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pop legale 2019" sheetId="1" r:id="rId1"/>
    <sheet name="pop legale 2014" sheetId="2" r:id="rId2"/>
    <sheet name="pop legale 2009" sheetId="3" r:id="rId3"/>
    <sheet name="pop legale 2004" sheetId="4" r:id="rId4"/>
    <sheet name="pop legale 1996" sheetId="5" r:id="rId5"/>
    <sheet name="RP complémentaires" sheetId="6" r:id="rId6"/>
  </sheets>
  <externalReferences>
    <externalReference r:id="rId9"/>
    <externalReference r:id="rId10"/>
  </externalReferences>
  <definedNames>
    <definedName name="bddpaita">'[1]Boulou'!$A$8:$O$18</definedName>
    <definedName name="bddpaita1">'[1]Boulou'!$A$8:$O$18</definedName>
    <definedName name="_xlnm.Print_Titles" localSheetId="2">'pop legale 2009'!$A:$A</definedName>
    <definedName name="titi">'[2]Boulou'!$A$8:$O$18</definedName>
    <definedName name="toto" localSheetId="0">#REF!</definedName>
    <definedName name="toto" localSheetId="5">#REF!</definedName>
    <definedName name="toto">#REF!</definedName>
    <definedName name="truc">'[2]Boulou'!$A$8:$O$18</definedName>
    <definedName name="yaegr">'[1]Boulou'!$A$8:$O$18</definedName>
    <definedName name="zfze">'[2]Boulou'!$A$8:$O$18</definedName>
    <definedName name="_xlnm.Print_Area" localSheetId="2">'pop legale 2009'!$A$1:$E$57</definedName>
    <definedName name="_xlnm.Print_Area" localSheetId="5">'RP complémentaires'!$A$1:$E$39</definedName>
  </definedNames>
  <calcPr fullCalcOnLoad="1"/>
</workbook>
</file>

<file path=xl/sharedStrings.xml><?xml version="1.0" encoding="utf-8"?>
<sst xmlns="http://schemas.openxmlformats.org/spreadsheetml/2006/main" count="323" uniqueCount="98">
  <si>
    <t>Communes</t>
  </si>
  <si>
    <t>Nord</t>
  </si>
  <si>
    <t>16 + a</t>
  </si>
  <si>
    <t>Sud</t>
  </si>
  <si>
    <t>13 + b</t>
  </si>
  <si>
    <t>Îles Loyauté</t>
  </si>
  <si>
    <t>Nouvelle-Calédonie</t>
  </si>
  <si>
    <t>Provinces</t>
  </si>
  <si>
    <t xml:space="preserve">01. Belep </t>
  </si>
  <si>
    <t>02. Boulouparis</t>
  </si>
  <si>
    <t xml:space="preserve">03. Bourail </t>
  </si>
  <si>
    <t>04. Canala</t>
  </si>
  <si>
    <t>06. Farino</t>
  </si>
  <si>
    <t>10. Kaala-Gomen</t>
  </si>
  <si>
    <t>12. Koumac</t>
  </si>
  <si>
    <t>13. La Foa</t>
  </si>
  <si>
    <t>14. Lifou</t>
  </si>
  <si>
    <t>16. Moindou</t>
  </si>
  <si>
    <t>17. Mont-Dore (Le)</t>
  </si>
  <si>
    <t>25. Pouembout</t>
  </si>
  <si>
    <t>26. Poum</t>
  </si>
  <si>
    <t>29. Thio</t>
  </si>
  <si>
    <t>30. Touho</t>
  </si>
  <si>
    <t>31. Voh</t>
  </si>
  <si>
    <t>33. Kouaoua</t>
  </si>
  <si>
    <t>08. Houaïlou</t>
  </si>
  <si>
    <t>15. Maré</t>
  </si>
  <si>
    <t>19. Ouégoa</t>
  </si>
  <si>
    <t>20. Ouvéa</t>
  </si>
  <si>
    <t>22. Poindimié</t>
  </si>
  <si>
    <t>23. Ponérihouen</t>
  </si>
  <si>
    <t>24. Pouébo</t>
  </si>
  <si>
    <t>28. Sarraméa</t>
  </si>
  <si>
    <t>32. Yaté</t>
  </si>
  <si>
    <t>18. Nouméa</t>
  </si>
  <si>
    <t>Nombre de communes</t>
  </si>
  <si>
    <t>Population comptée à part</t>
  </si>
  <si>
    <t>unité : nombre</t>
  </si>
  <si>
    <t>11. Koné*</t>
  </si>
  <si>
    <t>21. Païta**</t>
  </si>
  <si>
    <t>27. Poya***</t>
  </si>
  <si>
    <t xml:space="preserve">*** La répartition du territoire de la commune de Poya entre les provinces Nord et Sud est fixée par un décret du 26 avril 1989. Au recensement de 2009, 127 habitants de Poya étaient localisés en province Sud et 2 521 en province Nord. </t>
  </si>
  <si>
    <t xml:space="preserve">** Suite au recensement complémentaire de 2012, les populations de Dumbéa et de Paita s'élèvent respectivement à 27 112 et 18 985 habitants au 1er janvier 2013. </t>
  </si>
  <si>
    <t xml:space="preserve">* Suite au recensement complémentaire de 2011, la population de Koné s'élève à 6 992 habitants au 1er janvier 2012. Les résultats du recensement complémentaire de 2013 ne sont pas encore connus. </t>
  </si>
  <si>
    <t>05. Dumbéa**</t>
  </si>
  <si>
    <t>09. Île-des-Pins (L')</t>
  </si>
  <si>
    <t>07. Hienghène</t>
  </si>
  <si>
    <t>Dumbéa</t>
  </si>
  <si>
    <t>Koné</t>
  </si>
  <si>
    <t>nd</t>
  </si>
  <si>
    <t>Evolution de la population des communes de la Nouvelle-Calédonie concernées par des recensements complémentaires</t>
  </si>
  <si>
    <t>Sources : INSEE-ISEE, Recensements de la population, JORF</t>
  </si>
  <si>
    <t>Arrêté du 29 décembre 2000 authentifiant les résultats des recensements complémentaires effectués dans certaines communes au titre de l’année 2000</t>
  </si>
  <si>
    <t>Arrêté du 9 janvier 2002 authentifiant les résultats des recensements complémentaires effectués dans certaines communes au titre de l’année 2001</t>
  </si>
  <si>
    <t>Arrêté du 17 décembre 2007 portant modification du chiffre de la population et attribution de population fictive à certaines communes et communes associées</t>
  </si>
  <si>
    <t>Arrêté du 18 février 2013 portant modification des chiffres de la population de Dumbéa et de Paita et attribution de population fictive</t>
  </si>
  <si>
    <t>observations</t>
  </si>
  <si>
    <t>année</t>
  </si>
  <si>
    <t>Arrêté du 3 janvier 2003 authentifiant les résultats des recensements complémentaires effectués dans certaines communes au titre de l’année 2002</t>
  </si>
  <si>
    <t>Arrêté du 31 décembre 2003 authentifiant les résultats des recensements complémentaires effectués dans certaines communes au titre de l’année 2003</t>
  </si>
  <si>
    <t>Arrêté du 28 décembre 2011 portant modification du chiffre de la population de Koné et attribution de population fictive</t>
  </si>
  <si>
    <r>
      <t>Arrêté du 14 décembre 2006 authentifiant les résultats des recensements complémentaires effectués dans certaines communes au titre de l’année 2006</t>
    </r>
    <r>
      <rPr>
        <sz val="12"/>
        <rFont val="Times New Roman"/>
        <family val="1"/>
      </rPr>
      <t xml:space="preserve"> </t>
    </r>
  </si>
  <si>
    <t>Païta</t>
  </si>
  <si>
    <t>Unité : nombre</t>
  </si>
  <si>
    <t>05. Dumbéa</t>
  </si>
  <si>
    <t>11. Koné</t>
  </si>
  <si>
    <t>21. Païta</t>
  </si>
  <si>
    <t>27. Poya*</t>
  </si>
  <si>
    <t>Données mises à jour le : 16/07/2015</t>
  </si>
  <si>
    <t xml:space="preserve">* La répartition du territoire de la commune de Poya entre les provinces Nord et Sud est fixée par un décret du 26 avril 1989. Au recensement de 2014, 230 habitants de Poya étaient localisés en province Sud et 2 806 en province Nord. </t>
  </si>
  <si>
    <r>
      <t xml:space="preserve">* La répartition du territoire de la commune de Poya entre les provinces Nord et Sud est fixée par un décret du 26 avril 1989. </t>
    </r>
    <r>
      <rPr>
        <i/>
        <sz val="10"/>
        <rFont val="Calibri"/>
        <family val="2"/>
      </rPr>
      <t xml:space="preserve">Au recensement de 2019, au sein de la population municipale, 225 habitants de Poya étaient localisés en province Sud et 2 577 en province Nord. </t>
    </r>
  </si>
  <si>
    <t>Iles Loyauté</t>
  </si>
  <si>
    <t>(a) Partie Nord de la commune de Poya</t>
  </si>
  <si>
    <t>(b) Partie Sud de la commune de Poya</t>
  </si>
  <si>
    <t>Population municipale 
(1)</t>
  </si>
  <si>
    <t>Totale 
(2)</t>
  </si>
  <si>
    <t>dont au titre de l'appartenance à une tribu de la commune (3)</t>
  </si>
  <si>
    <r>
      <t xml:space="preserve">Population légale de la Nouvelle-Calédonie en </t>
    </r>
    <r>
      <rPr>
        <b/>
        <sz val="15"/>
        <color indexed="49"/>
        <rFont val="Calibri"/>
        <family val="2"/>
      </rPr>
      <t>2019</t>
    </r>
  </si>
  <si>
    <t>Données mises à jour le : 27/02/2020</t>
  </si>
  <si>
    <r>
      <t xml:space="preserve">Population légale de la Nouvelle-Calédonie en </t>
    </r>
    <r>
      <rPr>
        <b/>
        <sz val="15"/>
        <color indexed="49"/>
        <rFont val="Calibri"/>
        <family val="2"/>
      </rPr>
      <t>2014</t>
    </r>
  </si>
  <si>
    <r>
      <t xml:space="preserve">Population légale de la Nouvelle-Calédonie en </t>
    </r>
    <r>
      <rPr>
        <b/>
        <sz val="15"/>
        <color indexed="49"/>
        <rFont val="Calibri"/>
        <family val="2"/>
      </rPr>
      <t>2009</t>
    </r>
  </si>
  <si>
    <r>
      <t xml:space="preserve">Population légale de la Nouvelle-Calédonie en </t>
    </r>
    <r>
      <rPr>
        <b/>
        <sz val="15"/>
        <color indexed="49"/>
        <rFont val="Calibri"/>
        <family val="2"/>
      </rPr>
      <t>2004</t>
    </r>
  </si>
  <si>
    <r>
      <t xml:space="preserve">Population légale de la Nouvelle-Calédonie en </t>
    </r>
    <r>
      <rPr>
        <b/>
        <sz val="15"/>
        <color indexed="49"/>
        <rFont val="Calibri"/>
        <family val="2"/>
      </rPr>
      <t>1996</t>
    </r>
  </si>
  <si>
    <t>Source : Insee-Isee, Recensement de la population
Décret n° 2020-157 du 25 février 2020 authentifiant les résultats du RP-NC 2019</t>
  </si>
  <si>
    <t>Source : Insee-Isee, Recensement de la population
Décret n° 2005-807 du 18 juillet 2005 authentifiant les résultats du RP-NC 2004</t>
  </si>
  <si>
    <t>Somme des 
populations municipales</t>
  </si>
  <si>
    <t>Somme des 
populations totales 
(avec doubles comptes)</t>
  </si>
  <si>
    <t>Population municipale</t>
  </si>
  <si>
    <t>Population totale</t>
  </si>
  <si>
    <t>Population totale 
avec doubles comptes 
(4)=(1)+(2)</t>
  </si>
  <si>
    <t>Population totale
avec doubles comptes 
(4)=(1)+(2)</t>
  </si>
  <si>
    <t>Source : Insee-Isee, Recensement de la population
Décret n° 2010-1446 du 24 novembre 2010 authentifiant mes résultats du RP-NC 2009</t>
  </si>
  <si>
    <t>Source : Insee-Isee, Recensement de la population
Décret n° 96-1084 du 11 décembre 1996 authentifiant les résultats du RP-NC 1996</t>
  </si>
  <si>
    <t>Source : Insee-Isee, Recensement de la population
Décret n° 2015-98 du 28 janvier 2015 authentifiant les résultats du RP-NC 2014</t>
  </si>
  <si>
    <t xml:space="preserve">* La répartition du territoire de la commune de Poya entre les provinces Nord et Sud est fixée par un décret du 26 avril 1989. Au recensement de 2004, 94 habitants de Poya étaient localisés en province Sud et 2 506 en province Nord. </t>
  </si>
  <si>
    <t xml:space="preserve">* La répartition du territoire de la commune de Poya entre les provinces Nord et Sud est fixée par un décret du 26 avril 1989. Au recensement de 1996, 122 habitants de Poya étaient localisés en province Sud et 2 400 en province Nord. </t>
  </si>
  <si>
    <t>https://www.isee.nc/component/phocadownload/category/206-comprendre?download=1942:comprendre-les-populations-legales</t>
  </si>
  <si>
    <t>Pour comprendre ce que recouvrent les concepts de population municipale et population comptée à part, consultez notre fiche "Comprendre les populations légales"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</si>
</sst>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Red]\-#,##0\ [$€]"/>
    <numFmt numFmtId="167" formatCode="#,##0&quot;  &quot;;#,##0&quot;  &quot;.&quot;  &quot;"/>
    <numFmt numFmtId="168" formatCode="0.0"/>
    <numFmt numFmtId="169" formatCode="_-* #,##0.00[$€]_-;\-* #,##0.00[$€]_-;_-* &quot;-&quot;??[$€]_-;_-@_-"/>
    <numFmt numFmtId="170" formatCode="#,##0.0"/>
    <numFmt numFmtId="171" formatCode="0.0%"/>
    <numFmt numFmtId="172" formatCode="&quot;Vrai&quot;;&quot;Vrai&quot;;&quot;Faux&quot;"/>
    <numFmt numFmtId="173" formatCode="&quot;Actif&quot;;&quot;Actif&quot;;&quot;Inactif&quot;"/>
    <numFmt numFmtId="174" formatCode="[$€-2]\ #,##0.00_);[Red]\([$€-2]\ #,##0.00\)"/>
  </numFmts>
  <fonts count="89">
    <font>
      <sz val="9"/>
      <name val="Geneva"/>
      <family val="0"/>
    </font>
    <font>
      <sz val="11"/>
      <color indexed="8"/>
      <name val="Calibri"/>
      <family val="2"/>
    </font>
    <font>
      <sz val="9"/>
      <name val="Arial"/>
      <family val="0"/>
    </font>
    <font>
      <b/>
      <sz val="9"/>
      <name val="Arial"/>
      <family val="2"/>
    </font>
    <font>
      <i/>
      <sz val="9"/>
      <name val="Arial"/>
      <family val="0"/>
    </font>
    <font>
      <sz val="10"/>
      <name val="MS Sans Serif"/>
      <family val="0"/>
    </font>
    <font>
      <b/>
      <sz val="7"/>
      <name val="Arial"/>
      <family val="0"/>
    </font>
    <font>
      <sz val="7"/>
      <name val="Arial"/>
      <family val="0"/>
    </font>
    <font>
      <i/>
      <sz val="7"/>
      <name val="Arial"/>
      <family val="0"/>
    </font>
    <font>
      <sz val="10"/>
      <name val="Arial"/>
      <family val="2"/>
    </font>
    <font>
      <sz val="12"/>
      <name val="Times New Roman"/>
      <family val="1"/>
    </font>
    <font>
      <b/>
      <sz val="15"/>
      <color indexed="49"/>
      <name val="Calibri"/>
      <family val="2"/>
    </font>
    <font>
      <sz val="10"/>
      <name val="Verdana"/>
      <family val="2"/>
    </font>
    <font>
      <u val="single"/>
      <sz val="9"/>
      <color indexed="12"/>
      <name val="Geneva"/>
      <family val="0"/>
    </font>
    <font>
      <i/>
      <sz val="10"/>
      <name val="Calibri"/>
      <family val="2"/>
    </font>
    <font>
      <sz val="11"/>
      <color indexed="9"/>
      <name val="Calibri"/>
      <family val="2"/>
    </font>
    <font>
      <b/>
      <sz val="10"/>
      <color indexed="8"/>
      <name val="Liberation Sans"/>
      <family val="0"/>
    </font>
    <font>
      <sz val="10"/>
      <color indexed="9"/>
      <name val="Liberation Sans"/>
      <family val="0"/>
    </font>
    <font>
      <sz val="11"/>
      <color indexed="10"/>
      <name val="Calibri"/>
      <family val="2"/>
    </font>
    <font>
      <sz val="10"/>
      <color indexed="10"/>
      <name val="Liberation Sans"/>
      <family val="0"/>
    </font>
    <font>
      <b/>
      <sz val="11"/>
      <color indexed="52"/>
      <name val="Calibri"/>
      <family val="2"/>
    </font>
    <font>
      <sz val="11"/>
      <color indexed="52"/>
      <name val="Calibri"/>
      <family val="2"/>
    </font>
    <font>
      <sz val="11"/>
      <color indexed="62"/>
      <name val="Calibri"/>
      <family val="2"/>
    </font>
    <font>
      <b/>
      <sz val="10"/>
      <color indexed="9"/>
      <name val="Liberation Sans"/>
      <family val="0"/>
    </font>
    <font>
      <i/>
      <sz val="10"/>
      <color indexed="23"/>
      <name val="Liberation Sans"/>
      <family val="0"/>
    </font>
    <font>
      <sz val="10"/>
      <color indexed="58"/>
      <name val="Liberation Sans"/>
      <family val="0"/>
    </font>
    <font>
      <b/>
      <sz val="24"/>
      <color indexed="8"/>
      <name val="Liberation Sans"/>
      <family val="0"/>
    </font>
    <font>
      <sz val="18"/>
      <color indexed="8"/>
      <name val="Liberation Sans"/>
      <family val="0"/>
    </font>
    <font>
      <sz val="12"/>
      <color indexed="8"/>
      <name val="Liberation Sans"/>
      <family val="0"/>
    </font>
    <font>
      <sz val="11"/>
      <color indexed="14"/>
      <name val="Calibri"/>
      <family val="2"/>
    </font>
    <font>
      <sz val="10"/>
      <color indexed="60"/>
      <name val="Liberation Sans"/>
      <family val="0"/>
    </font>
    <font>
      <sz val="11"/>
      <color indexed="60"/>
      <name val="Calibri"/>
      <family val="2"/>
    </font>
    <font>
      <sz val="10"/>
      <color indexed="8"/>
      <name val="Calibri"/>
      <family val="2"/>
    </font>
    <font>
      <sz val="10"/>
      <color indexed="8"/>
      <name val="Arial"/>
      <family val="2"/>
    </font>
    <font>
      <sz val="11"/>
      <color indexed="8"/>
      <name val="Liberation Sans"/>
      <family val="0"/>
    </font>
    <font>
      <sz val="10"/>
      <color indexed="63"/>
      <name val="Liberation Sans"/>
      <family val="0"/>
    </font>
    <font>
      <sz val="11"/>
      <color indexed="58"/>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name val="Calibri"/>
      <family val="2"/>
    </font>
    <font>
      <b/>
      <sz val="12"/>
      <color indexed="10"/>
      <name val="Calibri"/>
      <family val="2"/>
    </font>
    <font>
      <b/>
      <sz val="13"/>
      <color indexed="10"/>
      <name val="Calibri"/>
      <family val="2"/>
    </font>
    <font>
      <sz val="10"/>
      <name val="Calibri"/>
      <family val="2"/>
    </font>
    <font>
      <b/>
      <sz val="15"/>
      <name val="Calibri"/>
      <family val="2"/>
    </font>
    <font>
      <b/>
      <i/>
      <sz val="14"/>
      <name val="Calibri"/>
      <family val="2"/>
    </font>
    <font>
      <i/>
      <sz val="10"/>
      <color indexed="23"/>
      <name val="Calibri"/>
      <family val="2"/>
    </font>
    <font>
      <b/>
      <i/>
      <sz val="10"/>
      <name val="Calibri"/>
      <family val="2"/>
    </font>
    <font>
      <b/>
      <sz val="10"/>
      <name val="Calibri"/>
      <family val="2"/>
    </font>
    <font>
      <b/>
      <sz val="10"/>
      <name val="Arial"/>
      <family val="2"/>
    </font>
    <font>
      <sz val="11"/>
      <color theme="1"/>
      <name val="Calibri"/>
      <family val="2"/>
    </font>
    <font>
      <sz val="11"/>
      <color theme="0"/>
      <name val="Calibri"/>
      <family val="2"/>
    </font>
    <font>
      <b/>
      <sz val="10"/>
      <color rgb="FF000000"/>
      <name val="Liberation Sans"/>
      <family val="0"/>
    </font>
    <font>
      <sz val="10"/>
      <color rgb="FFFFFFFF"/>
      <name val="Liberation Sans"/>
      <family val="0"/>
    </font>
    <font>
      <sz val="11"/>
      <color rgb="FFFF0000"/>
      <name val="Calibri"/>
      <family val="2"/>
    </font>
    <font>
      <sz val="10"/>
      <color rgb="FFCC0000"/>
      <name val="Liberation Sans"/>
      <family val="0"/>
    </font>
    <font>
      <b/>
      <sz val="11"/>
      <color rgb="FFFA7D00"/>
      <name val="Calibri"/>
      <family val="2"/>
    </font>
    <font>
      <sz val="11"/>
      <color rgb="FFFA7D0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sz val="11"/>
      <color rgb="FF9C0006"/>
      <name val="Calibri"/>
      <family val="2"/>
    </font>
    <font>
      <sz val="10"/>
      <color rgb="FF996600"/>
      <name val="Liberation Sans"/>
      <family val="0"/>
    </font>
    <font>
      <sz val="11"/>
      <color rgb="FF9C6500"/>
      <name val="Calibri"/>
      <family val="2"/>
    </font>
    <font>
      <sz val="10"/>
      <color theme="1"/>
      <name val="Calibri"/>
      <family val="2"/>
    </font>
    <font>
      <sz val="10"/>
      <color rgb="FF000000"/>
      <name val="Arial"/>
      <family val="2"/>
    </font>
    <font>
      <sz val="11"/>
      <color rgb="FF000000"/>
      <name val="Liberation Sans"/>
      <family val="0"/>
    </font>
    <font>
      <sz val="10"/>
      <color rgb="FF333333"/>
      <name val="Liberation Sans"/>
      <family val="0"/>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Calibri"/>
      <family val="2"/>
    </font>
    <font>
      <b/>
      <sz val="13"/>
      <color rgb="FFFF0000"/>
      <name val="Calibri"/>
      <family val="2"/>
    </font>
    <font>
      <i/>
      <sz val="10"/>
      <color theme="0" tint="-0.499969989061355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top/>
      <bottom style="thin"/>
    </border>
    <border>
      <left/>
      <right/>
      <top/>
      <bottom style="thin"/>
    </border>
    <border>
      <left style="thin"/>
      <right/>
      <top style="thin"/>
      <bottom/>
    </border>
    <border>
      <left/>
      <right/>
      <top style="thin"/>
      <bottom/>
    </border>
    <border>
      <left style="thin"/>
      <right style="thin"/>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style="thin"/>
      <bottom style="thin"/>
    </border>
    <border>
      <left/>
      <right/>
      <top/>
      <bottom style="thin">
        <color indexed="57"/>
      </bottom>
    </border>
    <border>
      <left style="thin"/>
      <right/>
      <top style="thin"/>
      <bottom style="thin"/>
    </border>
    <border>
      <left/>
      <right/>
      <top style="thin"/>
      <bottom style="thin"/>
    </border>
    <border>
      <left/>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Border="0" applyProtection="0">
      <alignment/>
    </xf>
    <xf numFmtId="0" fontId="58" fillId="20" borderId="0" applyNumberFormat="0" applyBorder="0" applyProtection="0">
      <alignment/>
    </xf>
    <xf numFmtId="0" fontId="58" fillId="21" borderId="0" applyNumberFormat="0" applyBorder="0" applyProtection="0">
      <alignment/>
    </xf>
    <xf numFmtId="0" fontId="57" fillId="22" borderId="0" applyNumberFormat="0" applyBorder="0" applyProtection="0">
      <alignment/>
    </xf>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9" fillId="0" borderId="0" applyNumberFormat="0" applyFill="0" applyBorder="0" applyAlignment="0" applyProtection="0"/>
    <xf numFmtId="0" fontId="60" fillId="29" borderId="0" applyNumberFormat="0" applyBorder="0" applyProtection="0">
      <alignment/>
    </xf>
    <xf numFmtId="0" fontId="61" fillId="30" borderId="1" applyNumberFormat="0" applyAlignment="0" applyProtection="0"/>
    <xf numFmtId="0" fontId="62" fillId="0" borderId="2" applyNumberFormat="0" applyFill="0" applyAlignment="0" applyProtection="0"/>
    <xf numFmtId="0" fontId="55" fillId="31" borderId="3" applyNumberFormat="0" applyFont="0" applyAlignment="0" applyProtection="0"/>
    <xf numFmtId="0" fontId="1" fillId="31" borderId="3" applyNumberFormat="0" applyFont="0" applyAlignment="0" applyProtection="0"/>
    <xf numFmtId="0" fontId="63" fillId="32" borderId="1" applyNumberFormat="0" applyAlignment="0" applyProtection="0"/>
    <xf numFmtId="0" fontId="64" fillId="33" borderId="0" applyNumberFormat="0" applyBorder="0" applyProtection="0">
      <alignmen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0" fillId="0" borderId="0" applyFont="0" applyFill="0" applyBorder="0" applyAlignment="0" applyProtection="0"/>
    <xf numFmtId="0" fontId="65" fillId="0" borderId="0" applyNumberFormat="0" applyBorder="0" applyProtection="0">
      <alignment/>
    </xf>
    <xf numFmtId="0" fontId="66" fillId="34" borderId="0" applyNumberFormat="0" applyBorder="0" applyProtection="0">
      <alignment/>
    </xf>
    <xf numFmtId="0" fontId="67" fillId="0" borderId="0" applyNumberFormat="0" applyBorder="0" applyProtection="0">
      <alignment/>
    </xf>
    <xf numFmtId="0" fontId="68" fillId="0" borderId="0" applyNumberFormat="0" applyBorder="0" applyProtection="0">
      <alignment/>
    </xf>
    <xf numFmtId="0" fontId="69" fillId="0" borderId="0" applyNumberFormat="0" applyBorder="0" applyProtection="0">
      <alignment/>
    </xf>
    <xf numFmtId="0" fontId="70" fillId="35"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6" borderId="0" applyNumberFormat="0" applyBorder="0" applyProtection="0">
      <alignment/>
    </xf>
    <xf numFmtId="0" fontId="72" fillId="37"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55" fillId="0" borderId="0">
      <alignment/>
      <protection/>
    </xf>
    <xf numFmtId="0" fontId="73" fillId="0" borderId="0">
      <alignment vertical="center"/>
      <protection/>
    </xf>
    <xf numFmtId="0" fontId="0" fillId="0" borderId="0">
      <alignment/>
      <protection/>
    </xf>
    <xf numFmtId="0" fontId="9" fillId="0" borderId="0">
      <alignment/>
      <protection/>
    </xf>
    <xf numFmtId="0" fontId="74" fillId="0" borderId="0" applyNumberFormat="0" applyBorder="0" applyProtection="0">
      <alignment/>
    </xf>
    <xf numFmtId="0" fontId="55" fillId="0" borderId="0">
      <alignment/>
      <protection/>
    </xf>
    <xf numFmtId="0" fontId="9" fillId="0" borderId="0">
      <alignment/>
      <protection/>
    </xf>
    <xf numFmtId="0" fontId="75" fillId="0" borderId="0">
      <alignment/>
      <protection/>
    </xf>
    <xf numFmtId="0" fontId="0" fillId="0" borderId="0">
      <alignment/>
      <protection/>
    </xf>
    <xf numFmtId="0" fontId="76" fillId="36" borderId="4" applyNumberFormat="0" applyProtection="0">
      <alignment/>
    </xf>
    <xf numFmtId="9" fontId="0" fillId="0" borderId="0" applyFont="0" applyFill="0" applyBorder="0" applyAlignment="0" applyProtection="0"/>
    <xf numFmtId="9" fontId="75" fillId="0" borderId="0" applyFont="0" applyFill="0" applyBorder="0" applyAlignment="0" applyProtection="0"/>
    <xf numFmtId="0" fontId="77" fillId="38" borderId="0" applyNumberFormat="0" applyBorder="0" applyAlignment="0" applyProtection="0"/>
    <xf numFmtId="0" fontId="78" fillId="30" borderId="5" applyNumberFormat="0" applyAlignment="0" applyProtection="0"/>
    <xf numFmtId="0" fontId="75" fillId="0" borderId="0" applyNumberFormat="0" applyFont="0" applyBorder="0" applyProtection="0">
      <alignment/>
    </xf>
    <xf numFmtId="0" fontId="75" fillId="0" borderId="0" applyNumberFormat="0" applyFont="0" applyBorder="0" applyProtection="0">
      <alignment/>
    </xf>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9" borderId="10" applyNumberFormat="0" applyAlignment="0" applyProtection="0"/>
    <xf numFmtId="0" fontId="60" fillId="0" borderId="0" applyNumberFormat="0" applyBorder="0" applyProtection="0">
      <alignment/>
    </xf>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xf>
    <xf numFmtId="0" fontId="6"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7" fillId="0" borderId="0" xfId="0" applyFont="1" applyAlignment="1">
      <alignment/>
    </xf>
    <xf numFmtId="0" fontId="8" fillId="0" borderId="0" xfId="0" applyFont="1" applyBorder="1" applyAlignment="1">
      <alignment horizontal="left" wrapText="1"/>
    </xf>
    <xf numFmtId="0" fontId="4" fillId="0" borderId="0" xfId="0" applyFont="1" applyBorder="1" applyAlignment="1">
      <alignment horizontal="left" wrapText="1"/>
    </xf>
    <xf numFmtId="0" fontId="0" fillId="0" borderId="0" xfId="0" applyBorder="1" applyAlignment="1">
      <alignment horizontal="center" vertical="center"/>
    </xf>
    <xf numFmtId="3" fontId="45" fillId="0" borderId="11" xfId="0" applyNumberFormat="1" applyFont="1" applyFill="1" applyBorder="1" applyAlignment="1">
      <alignment vertical="center"/>
    </xf>
    <xf numFmtId="167" fontId="45" fillId="0" borderId="0" xfId="0" applyNumberFormat="1" applyFont="1" applyFill="1" applyBorder="1" applyAlignment="1">
      <alignment horizontal="right" vertical="center"/>
    </xf>
    <xf numFmtId="3" fontId="86" fillId="2" borderId="12" xfId="0" applyNumberFormat="1" applyFont="1" applyFill="1" applyBorder="1" applyAlignment="1">
      <alignment horizontal="center" vertical="center"/>
    </xf>
    <xf numFmtId="167" fontId="86" fillId="2" borderId="13" xfId="0" applyNumberFormat="1" applyFont="1" applyFill="1" applyBorder="1" applyAlignment="1">
      <alignment horizontal="right" vertical="center"/>
    </xf>
    <xf numFmtId="3" fontId="45" fillId="0" borderId="14" xfId="0" applyNumberFormat="1" applyFont="1" applyFill="1" applyBorder="1" applyAlignment="1">
      <alignment vertical="center"/>
    </xf>
    <xf numFmtId="167" fontId="45" fillId="0" borderId="15" xfId="0" applyNumberFormat="1" applyFont="1" applyFill="1" applyBorder="1" applyAlignment="1">
      <alignment horizontal="right" vertical="center"/>
    </xf>
    <xf numFmtId="0" fontId="14" fillId="0" borderId="0" xfId="0" applyFont="1" applyBorder="1" applyAlignment="1">
      <alignment/>
    </xf>
    <xf numFmtId="167" fontId="45" fillId="0" borderId="0" xfId="74" applyNumberFormat="1" applyFont="1" applyFill="1" applyBorder="1" applyAlignment="1">
      <alignment horizontal="right" vertical="center"/>
      <protection/>
    </xf>
    <xf numFmtId="3" fontId="86" fillId="2" borderId="16" xfId="74" applyNumberFormat="1" applyFont="1" applyFill="1" applyBorder="1" applyAlignment="1">
      <alignment horizontal="center" vertical="center"/>
      <protection/>
    </xf>
    <xf numFmtId="167" fontId="86" fillId="2" borderId="13" xfId="74" applyNumberFormat="1" applyFont="1" applyFill="1" applyBorder="1" applyAlignment="1">
      <alignment horizontal="right" vertical="center"/>
      <protection/>
    </xf>
    <xf numFmtId="167" fontId="45" fillId="0" borderId="14" xfId="74" applyNumberFormat="1" applyFont="1" applyFill="1" applyBorder="1" applyAlignment="1">
      <alignment horizontal="right" vertical="center"/>
      <protection/>
    </xf>
    <xf numFmtId="167" fontId="45" fillId="0" borderId="15" xfId="74" applyNumberFormat="1" applyFont="1" applyFill="1" applyBorder="1" applyAlignment="1">
      <alignment horizontal="right" vertical="center"/>
      <protection/>
    </xf>
    <xf numFmtId="167" fontId="45" fillId="0" borderId="17" xfId="74" applyNumberFormat="1" applyFont="1" applyFill="1" applyBorder="1" applyAlignment="1">
      <alignment horizontal="right" vertical="center"/>
      <protection/>
    </xf>
    <xf numFmtId="167" fontId="45" fillId="0" borderId="11" xfId="74" applyNumberFormat="1" applyFont="1" applyFill="1" applyBorder="1" applyAlignment="1">
      <alignment horizontal="right" vertical="center"/>
      <protection/>
    </xf>
    <xf numFmtId="167" fontId="45" fillId="0" borderId="18" xfId="74" applyNumberFormat="1" applyFont="1" applyFill="1" applyBorder="1" applyAlignment="1">
      <alignment horizontal="right" vertical="center"/>
      <protection/>
    </xf>
    <xf numFmtId="167" fontId="86" fillId="2" borderId="12" xfId="74" applyNumberFormat="1" applyFont="1" applyFill="1" applyBorder="1" applyAlignment="1">
      <alignment horizontal="right" vertical="center"/>
      <protection/>
    </xf>
    <xf numFmtId="167" fontId="86" fillId="2" borderId="19" xfId="74" applyNumberFormat="1" applyFont="1" applyFill="1" applyBorder="1" applyAlignment="1">
      <alignment horizontal="right" vertical="center"/>
      <protection/>
    </xf>
    <xf numFmtId="1" fontId="87" fillId="2" borderId="20" xfId="0" applyNumberFormat="1" applyFont="1" applyFill="1" applyBorder="1" applyAlignment="1">
      <alignment horizontal="center" vertical="center" wrapText="1"/>
    </xf>
    <xf numFmtId="0" fontId="48" fillId="0" borderId="0" xfId="74" applyFont="1" applyBorder="1">
      <alignment/>
      <protection/>
    </xf>
    <xf numFmtId="0" fontId="45" fillId="0" borderId="21" xfId="74" applyNumberFormat="1" applyFont="1" applyFill="1" applyBorder="1" applyAlignment="1">
      <alignment horizontal="left" vertical="center"/>
      <protection/>
    </xf>
    <xf numFmtId="0" fontId="4" fillId="0" borderId="0" xfId="0" applyFont="1" applyFill="1" applyAlignment="1">
      <alignment vertical="center" wrapText="1"/>
    </xf>
    <xf numFmtId="0" fontId="49" fillId="0" borderId="0" xfId="0" applyFont="1" applyBorder="1" applyAlignment="1">
      <alignment vertical="center" wrapText="1"/>
    </xf>
    <xf numFmtId="0" fontId="50" fillId="0" borderId="0" xfId="0" applyFont="1" applyBorder="1" applyAlignment="1">
      <alignment vertical="center" wrapText="1"/>
    </xf>
    <xf numFmtId="0" fontId="88" fillId="0" borderId="0" xfId="0" applyFont="1" applyBorder="1" applyAlignment="1">
      <alignment vertical="center" wrapText="1"/>
    </xf>
    <xf numFmtId="0" fontId="88" fillId="0" borderId="0" xfId="0" applyFont="1" applyBorder="1" applyAlignment="1">
      <alignment vertical="center"/>
    </xf>
    <xf numFmtId="0" fontId="45" fillId="0" borderId="21" xfId="74" applyNumberFormat="1" applyFont="1" applyFill="1" applyBorder="1" applyAlignment="1">
      <alignment horizontal="center" vertical="center"/>
      <protection/>
    </xf>
    <xf numFmtId="0" fontId="0" fillId="0" borderId="0" xfId="0" applyBorder="1" applyAlignment="1">
      <alignment/>
    </xf>
    <xf numFmtId="0" fontId="45" fillId="0" borderId="20" xfId="74" applyNumberFormat="1" applyFont="1" applyFill="1" applyBorder="1" applyAlignment="1">
      <alignment horizontal="center" vertical="center"/>
      <protection/>
    </xf>
    <xf numFmtId="0" fontId="45" fillId="0" borderId="16" xfId="74" applyNumberFormat="1" applyFont="1" applyFill="1" applyBorder="1" applyAlignment="1">
      <alignment horizontal="center" vertical="center"/>
      <protection/>
    </xf>
    <xf numFmtId="167" fontId="45" fillId="0" borderId="12" xfId="74" applyNumberFormat="1" applyFont="1" applyFill="1" applyBorder="1" applyAlignment="1">
      <alignment horizontal="right" vertical="center"/>
      <protection/>
    </xf>
    <xf numFmtId="0" fontId="0" fillId="0" borderId="20" xfId="0" applyBorder="1" applyAlignment="1">
      <alignment/>
    </xf>
    <xf numFmtId="0" fontId="45" fillId="0" borderId="16" xfId="74" applyNumberFormat="1" applyFont="1" applyFill="1" applyBorder="1" applyAlignment="1">
      <alignment horizontal="left" vertical="center"/>
      <protection/>
    </xf>
    <xf numFmtId="0" fontId="14" fillId="0" borderId="0" xfId="74" applyFont="1" applyBorder="1" applyAlignment="1">
      <alignment vertical="center" wrapText="1"/>
      <protection/>
    </xf>
    <xf numFmtId="1" fontId="86" fillId="2" borderId="22" xfId="0" applyNumberFormat="1" applyFont="1" applyFill="1" applyBorder="1" applyAlignment="1">
      <alignment horizontal="center" vertical="center" wrapText="1"/>
    </xf>
    <xf numFmtId="1" fontId="86" fillId="2" borderId="20" xfId="0" applyNumberFormat="1" applyFont="1" applyFill="1" applyBorder="1" applyAlignment="1">
      <alignment horizontal="center" vertical="center" wrapText="1"/>
    </xf>
    <xf numFmtId="1" fontId="86" fillId="2" borderId="20" xfId="0" applyNumberFormat="1" applyFont="1" applyFill="1" applyBorder="1" applyAlignment="1">
      <alignment horizontal="left" vertical="center" wrapText="1"/>
    </xf>
    <xf numFmtId="0" fontId="52" fillId="0" borderId="0" xfId="0" applyFont="1" applyBorder="1" applyAlignment="1">
      <alignment horizontal="left" vertical="center"/>
    </xf>
    <xf numFmtId="0" fontId="52" fillId="0" borderId="0" xfId="0" applyFont="1" applyAlignment="1">
      <alignment horizontal="left"/>
    </xf>
    <xf numFmtId="0" fontId="52" fillId="0" borderId="0" xfId="0" applyFont="1" applyAlignment="1">
      <alignment horizontal="left" vertical="center"/>
    </xf>
    <xf numFmtId="167" fontId="2" fillId="0" borderId="0" xfId="0" applyNumberFormat="1" applyFont="1" applyAlignment="1">
      <alignment/>
    </xf>
    <xf numFmtId="1" fontId="0" fillId="0" borderId="0" xfId="0" applyNumberFormat="1" applyAlignment="1">
      <alignment/>
    </xf>
    <xf numFmtId="0" fontId="45" fillId="0" borderId="11" xfId="74" applyNumberFormat="1" applyFont="1" applyFill="1" applyBorder="1" applyAlignment="1">
      <alignment horizontal="left" vertical="center"/>
      <protection/>
    </xf>
    <xf numFmtId="0" fontId="4" fillId="40" borderId="0" xfId="0" applyFont="1" applyFill="1" applyBorder="1" applyAlignment="1">
      <alignment horizontal="left" wrapText="1"/>
    </xf>
    <xf numFmtId="0" fontId="2" fillId="40" borderId="0" xfId="0" applyFont="1" applyFill="1" applyAlignment="1">
      <alignment/>
    </xf>
    <xf numFmtId="1" fontId="86" fillId="2" borderId="14" xfId="0" applyNumberFormat="1" applyFont="1" applyFill="1" applyBorder="1" applyAlignment="1">
      <alignment horizontal="left" vertical="center" wrapText="1"/>
    </xf>
    <xf numFmtId="3" fontId="86" fillId="2" borderId="12" xfId="74" applyNumberFormat="1" applyFont="1" applyFill="1" applyBorder="1" applyAlignment="1">
      <alignment horizontal="center" vertical="center"/>
      <protection/>
    </xf>
    <xf numFmtId="167" fontId="45" fillId="0" borderId="18" xfId="0" applyNumberFormat="1" applyFont="1" applyFill="1" applyBorder="1" applyAlignment="1">
      <alignment horizontal="right" vertical="center"/>
    </xf>
    <xf numFmtId="167" fontId="45" fillId="0" borderId="17" xfId="0" applyNumberFormat="1" applyFont="1" applyFill="1" applyBorder="1" applyAlignment="1">
      <alignment horizontal="right" vertical="center"/>
    </xf>
    <xf numFmtId="3" fontId="45" fillId="0" borderId="15" xfId="0" applyNumberFormat="1" applyFont="1" applyFill="1" applyBorder="1" applyAlignment="1">
      <alignment vertical="center"/>
    </xf>
    <xf numFmtId="3" fontId="45" fillId="0" borderId="0" xfId="0" applyNumberFormat="1" applyFont="1" applyFill="1" applyBorder="1" applyAlignment="1">
      <alignment vertical="center"/>
    </xf>
    <xf numFmtId="1" fontId="86" fillId="2" borderId="22" xfId="0" applyNumberFormat="1" applyFont="1" applyFill="1" applyBorder="1" applyAlignment="1">
      <alignment horizontal="left" vertical="center" wrapText="1"/>
    </xf>
    <xf numFmtId="0" fontId="14" fillId="0" borderId="0" xfId="74" applyFont="1" applyFill="1" applyBorder="1" applyAlignment="1">
      <alignment vertical="center" wrapText="1"/>
      <protection/>
    </xf>
    <xf numFmtId="167" fontId="86" fillId="2" borderId="19" xfId="0" applyNumberFormat="1" applyFont="1" applyFill="1" applyBorder="1" applyAlignment="1">
      <alignment horizontal="right" vertical="center"/>
    </xf>
    <xf numFmtId="3" fontId="86" fillId="2" borderId="13" xfId="0" applyNumberFormat="1" applyFont="1" applyFill="1" applyBorder="1" applyAlignment="1">
      <alignment horizontal="right" vertical="center"/>
    </xf>
    <xf numFmtId="167" fontId="45" fillId="0" borderId="19" xfId="74" applyNumberFormat="1" applyFont="1" applyFill="1" applyBorder="1" applyAlignment="1">
      <alignment horizontal="right" vertical="center"/>
      <protection/>
    </xf>
    <xf numFmtId="167" fontId="45" fillId="0" borderId="13" xfId="74" applyNumberFormat="1" applyFont="1" applyFill="1" applyBorder="1" applyAlignment="1">
      <alignment horizontal="right" vertical="center"/>
      <protection/>
    </xf>
    <xf numFmtId="167" fontId="45" fillId="0" borderId="20" xfId="74" applyNumberFormat="1" applyFont="1" applyFill="1" applyBorder="1" applyAlignment="1">
      <alignment horizontal="right" vertical="center"/>
      <protection/>
    </xf>
    <xf numFmtId="167" fontId="45" fillId="0" borderId="21" xfId="74" applyNumberFormat="1" applyFont="1" applyFill="1" applyBorder="1" applyAlignment="1">
      <alignment horizontal="right" vertical="center"/>
      <protection/>
    </xf>
    <xf numFmtId="167" fontId="86" fillId="2" borderId="16" xfId="74" applyNumberFormat="1" applyFont="1" applyFill="1" applyBorder="1" applyAlignment="1">
      <alignment horizontal="right" vertical="center"/>
      <protection/>
    </xf>
    <xf numFmtId="1" fontId="53" fillId="2" borderId="20" xfId="79" applyNumberFormat="1" applyFont="1" applyFill="1" applyBorder="1" applyAlignment="1">
      <alignment horizontal="center" vertical="center" wrapText="1"/>
      <protection/>
    </xf>
    <xf numFmtId="1" fontId="53" fillId="2" borderId="22" xfId="79" applyNumberFormat="1" applyFont="1" applyFill="1" applyBorder="1" applyAlignment="1">
      <alignment horizontal="center" vertical="center" wrapText="1"/>
      <protection/>
    </xf>
    <xf numFmtId="1" fontId="53" fillId="2" borderId="20" xfId="0" applyNumberFormat="1" applyFont="1" applyFill="1" applyBorder="1" applyAlignment="1">
      <alignment horizontal="center" vertical="center" wrapText="1"/>
    </xf>
    <xf numFmtId="1" fontId="53" fillId="2" borderId="17" xfId="79" applyNumberFormat="1" applyFont="1" applyFill="1" applyBorder="1" applyAlignment="1">
      <alignment horizontal="center" vertical="center" wrapText="1"/>
      <protection/>
    </xf>
    <xf numFmtId="167" fontId="45" fillId="0" borderId="14" xfId="74" applyNumberFormat="1" applyFont="1" applyFill="1" applyBorder="1" applyAlignment="1">
      <alignment horizontal="right" vertical="center"/>
      <protection/>
    </xf>
    <xf numFmtId="167" fontId="45" fillId="0" borderId="17" xfId="74" applyNumberFormat="1" applyFont="1" applyFill="1" applyBorder="1" applyAlignment="1">
      <alignment horizontal="right" vertical="center"/>
      <protection/>
    </xf>
    <xf numFmtId="167" fontId="45" fillId="0" borderId="11" xfId="74" applyNumberFormat="1" applyFont="1" applyFill="1" applyBorder="1" applyAlignment="1">
      <alignment horizontal="right" vertical="center"/>
      <protection/>
    </xf>
    <xf numFmtId="167" fontId="45" fillId="0" borderId="18" xfId="74" applyNumberFormat="1" applyFont="1" applyFill="1" applyBorder="1" applyAlignment="1">
      <alignment horizontal="right" vertical="center"/>
      <protection/>
    </xf>
    <xf numFmtId="167" fontId="86" fillId="2" borderId="12" xfId="74" applyNumberFormat="1" applyFont="1" applyFill="1" applyBorder="1" applyAlignment="1">
      <alignment horizontal="right" vertical="center"/>
      <protection/>
    </xf>
    <xf numFmtId="167" fontId="86" fillId="2" borderId="19" xfId="74" applyNumberFormat="1" applyFont="1" applyFill="1" applyBorder="1" applyAlignment="1">
      <alignment horizontal="right" vertical="center"/>
      <protection/>
    </xf>
    <xf numFmtId="167" fontId="45" fillId="0" borderId="20" xfId="74" applyNumberFormat="1" applyFont="1" applyFill="1" applyBorder="1" applyAlignment="1">
      <alignment horizontal="right" vertical="center"/>
      <protection/>
    </xf>
    <xf numFmtId="167" fontId="45" fillId="0" borderId="21" xfId="74" applyNumberFormat="1" applyFont="1" applyFill="1" applyBorder="1" applyAlignment="1">
      <alignment horizontal="right" vertical="center"/>
      <protection/>
    </xf>
    <xf numFmtId="167" fontId="86" fillId="2" borderId="16" xfId="74" applyNumberFormat="1" applyFont="1" applyFill="1" applyBorder="1" applyAlignment="1">
      <alignment horizontal="right" vertical="center"/>
      <protection/>
    </xf>
    <xf numFmtId="0" fontId="14" fillId="0" borderId="0" xfId="74" applyFont="1" applyFill="1" applyBorder="1" applyAlignment="1">
      <alignment horizontal="left" vertical="center" wrapText="1"/>
      <protection/>
    </xf>
    <xf numFmtId="0" fontId="88" fillId="0" borderId="0" xfId="0" applyFont="1" applyBorder="1" applyAlignment="1">
      <alignment horizontal="left" vertical="center" wrapText="1"/>
    </xf>
    <xf numFmtId="0" fontId="0" fillId="0" borderId="23" xfId="0" applyBorder="1" applyAlignment="1">
      <alignment/>
    </xf>
    <xf numFmtId="0" fontId="0" fillId="0" borderId="0" xfId="0" applyBorder="1" applyAlignment="1">
      <alignment/>
    </xf>
    <xf numFmtId="1" fontId="86" fillId="2" borderId="20" xfId="74" applyNumberFormat="1" applyFont="1" applyFill="1" applyBorder="1" applyAlignment="1">
      <alignment horizontal="center" vertical="center" wrapText="1"/>
      <protection/>
    </xf>
    <xf numFmtId="1" fontId="86" fillId="2" borderId="16" xfId="74" applyNumberFormat="1" applyFont="1" applyFill="1" applyBorder="1" applyAlignment="1">
      <alignment horizontal="center" vertical="center" wrapText="1"/>
      <protection/>
    </xf>
    <xf numFmtId="0" fontId="86" fillId="2" borderId="22" xfId="0" applyFont="1" applyFill="1" applyBorder="1" applyAlignment="1">
      <alignment horizontal="center"/>
    </xf>
    <xf numFmtId="1" fontId="86" fillId="2" borderId="14" xfId="0" applyNumberFormat="1" applyFont="1" applyFill="1" applyBorder="1" applyAlignment="1">
      <alignment horizontal="center" vertical="center" wrapText="1"/>
    </xf>
    <xf numFmtId="1" fontId="86" fillId="2" borderId="12" xfId="0" applyNumberFormat="1" applyFont="1" applyFill="1" applyBorder="1" applyAlignment="1">
      <alignment horizontal="center" vertical="center" wrapText="1"/>
    </xf>
    <xf numFmtId="0" fontId="86" fillId="2" borderId="20" xfId="0" applyFont="1" applyFill="1" applyBorder="1" applyAlignment="1">
      <alignment horizontal="center" vertical="center" wrapText="1"/>
    </xf>
    <xf numFmtId="0" fontId="86" fillId="2" borderId="16" xfId="0" applyFont="1" applyFill="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14" fillId="0" borderId="0" xfId="74" applyFont="1" applyBorder="1" applyAlignment="1">
      <alignment horizontal="left" vertical="center" wrapText="1"/>
      <protection/>
    </xf>
    <xf numFmtId="0" fontId="86" fillId="2" borderId="22" xfId="79" applyFont="1" applyFill="1" applyBorder="1" applyAlignment="1">
      <alignment horizontal="center"/>
      <protection/>
    </xf>
    <xf numFmtId="1" fontId="86" fillId="2" borderId="14" xfId="79" applyNumberFormat="1" applyFont="1" applyFill="1" applyBorder="1" applyAlignment="1">
      <alignment horizontal="center" vertical="center" wrapText="1"/>
      <protection/>
    </xf>
    <xf numFmtId="1" fontId="86" fillId="2" borderId="12" xfId="79" applyNumberFormat="1" applyFont="1" applyFill="1" applyBorder="1" applyAlignment="1">
      <alignment horizontal="center" vertical="center" wrapText="1"/>
      <protection/>
    </xf>
    <xf numFmtId="0" fontId="86" fillId="2" borderId="20" xfId="79" applyFont="1" applyFill="1" applyBorder="1" applyAlignment="1">
      <alignment horizontal="center" vertical="center" wrapText="1"/>
      <protection/>
    </xf>
    <xf numFmtId="0" fontId="86" fillId="2" borderId="16" xfId="79" applyFont="1" applyFill="1" applyBorder="1" applyAlignment="1">
      <alignment horizontal="center" vertical="center" wrapText="1"/>
      <protection/>
    </xf>
    <xf numFmtId="0" fontId="86" fillId="2" borderId="24" xfId="79" applyFont="1" applyFill="1" applyBorder="1" applyAlignment="1">
      <alignment horizontal="center"/>
      <protection/>
    </xf>
    <xf numFmtId="0" fontId="86" fillId="2" borderId="26" xfId="79" applyFont="1" applyFill="1" applyBorder="1" applyAlignment="1">
      <alignment horizontal="center"/>
      <protection/>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13" fillId="0" borderId="0" xfId="61" applyAlignment="1" applyProtection="1">
      <alignment/>
      <protection/>
    </xf>
    <xf numFmtId="0" fontId="54" fillId="0" borderId="0" xfId="0" applyFont="1" applyFill="1" applyAlignment="1">
      <alignment vertical="center"/>
    </xf>
  </cellXfs>
  <cellStyles count="8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Commentaire 2" xfId="47"/>
    <cellStyle name="Commentaire 2 2" xfId="48"/>
    <cellStyle name="Entrée" xfId="49"/>
    <cellStyle name="Error" xfId="50"/>
    <cellStyle name="Euro" xfId="51"/>
    <cellStyle name="Euro 2" xfId="52"/>
    <cellStyle name="Euro 3" xfId="53"/>
    <cellStyle name="Euro 4" xfId="54"/>
    <cellStyle name="Footnote" xfId="55"/>
    <cellStyle name="Good" xfId="56"/>
    <cellStyle name="Heading (user)" xfId="57"/>
    <cellStyle name="Heading 1" xfId="58"/>
    <cellStyle name="Heading 2" xfId="59"/>
    <cellStyle name="Insatisfaisant" xfId="60"/>
    <cellStyle name="Hyperlink" xfId="61"/>
    <cellStyle name="Comma" xfId="62"/>
    <cellStyle name="Comma [0]" xfId="63"/>
    <cellStyle name="Currency" xfId="64"/>
    <cellStyle name="Currency [0]" xfId="65"/>
    <cellStyle name="Neutral" xfId="66"/>
    <cellStyle name="Neutre" xfId="67"/>
    <cellStyle name="Normal 2" xfId="68"/>
    <cellStyle name="Normal 2 2" xfId="69"/>
    <cellStyle name="Normal 2 2 2" xfId="70"/>
    <cellStyle name="Normal 2 3" xfId="71"/>
    <cellStyle name="Normal 3" xfId="72"/>
    <cellStyle name="Normal 3 2" xfId="73"/>
    <cellStyle name="Normal 4" xfId="74"/>
    <cellStyle name="Normal 4 2" xfId="75"/>
    <cellStyle name="Normal 5" xfId="76"/>
    <cellStyle name="Normal 6" xfId="77"/>
    <cellStyle name="Normal 7" xfId="78"/>
    <cellStyle name="Normal 8" xfId="79"/>
    <cellStyle name="Note" xfId="80"/>
    <cellStyle name="Percent" xfId="81"/>
    <cellStyle name="Pourcentage 2" xfId="82"/>
    <cellStyle name="Satisfaisant" xfId="83"/>
    <cellStyle name="Sortie" xfId="84"/>
    <cellStyle name="Status" xfId="85"/>
    <cellStyle name="Text" xfId="86"/>
    <cellStyle name="Texte explicatif" xfId="87"/>
    <cellStyle name="Titre" xfId="88"/>
    <cellStyle name="Titre 1" xfId="89"/>
    <cellStyle name="Titre 2" xfId="90"/>
    <cellStyle name="Titre 3" xfId="91"/>
    <cellStyle name="Titre 4" xfId="92"/>
    <cellStyle name="Total" xfId="93"/>
    <cellStyle name="Vérification" xfId="94"/>
    <cellStyle name="Warning"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B1DED0"/>
      <rgbColor rgb="00000090"/>
      <rgbColor rgb="0090713A"/>
      <rgbColor rgb="004600A5"/>
      <rgbColor rgb="0068817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ome\pascal\rp04\bilcol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udora\attach\bilcol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CA"/>
      <sheetName val="choix"/>
      <sheetName val="meth 1"/>
      <sheetName val="meth 2"/>
      <sheetName val="NC"/>
      <sheetName val="NC2"/>
      <sheetName val="NC3"/>
      <sheetName val="NC4"/>
      <sheetName val="NC5"/>
      <sheetName val="NC6"/>
      <sheetName val="NC7"/>
      <sheetName val="NC8"/>
      <sheetName val="NC9"/>
      <sheetName val="Nouméa"/>
      <sheetName val="Nouméa2"/>
      <sheetName val="Mdore"/>
      <sheetName val="MDore2"/>
      <sheetName val="Non Vus"/>
      <sheetName val="Bélep"/>
      <sheetName val="Boulou"/>
      <sheetName val="Bourail"/>
      <sheetName val="Canala"/>
      <sheetName val="Dumbéa"/>
      <sheetName val="Farino"/>
      <sheetName val="Hienghène"/>
      <sheetName val="Houailou"/>
      <sheetName val="IPins"/>
      <sheetName val="KGomen"/>
      <sheetName val="Koné"/>
      <sheetName val="Koumac"/>
      <sheetName val="La Foa"/>
      <sheetName val="Lifou"/>
      <sheetName val="Maré "/>
      <sheetName val="Moindou"/>
      <sheetName val="Ouégoa"/>
      <sheetName val="Ouvéa"/>
      <sheetName val="Paita"/>
      <sheetName val="Poindimié"/>
      <sheetName val="Ponérihouen"/>
      <sheetName val="Pouébo"/>
      <sheetName val="Pouembout"/>
      <sheetName val="Poum"/>
      <sheetName val="Poya"/>
      <sheetName val="Sarra"/>
      <sheetName val="Thio"/>
      <sheetName val="Touho"/>
      <sheetName val="Voh"/>
      <sheetName val="Yaté"/>
      <sheetName val="Kouaoua"/>
      <sheetName val="Ile Ouen-Sud"/>
      <sheetName val="Yahoué"/>
      <sheetName val="PDF"/>
      <sheetName val="Conception"/>
      <sheetName val="Robinson"/>
      <sheetName val="Boulari"/>
      <sheetName val="St Louis"/>
      <sheetName val="La Coulée"/>
      <sheetName val="V Dore"/>
      <sheetName val="Plum"/>
      <sheetName val="Val Pl"/>
      <sheetName val="A Vata"/>
      <sheetName val="Bdc"/>
      <sheetName val="Ngéa"/>
      <sheetName val="M Pool"/>
      <sheetName val="Receiving"/>
      <sheetName val="Orph"/>
      <sheetName val="Trianon"/>
      <sheetName val="FBlanchot"/>
      <sheetName val="Art"/>
      <sheetName val="QLatin"/>
      <sheetName val="Vdc"/>
      <sheetName val="Magenta"/>
      <sheetName val="Ouémo"/>
      <sheetName val="Aérodrome"/>
      <sheetName val="PdFer"/>
      <sheetName val="Ht Magenta"/>
      <sheetName val="Vdg"/>
      <sheetName val="Cville"/>
      <sheetName val="Vdt"/>
      <sheetName val="Doniambo"/>
      <sheetName val="Nouville"/>
      <sheetName val="MCoupée"/>
      <sheetName val="Montravel"/>
      <sheetName val="PK4"/>
      <sheetName val="PK6"/>
      <sheetName val="Tina"/>
      <sheetName val="Normandie"/>
      <sheetName val="PK7"/>
      <sheetName val="R Salée"/>
      <sheetName val="ZI Ducos"/>
      <sheetName val="Ducos"/>
      <sheetName val="Logicoop"/>
      <sheetName val="Tindu"/>
      <sheetName val="Numbo"/>
      <sheetName val="Koumourou"/>
    </sheetNames>
    <sheetDataSet>
      <sheetData sheetId="19">
        <row r="8">
          <cell r="A8" t="str">
            <v>02</v>
          </cell>
          <cell r="B8" t="str">
            <v>001</v>
          </cell>
          <cell r="C8" t="str">
            <v>1</v>
          </cell>
          <cell r="D8" t="str">
            <v>Tr Kouergoa</v>
          </cell>
          <cell r="E8">
            <v>123</v>
          </cell>
          <cell r="F8">
            <v>98</v>
          </cell>
          <cell r="G8">
            <v>0</v>
          </cell>
          <cell r="H8">
            <v>25</v>
          </cell>
          <cell r="I8">
            <v>20.32520325203252</v>
          </cell>
          <cell r="J8">
            <v>39</v>
          </cell>
          <cell r="K8">
            <v>33</v>
          </cell>
          <cell r="L8">
            <v>5</v>
          </cell>
          <cell r="M8">
            <v>0</v>
          </cell>
          <cell r="N8">
            <v>5</v>
          </cell>
          <cell r="O8">
            <v>12.82051282051282</v>
          </cell>
        </row>
        <row r="9">
          <cell r="A9" t="str">
            <v>02</v>
          </cell>
          <cell r="B9" t="str">
            <v>002</v>
          </cell>
          <cell r="C9" t="str">
            <v>1</v>
          </cell>
          <cell r="D9" t="str">
            <v>Nassirah sud et tribu</v>
          </cell>
          <cell r="E9">
            <v>164</v>
          </cell>
          <cell r="F9">
            <v>134</v>
          </cell>
          <cell r="G9">
            <v>0</v>
          </cell>
          <cell r="H9">
            <v>30</v>
          </cell>
          <cell r="I9">
            <v>18.29268292682927</v>
          </cell>
          <cell r="J9">
            <v>48</v>
          </cell>
          <cell r="K9">
            <v>40</v>
          </cell>
          <cell r="L9">
            <v>6</v>
          </cell>
          <cell r="M9">
            <v>0</v>
          </cell>
          <cell r="N9">
            <v>6</v>
          </cell>
          <cell r="O9">
            <v>12.5</v>
          </cell>
        </row>
        <row r="10">
          <cell r="A10" t="str">
            <v>02</v>
          </cell>
          <cell r="B10" t="str">
            <v>003</v>
          </cell>
          <cell r="C10" t="str">
            <v>1</v>
          </cell>
          <cell r="D10" t="str">
            <v>Tr Ouitchambo</v>
          </cell>
          <cell r="E10">
            <v>195</v>
          </cell>
          <cell r="F10">
            <v>168</v>
          </cell>
          <cell r="G10">
            <v>22</v>
          </cell>
          <cell r="H10">
            <v>5</v>
          </cell>
          <cell r="I10">
            <v>13.846153846153847</v>
          </cell>
          <cell r="J10">
            <v>44</v>
          </cell>
          <cell r="K10">
            <v>42</v>
          </cell>
          <cell r="L10">
            <v>8</v>
          </cell>
          <cell r="M10">
            <v>7</v>
          </cell>
          <cell r="N10">
            <v>1</v>
          </cell>
          <cell r="O10">
            <v>18.181818181818183</v>
          </cell>
        </row>
        <row r="11">
          <cell r="A11" t="str">
            <v>02</v>
          </cell>
          <cell r="B11" t="str">
            <v>004</v>
          </cell>
          <cell r="C11" t="str">
            <v>0</v>
          </cell>
          <cell r="D11" t="str">
            <v>Haut Ouaménie Nord RT1</v>
          </cell>
          <cell r="E11">
            <v>110</v>
          </cell>
          <cell r="F11">
            <v>90</v>
          </cell>
          <cell r="G11">
            <v>0</v>
          </cell>
          <cell r="H11">
            <v>20</v>
          </cell>
          <cell r="I11">
            <v>18.181818181818183</v>
          </cell>
          <cell r="J11">
            <v>41</v>
          </cell>
          <cell r="K11">
            <v>37</v>
          </cell>
          <cell r="L11">
            <v>4</v>
          </cell>
          <cell r="M11">
            <v>0</v>
          </cell>
          <cell r="N11">
            <v>4</v>
          </cell>
          <cell r="O11">
            <v>9.75609756097561</v>
          </cell>
        </row>
        <row r="12">
          <cell r="A12" t="str">
            <v>02</v>
          </cell>
          <cell r="B12" t="str">
            <v>005</v>
          </cell>
          <cell r="C12" t="str">
            <v>0</v>
          </cell>
          <cell r="D12" t="str">
            <v>Bouloupari village</v>
          </cell>
          <cell r="E12">
            <v>451</v>
          </cell>
          <cell r="F12">
            <v>418</v>
          </cell>
          <cell r="G12">
            <v>33</v>
          </cell>
          <cell r="H12">
            <v>0</v>
          </cell>
          <cell r="I12">
            <v>7.317073170731707</v>
          </cell>
          <cell r="J12">
            <v>126</v>
          </cell>
          <cell r="K12">
            <v>118</v>
          </cell>
          <cell r="L12">
            <v>9</v>
          </cell>
          <cell r="M12">
            <v>9</v>
          </cell>
          <cell r="N12">
            <v>0</v>
          </cell>
          <cell r="O12">
            <v>7.142857142857142</v>
          </cell>
        </row>
        <row r="13">
          <cell r="A13" t="str">
            <v>02</v>
          </cell>
          <cell r="B13" t="str">
            <v>006</v>
          </cell>
          <cell r="C13" t="str">
            <v>0</v>
          </cell>
          <cell r="D13" t="str">
            <v>Bouloupari Nord Riv. Ouenghi</v>
          </cell>
          <cell r="E13">
            <v>85</v>
          </cell>
          <cell r="F13">
            <v>80</v>
          </cell>
          <cell r="G13">
            <v>0</v>
          </cell>
          <cell r="H13">
            <v>5</v>
          </cell>
          <cell r="I13">
            <v>5.88235294117647</v>
          </cell>
          <cell r="J13">
            <v>33</v>
          </cell>
          <cell r="K13">
            <v>30</v>
          </cell>
          <cell r="L13">
            <v>1</v>
          </cell>
          <cell r="M13">
            <v>0</v>
          </cell>
          <cell r="N13">
            <v>1</v>
          </cell>
          <cell r="O13">
            <v>3.0303030303030303</v>
          </cell>
        </row>
        <row r="14">
          <cell r="A14" t="str">
            <v>02</v>
          </cell>
          <cell r="B14" t="str">
            <v>007</v>
          </cell>
          <cell r="C14" t="str">
            <v>0</v>
          </cell>
          <cell r="D14" t="str">
            <v>Gilles, Ouaméni, Bouraké</v>
          </cell>
          <cell r="E14">
            <v>124</v>
          </cell>
          <cell r="F14">
            <v>113</v>
          </cell>
          <cell r="G14">
            <v>1</v>
          </cell>
          <cell r="H14">
            <v>10</v>
          </cell>
          <cell r="I14">
            <v>8.870967741935484</v>
          </cell>
          <cell r="J14">
            <v>56</v>
          </cell>
          <cell r="K14">
            <v>48</v>
          </cell>
          <cell r="L14">
            <v>3</v>
          </cell>
          <cell r="M14">
            <v>1</v>
          </cell>
          <cell r="N14">
            <v>2</v>
          </cell>
          <cell r="O14">
            <v>5.357142857142857</v>
          </cell>
        </row>
        <row r="15">
          <cell r="A15" t="str">
            <v>02</v>
          </cell>
          <cell r="B15" t="str">
            <v>009</v>
          </cell>
          <cell r="C15" t="str">
            <v>1</v>
          </cell>
          <cell r="D15" t="str">
            <v>Tr Netéa</v>
          </cell>
          <cell r="E15">
            <v>195</v>
          </cell>
          <cell r="F15">
            <v>86</v>
          </cell>
          <cell r="G15">
            <v>74</v>
          </cell>
          <cell r="H15">
            <v>35</v>
          </cell>
          <cell r="I15">
            <v>55.8974358974359</v>
          </cell>
          <cell r="J15">
            <v>38</v>
          </cell>
          <cell r="K15">
            <v>38</v>
          </cell>
          <cell r="L15">
            <v>21</v>
          </cell>
          <cell r="M15">
            <v>14</v>
          </cell>
          <cell r="N15">
            <v>7</v>
          </cell>
          <cell r="O15">
            <v>55.26315789473685</v>
          </cell>
        </row>
        <row r="16">
          <cell r="A16" t="str">
            <v>02</v>
          </cell>
          <cell r="B16" t="str">
            <v>010</v>
          </cell>
          <cell r="C16" t="str">
            <v>0</v>
          </cell>
          <cell r="D16" t="str">
            <v>Ouenghi</v>
          </cell>
          <cell r="E16">
            <v>15</v>
          </cell>
          <cell r="F16">
            <v>10</v>
          </cell>
          <cell r="G16">
            <v>0</v>
          </cell>
          <cell r="H16">
            <v>5</v>
          </cell>
          <cell r="I16">
            <v>33.33333333333333</v>
          </cell>
          <cell r="J16">
            <v>5</v>
          </cell>
          <cell r="K16">
            <v>5</v>
          </cell>
          <cell r="L16">
            <v>1</v>
          </cell>
          <cell r="M16">
            <v>0</v>
          </cell>
          <cell r="N16">
            <v>1</v>
          </cell>
          <cell r="O16">
            <v>20</v>
          </cell>
        </row>
        <row r="17">
          <cell r="A17" t="str">
            <v>02</v>
          </cell>
          <cell r="B17" t="str">
            <v>011</v>
          </cell>
          <cell r="C17" t="str">
            <v>0</v>
          </cell>
          <cell r="D17" t="str">
            <v>Dent de St vincent</v>
          </cell>
          <cell r="E17">
            <v>5</v>
          </cell>
          <cell r="F17">
            <v>0</v>
          </cell>
          <cell r="G17">
            <v>0</v>
          </cell>
          <cell r="H17">
            <v>5</v>
          </cell>
          <cell r="I17">
            <v>100</v>
          </cell>
          <cell r="J17">
            <v>6</v>
          </cell>
          <cell r="K17">
            <v>1</v>
          </cell>
          <cell r="L17">
            <v>1</v>
          </cell>
          <cell r="M17">
            <v>0</v>
          </cell>
          <cell r="N17">
            <v>1</v>
          </cell>
          <cell r="O17">
            <v>16.666666666666664</v>
          </cell>
        </row>
        <row r="18">
          <cell r="A18" t="str">
            <v>02</v>
          </cell>
          <cell r="B18" t="str">
            <v>012</v>
          </cell>
          <cell r="C18" t="str">
            <v>0</v>
          </cell>
          <cell r="D18" t="str">
            <v>Tomo</v>
          </cell>
          <cell r="E18">
            <v>660</v>
          </cell>
          <cell r="F18">
            <v>598</v>
          </cell>
          <cell r="G18">
            <v>52</v>
          </cell>
          <cell r="H18">
            <v>10</v>
          </cell>
          <cell r="I18">
            <v>9.393939393939393</v>
          </cell>
          <cell r="J18">
            <v>332</v>
          </cell>
          <cell r="K18">
            <v>226</v>
          </cell>
          <cell r="L18">
            <v>24</v>
          </cell>
          <cell r="M18">
            <v>22</v>
          </cell>
          <cell r="N18">
            <v>2</v>
          </cell>
          <cell r="O18">
            <v>7.228915662650602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CA"/>
      <sheetName val="choix"/>
      <sheetName val="meth 1"/>
      <sheetName val="meth 2"/>
      <sheetName val="NC"/>
      <sheetName val="NC2"/>
      <sheetName val="NC3"/>
      <sheetName val="NC4"/>
      <sheetName val="NC5"/>
      <sheetName val="NC6"/>
      <sheetName val="NC7"/>
      <sheetName val="NC8"/>
      <sheetName val="NC9"/>
      <sheetName val="Nouméa"/>
      <sheetName val="Nouméa2"/>
      <sheetName val="Mdore"/>
      <sheetName val="MDore2"/>
      <sheetName val="Non Vus"/>
      <sheetName val="Bélep"/>
      <sheetName val="Boulou"/>
      <sheetName val="Bourail"/>
      <sheetName val="Canala"/>
      <sheetName val="Dumbéa"/>
      <sheetName val="Farino"/>
      <sheetName val="Hienghène"/>
      <sheetName val="Houailou"/>
      <sheetName val="IPins"/>
      <sheetName val="KGomen"/>
      <sheetName val="Koné"/>
      <sheetName val="Koumac"/>
      <sheetName val="La Foa"/>
      <sheetName val="Lifou"/>
      <sheetName val="Maré "/>
      <sheetName val="Moindou"/>
      <sheetName val="Ouégoa"/>
      <sheetName val="Ouvéa"/>
      <sheetName val="Paita"/>
      <sheetName val="Poindimié"/>
      <sheetName val="Ponérihouen"/>
      <sheetName val="Pouébo"/>
      <sheetName val="Pouembout"/>
      <sheetName val="Poum"/>
      <sheetName val="Poya"/>
      <sheetName val="Sarra"/>
      <sheetName val="Thio"/>
      <sheetName val="Touho"/>
      <sheetName val="Voh"/>
      <sheetName val="Yaté"/>
      <sheetName val="Kouaoua"/>
      <sheetName val="Ile Ouen-Sud"/>
      <sheetName val="Yahoué"/>
      <sheetName val="PDF"/>
      <sheetName val="Conception"/>
      <sheetName val="Robinson"/>
      <sheetName val="Boulari"/>
      <sheetName val="St Louis"/>
      <sheetName val="La Coulée"/>
      <sheetName val="V Dore"/>
      <sheetName val="Plum"/>
      <sheetName val="Val Pl"/>
      <sheetName val="A Vata"/>
      <sheetName val="Bdc"/>
      <sheetName val="Ngéa"/>
      <sheetName val="M Pool"/>
      <sheetName val="Receiving"/>
      <sheetName val="Orph"/>
      <sheetName val="Trianon"/>
      <sheetName val="FBlanchot"/>
      <sheetName val="Art"/>
      <sheetName val="QLatin"/>
      <sheetName val="Vdc"/>
      <sheetName val="Magenta"/>
      <sheetName val="Ouémo"/>
      <sheetName val="Aérodrome"/>
      <sheetName val="PdFer"/>
      <sheetName val="Ht Magenta"/>
      <sheetName val="Vdg"/>
      <sheetName val="Cville"/>
      <sheetName val="Vdt"/>
      <sheetName val="Doniambo"/>
      <sheetName val="Nouville"/>
      <sheetName val="MCoupée"/>
      <sheetName val="Montravel"/>
      <sheetName val="PK4"/>
      <sheetName val="PK6"/>
      <sheetName val="Tina"/>
      <sheetName val="Normandie"/>
      <sheetName val="PK7"/>
      <sheetName val="R Salée"/>
      <sheetName val="ZI Ducos"/>
      <sheetName val="Ducos"/>
      <sheetName val="Logicoop"/>
      <sheetName val="Tindu"/>
      <sheetName val="Numbo"/>
      <sheetName val="Koumourou"/>
    </sheetNames>
    <sheetDataSet>
      <sheetData sheetId="19">
        <row r="8">
          <cell r="A8" t="str">
            <v>02</v>
          </cell>
          <cell r="B8" t="str">
            <v>001</v>
          </cell>
          <cell r="C8" t="str">
            <v>1</v>
          </cell>
          <cell r="D8" t="str">
            <v>Tr Kouergoa</v>
          </cell>
          <cell r="E8">
            <v>123</v>
          </cell>
          <cell r="F8">
            <v>98</v>
          </cell>
          <cell r="G8">
            <v>0</v>
          </cell>
          <cell r="H8">
            <v>25</v>
          </cell>
          <cell r="I8">
            <v>20.32520325203252</v>
          </cell>
          <cell r="J8">
            <v>39</v>
          </cell>
          <cell r="K8">
            <v>33</v>
          </cell>
          <cell r="L8">
            <v>5</v>
          </cell>
          <cell r="M8">
            <v>0</v>
          </cell>
          <cell r="N8">
            <v>5</v>
          </cell>
          <cell r="O8">
            <v>12.82051282051282</v>
          </cell>
        </row>
        <row r="9">
          <cell r="A9" t="str">
            <v>02</v>
          </cell>
          <cell r="B9" t="str">
            <v>002</v>
          </cell>
          <cell r="C9" t="str">
            <v>1</v>
          </cell>
          <cell r="D9" t="str">
            <v>Nassirah sud et tribu</v>
          </cell>
          <cell r="E9">
            <v>164</v>
          </cell>
          <cell r="F9">
            <v>134</v>
          </cell>
          <cell r="G9">
            <v>0</v>
          </cell>
          <cell r="H9">
            <v>30</v>
          </cell>
          <cell r="I9">
            <v>18.29268292682927</v>
          </cell>
          <cell r="J9">
            <v>48</v>
          </cell>
          <cell r="K9">
            <v>40</v>
          </cell>
          <cell r="L9">
            <v>6</v>
          </cell>
          <cell r="M9">
            <v>0</v>
          </cell>
          <cell r="N9">
            <v>6</v>
          </cell>
          <cell r="O9">
            <v>12.5</v>
          </cell>
        </row>
        <row r="10">
          <cell r="A10" t="str">
            <v>02</v>
          </cell>
          <cell r="B10" t="str">
            <v>003</v>
          </cell>
          <cell r="C10" t="str">
            <v>1</v>
          </cell>
          <cell r="D10" t="str">
            <v>Tr Ouitchambo</v>
          </cell>
          <cell r="E10">
            <v>195</v>
          </cell>
          <cell r="F10">
            <v>168</v>
          </cell>
          <cell r="G10">
            <v>22</v>
          </cell>
          <cell r="H10">
            <v>5</v>
          </cell>
          <cell r="I10">
            <v>13.846153846153847</v>
          </cell>
          <cell r="J10">
            <v>44</v>
          </cell>
          <cell r="K10">
            <v>42</v>
          </cell>
          <cell r="L10">
            <v>8</v>
          </cell>
          <cell r="M10">
            <v>7</v>
          </cell>
          <cell r="N10">
            <v>1</v>
          </cell>
          <cell r="O10">
            <v>18.181818181818183</v>
          </cell>
        </row>
        <row r="11">
          <cell r="A11" t="str">
            <v>02</v>
          </cell>
          <cell r="B11" t="str">
            <v>004</v>
          </cell>
          <cell r="C11" t="str">
            <v>0</v>
          </cell>
          <cell r="D11" t="str">
            <v>Haut Ouaménie Nord RT1</v>
          </cell>
          <cell r="E11">
            <v>110</v>
          </cell>
          <cell r="F11">
            <v>90</v>
          </cell>
          <cell r="G11">
            <v>0</v>
          </cell>
          <cell r="H11">
            <v>20</v>
          </cell>
          <cell r="I11">
            <v>18.181818181818183</v>
          </cell>
          <cell r="J11">
            <v>41</v>
          </cell>
          <cell r="K11">
            <v>37</v>
          </cell>
          <cell r="L11">
            <v>4</v>
          </cell>
          <cell r="M11">
            <v>0</v>
          </cell>
          <cell r="N11">
            <v>4</v>
          </cell>
          <cell r="O11">
            <v>9.75609756097561</v>
          </cell>
        </row>
        <row r="12">
          <cell r="A12" t="str">
            <v>02</v>
          </cell>
          <cell r="B12" t="str">
            <v>005</v>
          </cell>
          <cell r="C12" t="str">
            <v>0</v>
          </cell>
          <cell r="D12" t="str">
            <v>Bouloupari village</v>
          </cell>
          <cell r="E12">
            <v>451</v>
          </cell>
          <cell r="F12">
            <v>418</v>
          </cell>
          <cell r="G12">
            <v>33</v>
          </cell>
          <cell r="H12">
            <v>0</v>
          </cell>
          <cell r="I12">
            <v>7.317073170731707</v>
          </cell>
          <cell r="J12">
            <v>126</v>
          </cell>
          <cell r="K12">
            <v>118</v>
          </cell>
          <cell r="L12">
            <v>9</v>
          </cell>
          <cell r="M12">
            <v>9</v>
          </cell>
          <cell r="N12">
            <v>0</v>
          </cell>
          <cell r="O12">
            <v>7.142857142857142</v>
          </cell>
        </row>
        <row r="13">
          <cell r="A13" t="str">
            <v>02</v>
          </cell>
          <cell r="B13" t="str">
            <v>006</v>
          </cell>
          <cell r="C13" t="str">
            <v>0</v>
          </cell>
          <cell r="D13" t="str">
            <v>Bouloupari Nord Riv. Ouenghi</v>
          </cell>
          <cell r="E13">
            <v>85</v>
          </cell>
          <cell r="F13">
            <v>80</v>
          </cell>
          <cell r="G13">
            <v>0</v>
          </cell>
          <cell r="H13">
            <v>5</v>
          </cell>
          <cell r="I13">
            <v>5.88235294117647</v>
          </cell>
          <cell r="J13">
            <v>33</v>
          </cell>
          <cell r="K13">
            <v>30</v>
          </cell>
          <cell r="L13">
            <v>1</v>
          </cell>
          <cell r="M13">
            <v>0</v>
          </cell>
          <cell r="N13">
            <v>1</v>
          </cell>
          <cell r="O13">
            <v>3.0303030303030303</v>
          </cell>
        </row>
        <row r="14">
          <cell r="A14" t="str">
            <v>02</v>
          </cell>
          <cell r="B14" t="str">
            <v>007</v>
          </cell>
          <cell r="C14" t="str">
            <v>0</v>
          </cell>
          <cell r="D14" t="str">
            <v>Gilles, Ouaméni, Bouraké</v>
          </cell>
          <cell r="E14">
            <v>124</v>
          </cell>
          <cell r="F14">
            <v>113</v>
          </cell>
          <cell r="G14">
            <v>1</v>
          </cell>
          <cell r="H14">
            <v>10</v>
          </cell>
          <cell r="I14">
            <v>8.870967741935484</v>
          </cell>
          <cell r="J14">
            <v>56</v>
          </cell>
          <cell r="K14">
            <v>48</v>
          </cell>
          <cell r="L14">
            <v>3</v>
          </cell>
          <cell r="M14">
            <v>1</v>
          </cell>
          <cell r="N14">
            <v>2</v>
          </cell>
          <cell r="O14">
            <v>5.357142857142857</v>
          </cell>
        </row>
        <row r="15">
          <cell r="A15" t="str">
            <v>02</v>
          </cell>
          <cell r="B15" t="str">
            <v>009</v>
          </cell>
          <cell r="C15" t="str">
            <v>1</v>
          </cell>
          <cell r="D15" t="str">
            <v>Tr Netéa</v>
          </cell>
          <cell r="E15">
            <v>195</v>
          </cell>
          <cell r="F15">
            <v>86</v>
          </cell>
          <cell r="G15">
            <v>74</v>
          </cell>
          <cell r="H15">
            <v>35</v>
          </cell>
          <cell r="I15">
            <v>55.8974358974359</v>
          </cell>
          <cell r="J15">
            <v>38</v>
          </cell>
          <cell r="K15">
            <v>38</v>
          </cell>
          <cell r="L15">
            <v>21</v>
          </cell>
          <cell r="M15">
            <v>14</v>
          </cell>
          <cell r="N15">
            <v>7</v>
          </cell>
          <cell r="O15">
            <v>55.26315789473685</v>
          </cell>
        </row>
        <row r="16">
          <cell r="A16" t="str">
            <v>02</v>
          </cell>
          <cell r="B16" t="str">
            <v>010</v>
          </cell>
          <cell r="C16" t="str">
            <v>0</v>
          </cell>
          <cell r="D16" t="str">
            <v>Ouenghi</v>
          </cell>
          <cell r="E16">
            <v>15</v>
          </cell>
          <cell r="F16">
            <v>10</v>
          </cell>
          <cell r="G16">
            <v>0</v>
          </cell>
          <cell r="H16">
            <v>5</v>
          </cell>
          <cell r="I16">
            <v>33.33333333333333</v>
          </cell>
          <cell r="J16">
            <v>5</v>
          </cell>
          <cell r="K16">
            <v>5</v>
          </cell>
          <cell r="L16">
            <v>1</v>
          </cell>
          <cell r="M16">
            <v>0</v>
          </cell>
          <cell r="N16">
            <v>1</v>
          </cell>
          <cell r="O16">
            <v>20</v>
          </cell>
        </row>
        <row r="17">
          <cell r="A17" t="str">
            <v>02</v>
          </cell>
          <cell r="B17" t="str">
            <v>011</v>
          </cell>
          <cell r="C17" t="str">
            <v>0</v>
          </cell>
          <cell r="D17" t="str">
            <v>Dent de St vincent</v>
          </cell>
          <cell r="E17">
            <v>5</v>
          </cell>
          <cell r="F17">
            <v>0</v>
          </cell>
          <cell r="G17">
            <v>0</v>
          </cell>
          <cell r="H17">
            <v>5</v>
          </cell>
          <cell r="I17">
            <v>100</v>
          </cell>
          <cell r="J17">
            <v>6</v>
          </cell>
          <cell r="K17">
            <v>1</v>
          </cell>
          <cell r="L17">
            <v>1</v>
          </cell>
          <cell r="M17">
            <v>0</v>
          </cell>
          <cell r="N17">
            <v>1</v>
          </cell>
          <cell r="O17">
            <v>16.666666666666664</v>
          </cell>
        </row>
        <row r="18">
          <cell r="A18" t="str">
            <v>02</v>
          </cell>
          <cell r="B18" t="str">
            <v>012</v>
          </cell>
          <cell r="C18" t="str">
            <v>0</v>
          </cell>
          <cell r="D18" t="str">
            <v>Tomo</v>
          </cell>
          <cell r="E18">
            <v>660</v>
          </cell>
          <cell r="F18">
            <v>598</v>
          </cell>
          <cell r="G18">
            <v>52</v>
          </cell>
          <cell r="H18">
            <v>10</v>
          </cell>
          <cell r="I18">
            <v>9.393939393939393</v>
          </cell>
          <cell r="J18">
            <v>332</v>
          </cell>
          <cell r="K18">
            <v>226</v>
          </cell>
          <cell r="L18">
            <v>24</v>
          </cell>
          <cell r="M18">
            <v>22</v>
          </cell>
          <cell r="N18">
            <v>2</v>
          </cell>
          <cell r="O18">
            <v>7.228915662650602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see.nc/component/phocadownload/category/206-comprendre?download=1942:comprendre-les-populations-legal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103"/>
  <sheetViews>
    <sheetView tabSelected="1" zoomScalePageLayoutView="0" workbookViewId="0" topLeftCell="A1">
      <selection activeCell="C60" sqref="C60"/>
    </sheetView>
  </sheetViews>
  <sheetFormatPr defaultColWidth="10.875" defaultRowHeight="12"/>
  <cols>
    <col min="1" max="1" width="22.25390625" style="1" customWidth="1"/>
    <col min="2" max="2" width="24.875" style="1" customWidth="1"/>
    <col min="3" max="3" width="29.00390625" style="1" customWidth="1"/>
    <col min="4" max="4" width="27.125" style="1" customWidth="1"/>
    <col min="5" max="5" width="26.25390625" style="1" customWidth="1"/>
    <col min="6" max="6" width="36.00390625" style="1" bestFit="1" customWidth="1"/>
    <col min="7" max="16384" width="10.875" style="1" customWidth="1"/>
  </cols>
  <sheetData>
    <row r="2" spans="1:5" ht="35.25" customHeight="1">
      <c r="A2" s="95" t="s">
        <v>77</v>
      </c>
      <c r="B2" s="96"/>
      <c r="C2" s="96"/>
      <c r="D2" s="96"/>
      <c r="E2" s="97"/>
    </row>
    <row r="3" spans="1:5" ht="19.5" customHeight="1">
      <c r="A3" s="11"/>
      <c r="B3" s="11"/>
      <c r="C3" s="11"/>
      <c r="D3" s="11"/>
      <c r="E3" s="11"/>
    </row>
    <row r="4" spans="1:6" ht="28.5" customHeight="1">
      <c r="A4" s="85" t="s">
        <v>83</v>
      </c>
      <c r="B4" s="85"/>
      <c r="C4" s="85"/>
      <c r="D4" s="85"/>
      <c r="E4" s="85"/>
      <c r="F4" s="85"/>
    </row>
    <row r="5" spans="1:5" ht="19.5" customHeight="1">
      <c r="A5" s="48" t="s">
        <v>78</v>
      </c>
      <c r="B5" s="48"/>
      <c r="C5" s="11"/>
      <c r="D5" s="11"/>
      <c r="E5" s="11"/>
    </row>
    <row r="6" spans="1:5" ht="19.5" customHeight="1">
      <c r="A6" s="48"/>
      <c r="B6" s="48"/>
      <c r="C6" s="11"/>
      <c r="D6" s="11"/>
      <c r="E6" s="11"/>
    </row>
    <row r="7" spans="1:4" ht="47.25">
      <c r="A7" s="62" t="s">
        <v>7</v>
      </c>
      <c r="B7" s="46" t="s">
        <v>35</v>
      </c>
      <c r="C7" s="45" t="s">
        <v>85</v>
      </c>
      <c r="D7" s="46" t="s">
        <v>86</v>
      </c>
    </row>
    <row r="8" spans="1:4" ht="15">
      <c r="A8" s="12" t="s">
        <v>71</v>
      </c>
      <c r="B8" s="17">
        <v>3</v>
      </c>
      <c r="C8" s="17">
        <v>18353</v>
      </c>
      <c r="D8" s="59">
        <v>45185</v>
      </c>
    </row>
    <row r="9" spans="1:4" ht="15">
      <c r="A9" s="12" t="s">
        <v>1</v>
      </c>
      <c r="B9" s="13" t="s">
        <v>2</v>
      </c>
      <c r="C9" s="13">
        <v>49910</v>
      </c>
      <c r="D9" s="58">
        <v>69274</v>
      </c>
    </row>
    <row r="10" spans="1:4" ht="13.5" customHeight="1">
      <c r="A10" s="12" t="s">
        <v>3</v>
      </c>
      <c r="B10" s="13" t="s">
        <v>4</v>
      </c>
      <c r="C10" s="13">
        <v>203144</v>
      </c>
      <c r="D10" s="58">
        <v>212082</v>
      </c>
    </row>
    <row r="11" spans="1:4" ht="15.75">
      <c r="A11" s="14" t="s">
        <v>6</v>
      </c>
      <c r="B11" s="15">
        <v>33</v>
      </c>
      <c r="C11" s="15">
        <f>SUM(C8:C10)</f>
        <v>271407</v>
      </c>
      <c r="D11" s="64">
        <f>SUM(D8:D10)</f>
        <v>326541</v>
      </c>
    </row>
    <row r="12" spans="1:5" ht="12.75">
      <c r="A12" s="18" t="s">
        <v>72</v>
      </c>
      <c r="B12" s="18"/>
      <c r="C12" s="7"/>
      <c r="D12" s="7"/>
      <c r="E12" s="7"/>
    </row>
    <row r="13" spans="1:5" ht="12.75">
      <c r="A13" s="18" t="s">
        <v>73</v>
      </c>
      <c r="B13" s="18"/>
      <c r="C13" s="7"/>
      <c r="D13" s="7"/>
      <c r="E13" s="7"/>
    </row>
    <row r="14" spans="1:5" ht="12.75" customHeight="1">
      <c r="A14" s="6"/>
      <c r="B14" s="6"/>
      <c r="C14" s="7"/>
      <c r="D14" s="7"/>
      <c r="E14" s="7"/>
    </row>
    <row r="15" spans="1:6" ht="18" customHeight="1">
      <c r="A15" s="86"/>
      <c r="B15" s="86"/>
      <c r="C15" s="86"/>
      <c r="D15" s="86"/>
      <c r="E15" s="86"/>
      <c r="F15" s="87"/>
    </row>
    <row r="16" spans="1:5" ht="13.5" customHeight="1">
      <c r="A16" s="88" t="s">
        <v>0</v>
      </c>
      <c r="B16" s="91" t="s">
        <v>74</v>
      </c>
      <c r="C16" s="90" t="s">
        <v>36</v>
      </c>
      <c r="D16" s="90"/>
      <c r="E16" s="93" t="s">
        <v>89</v>
      </c>
    </row>
    <row r="17" spans="1:5" ht="25.5">
      <c r="A17" s="89"/>
      <c r="B17" s="92"/>
      <c r="C17" s="73" t="s">
        <v>75</v>
      </c>
      <c r="D17" s="73" t="s">
        <v>76</v>
      </c>
      <c r="E17" s="94"/>
    </row>
    <row r="18" spans="1:7" ht="12.75" customHeight="1">
      <c r="A18" s="53" t="s">
        <v>8</v>
      </c>
      <c r="B18" s="22">
        <v>867</v>
      </c>
      <c r="C18" s="22">
        <v>852</v>
      </c>
      <c r="D18" s="24">
        <v>818</v>
      </c>
      <c r="E18" s="68">
        <f aca="true" t="shared" si="0" ref="E18:E50">B18+C18</f>
        <v>1719</v>
      </c>
      <c r="F18" s="52"/>
      <c r="G18" s="52"/>
    </row>
    <row r="19" spans="1:7" ht="15">
      <c r="A19" s="53" t="s">
        <v>9</v>
      </c>
      <c r="B19" s="25">
        <v>3315</v>
      </c>
      <c r="C19" s="25">
        <v>385</v>
      </c>
      <c r="D19" s="26">
        <v>354</v>
      </c>
      <c r="E19" s="69">
        <f t="shared" si="0"/>
        <v>3700</v>
      </c>
      <c r="F19" s="52"/>
      <c r="G19" s="52"/>
    </row>
    <row r="20" spans="1:7" ht="15">
      <c r="A20" s="53" t="s">
        <v>10</v>
      </c>
      <c r="B20" s="25">
        <v>5531</v>
      </c>
      <c r="C20" s="25">
        <v>878</v>
      </c>
      <c r="D20" s="26">
        <v>553</v>
      </c>
      <c r="E20" s="69">
        <f t="shared" si="0"/>
        <v>6409</v>
      </c>
      <c r="F20" s="52"/>
      <c r="G20" s="52"/>
    </row>
    <row r="21" spans="1:7" ht="15">
      <c r="A21" s="53" t="s">
        <v>11</v>
      </c>
      <c r="B21" s="25">
        <v>3701</v>
      </c>
      <c r="C21" s="25">
        <v>2327</v>
      </c>
      <c r="D21" s="26">
        <v>2284</v>
      </c>
      <c r="E21" s="69">
        <f t="shared" si="0"/>
        <v>6028</v>
      </c>
      <c r="F21" s="52"/>
      <c r="G21" s="52"/>
    </row>
    <row r="22" spans="1:7" ht="15">
      <c r="A22" s="53" t="s">
        <v>64</v>
      </c>
      <c r="B22" s="25">
        <v>35873</v>
      </c>
      <c r="C22" s="25">
        <v>377</v>
      </c>
      <c r="D22" s="26">
        <v>0</v>
      </c>
      <c r="E22" s="69">
        <f t="shared" si="0"/>
        <v>36250</v>
      </c>
      <c r="G22" s="51"/>
    </row>
    <row r="23" spans="1:7" ht="15">
      <c r="A23" s="53" t="s">
        <v>12</v>
      </c>
      <c r="B23" s="25">
        <v>712</v>
      </c>
      <c r="C23" s="25">
        <v>6</v>
      </c>
      <c r="D23" s="26">
        <v>0</v>
      </c>
      <c r="E23" s="69">
        <f t="shared" si="0"/>
        <v>718</v>
      </c>
      <c r="G23" s="51"/>
    </row>
    <row r="24" spans="1:7" ht="15">
      <c r="A24" s="53" t="s">
        <v>46</v>
      </c>
      <c r="B24" s="25">
        <v>2454</v>
      </c>
      <c r="C24" s="25">
        <v>1524</v>
      </c>
      <c r="D24" s="26">
        <v>1469</v>
      </c>
      <c r="E24" s="69">
        <f t="shared" si="0"/>
        <v>3978</v>
      </c>
      <c r="G24" s="51"/>
    </row>
    <row r="25" spans="1:7" ht="15">
      <c r="A25" s="53" t="s">
        <v>25</v>
      </c>
      <c r="B25" s="25">
        <v>3955</v>
      </c>
      <c r="C25" s="25">
        <v>2198</v>
      </c>
      <c r="D25" s="26">
        <v>2065</v>
      </c>
      <c r="E25" s="69">
        <f t="shared" si="0"/>
        <v>6153</v>
      </c>
      <c r="G25" s="51"/>
    </row>
    <row r="26" spans="1:7" ht="15">
      <c r="A26" s="53" t="s">
        <v>45</v>
      </c>
      <c r="B26" s="25">
        <v>2037</v>
      </c>
      <c r="C26" s="25">
        <v>1010</v>
      </c>
      <c r="D26" s="26">
        <v>971</v>
      </c>
      <c r="E26" s="69">
        <f t="shared" si="0"/>
        <v>3047</v>
      </c>
      <c r="G26" s="51"/>
    </row>
    <row r="27" spans="1:7" ht="15">
      <c r="A27" s="53" t="s">
        <v>13</v>
      </c>
      <c r="B27" s="25">
        <v>1803</v>
      </c>
      <c r="C27" s="25">
        <v>550</v>
      </c>
      <c r="D27" s="26">
        <v>515</v>
      </c>
      <c r="E27" s="69">
        <f t="shared" si="0"/>
        <v>2353</v>
      </c>
      <c r="G27" s="51"/>
    </row>
    <row r="28" spans="1:7" ht="15">
      <c r="A28" s="53" t="s">
        <v>65</v>
      </c>
      <c r="B28" s="25">
        <v>8144</v>
      </c>
      <c r="C28" s="25">
        <v>1078</v>
      </c>
      <c r="D28" s="26">
        <v>918</v>
      </c>
      <c r="E28" s="69">
        <f t="shared" si="0"/>
        <v>9222</v>
      </c>
      <c r="G28" s="51"/>
    </row>
    <row r="29" spans="1:7" ht="15">
      <c r="A29" s="53" t="s">
        <v>14</v>
      </c>
      <c r="B29" s="25">
        <v>3981</v>
      </c>
      <c r="C29" s="25">
        <v>469</v>
      </c>
      <c r="D29" s="26">
        <v>344</v>
      </c>
      <c r="E29" s="69">
        <f t="shared" si="0"/>
        <v>4450</v>
      </c>
      <c r="G29" s="51"/>
    </row>
    <row r="30" spans="1:7" ht="15">
      <c r="A30" s="53" t="s">
        <v>15</v>
      </c>
      <c r="B30" s="25">
        <v>3552</v>
      </c>
      <c r="C30" s="25">
        <v>472</v>
      </c>
      <c r="D30" s="26">
        <v>279</v>
      </c>
      <c r="E30" s="69">
        <f t="shared" si="0"/>
        <v>4024</v>
      </c>
      <c r="G30" s="51"/>
    </row>
    <row r="31" spans="1:7" ht="15">
      <c r="A31" s="53" t="s">
        <v>16</v>
      </c>
      <c r="B31" s="25">
        <v>9195</v>
      </c>
      <c r="C31" s="25">
        <v>13958</v>
      </c>
      <c r="D31" s="26">
        <v>13687</v>
      </c>
      <c r="E31" s="69">
        <f t="shared" si="0"/>
        <v>23153</v>
      </c>
      <c r="G31" s="51"/>
    </row>
    <row r="32" spans="1:7" ht="15">
      <c r="A32" s="53" t="s">
        <v>26</v>
      </c>
      <c r="B32" s="25">
        <v>5757</v>
      </c>
      <c r="C32" s="25">
        <v>7578</v>
      </c>
      <c r="D32" s="26">
        <v>7407</v>
      </c>
      <c r="E32" s="69">
        <f t="shared" si="0"/>
        <v>13335</v>
      </c>
      <c r="G32" s="51"/>
    </row>
    <row r="33" spans="1:7" ht="15">
      <c r="A33" s="53" t="s">
        <v>17</v>
      </c>
      <c r="B33" s="25">
        <v>681</v>
      </c>
      <c r="C33" s="25">
        <v>161</v>
      </c>
      <c r="D33" s="26">
        <v>153</v>
      </c>
      <c r="E33" s="69">
        <f t="shared" si="0"/>
        <v>842</v>
      </c>
      <c r="G33" s="51"/>
    </row>
    <row r="34" spans="1:7" ht="15">
      <c r="A34" s="53" t="s">
        <v>18</v>
      </c>
      <c r="B34" s="25">
        <v>27620</v>
      </c>
      <c r="C34" s="25">
        <v>720</v>
      </c>
      <c r="D34" s="26">
        <v>498</v>
      </c>
      <c r="E34" s="69">
        <f t="shared" si="0"/>
        <v>28340</v>
      </c>
      <c r="G34" s="51"/>
    </row>
    <row r="35" spans="1:7" ht="15">
      <c r="A35" s="53" t="s">
        <v>34</v>
      </c>
      <c r="B35" s="25">
        <v>94285</v>
      </c>
      <c r="C35" s="25">
        <v>1797</v>
      </c>
      <c r="D35" s="26">
        <v>0</v>
      </c>
      <c r="E35" s="69">
        <f t="shared" si="0"/>
        <v>96082</v>
      </c>
      <c r="G35" s="51"/>
    </row>
    <row r="36" spans="1:7" ht="15">
      <c r="A36" s="53" t="s">
        <v>27</v>
      </c>
      <c r="B36" s="25">
        <v>2118</v>
      </c>
      <c r="C36" s="25">
        <v>875</v>
      </c>
      <c r="D36" s="26">
        <v>835</v>
      </c>
      <c r="E36" s="69">
        <f t="shared" si="0"/>
        <v>2993</v>
      </c>
      <c r="G36" s="51"/>
    </row>
    <row r="37" spans="1:7" ht="15">
      <c r="A37" s="53" t="s">
        <v>28</v>
      </c>
      <c r="B37" s="25">
        <v>3401</v>
      </c>
      <c r="C37" s="25">
        <v>5296</v>
      </c>
      <c r="D37" s="26">
        <v>5217</v>
      </c>
      <c r="E37" s="69">
        <f t="shared" si="0"/>
        <v>8697</v>
      </c>
      <c r="G37" s="51"/>
    </row>
    <row r="38" spans="1:7" ht="15">
      <c r="A38" s="53" t="s">
        <v>66</v>
      </c>
      <c r="B38" s="25">
        <v>24563</v>
      </c>
      <c r="C38" s="25">
        <v>888</v>
      </c>
      <c r="D38" s="26">
        <v>438</v>
      </c>
      <c r="E38" s="69">
        <f t="shared" si="0"/>
        <v>25451</v>
      </c>
      <c r="G38" s="51"/>
    </row>
    <row r="39" spans="1:7" ht="15">
      <c r="A39" s="53" t="s">
        <v>29</v>
      </c>
      <c r="B39" s="25">
        <v>5006</v>
      </c>
      <c r="C39" s="25">
        <v>1646</v>
      </c>
      <c r="D39" s="26">
        <v>1341</v>
      </c>
      <c r="E39" s="69">
        <f t="shared" si="0"/>
        <v>6652</v>
      </c>
      <c r="G39" s="51"/>
    </row>
    <row r="40" spans="1:7" ht="15">
      <c r="A40" s="53" t="s">
        <v>30</v>
      </c>
      <c r="B40" s="25">
        <v>2420</v>
      </c>
      <c r="C40" s="25">
        <v>1971</v>
      </c>
      <c r="D40" s="26">
        <v>1883</v>
      </c>
      <c r="E40" s="69">
        <f t="shared" si="0"/>
        <v>4391</v>
      </c>
      <c r="G40" s="51"/>
    </row>
    <row r="41" spans="1:7" ht="15">
      <c r="A41" s="53" t="s">
        <v>31</v>
      </c>
      <c r="B41" s="25">
        <v>2144</v>
      </c>
      <c r="C41" s="25">
        <v>1672</v>
      </c>
      <c r="D41" s="26">
        <v>1614</v>
      </c>
      <c r="E41" s="69">
        <f t="shared" si="0"/>
        <v>3816</v>
      </c>
      <c r="G41" s="51"/>
    </row>
    <row r="42" spans="1:7" ht="15">
      <c r="A42" s="53" t="s">
        <v>19</v>
      </c>
      <c r="B42" s="25">
        <v>2752</v>
      </c>
      <c r="C42" s="25">
        <v>537</v>
      </c>
      <c r="D42" s="26">
        <v>125</v>
      </c>
      <c r="E42" s="69">
        <f t="shared" si="0"/>
        <v>3289</v>
      </c>
      <c r="G42" s="51"/>
    </row>
    <row r="43" spans="1:7" ht="15">
      <c r="A43" s="53" t="s">
        <v>20</v>
      </c>
      <c r="B43" s="25">
        <v>1435</v>
      </c>
      <c r="C43" s="25">
        <v>680</v>
      </c>
      <c r="D43" s="26">
        <v>656</v>
      </c>
      <c r="E43" s="69">
        <f t="shared" si="0"/>
        <v>2115</v>
      </c>
      <c r="G43" s="51"/>
    </row>
    <row r="44" spans="1:7" ht="15">
      <c r="A44" s="53" t="s">
        <v>67</v>
      </c>
      <c r="B44" s="25">
        <v>2802</v>
      </c>
      <c r="C44" s="25">
        <v>582</v>
      </c>
      <c r="D44" s="26">
        <v>531</v>
      </c>
      <c r="E44" s="69">
        <f t="shared" si="0"/>
        <v>3384</v>
      </c>
      <c r="G44" s="51"/>
    </row>
    <row r="45" spans="1:7" ht="15">
      <c r="A45" s="53" t="s">
        <v>32</v>
      </c>
      <c r="B45" s="25">
        <v>572</v>
      </c>
      <c r="C45" s="25">
        <v>357</v>
      </c>
      <c r="D45" s="26">
        <v>349</v>
      </c>
      <c r="E45" s="69">
        <f t="shared" si="0"/>
        <v>929</v>
      </c>
      <c r="G45" s="51"/>
    </row>
    <row r="46" spans="1:7" ht="15">
      <c r="A46" s="53" t="s">
        <v>21</v>
      </c>
      <c r="B46" s="25">
        <v>2524</v>
      </c>
      <c r="C46" s="25">
        <v>860</v>
      </c>
      <c r="D46" s="26">
        <v>804</v>
      </c>
      <c r="E46" s="69">
        <f t="shared" si="0"/>
        <v>3384</v>
      </c>
      <c r="G46" s="51"/>
    </row>
    <row r="47" spans="1:7" ht="15">
      <c r="A47" s="53" t="s">
        <v>22</v>
      </c>
      <c r="B47" s="25">
        <v>2380</v>
      </c>
      <c r="C47" s="25">
        <v>1123</v>
      </c>
      <c r="D47" s="26">
        <v>953</v>
      </c>
      <c r="E47" s="69">
        <f t="shared" si="0"/>
        <v>3503</v>
      </c>
      <c r="G47" s="51"/>
    </row>
    <row r="48" spans="1:7" ht="15">
      <c r="A48" s="53" t="s">
        <v>23</v>
      </c>
      <c r="B48" s="25">
        <v>2856</v>
      </c>
      <c r="C48" s="25">
        <v>754</v>
      </c>
      <c r="D48" s="26">
        <v>666</v>
      </c>
      <c r="E48" s="69">
        <f t="shared" si="0"/>
        <v>3610</v>
      </c>
      <c r="G48" s="51"/>
    </row>
    <row r="49" spans="1:7" ht="15">
      <c r="A49" s="53" t="s">
        <v>33</v>
      </c>
      <c r="B49" s="25">
        <v>1667</v>
      </c>
      <c r="C49" s="25">
        <v>1027</v>
      </c>
      <c r="D49" s="26">
        <v>1017</v>
      </c>
      <c r="E49" s="69">
        <f t="shared" si="0"/>
        <v>2694</v>
      </c>
      <c r="G49" s="51"/>
    </row>
    <row r="50" spans="1:7" ht="15">
      <c r="A50" s="53" t="s">
        <v>24</v>
      </c>
      <c r="B50" s="25">
        <v>1304</v>
      </c>
      <c r="C50" s="25">
        <v>526</v>
      </c>
      <c r="D50" s="26">
        <v>520</v>
      </c>
      <c r="E50" s="69">
        <f t="shared" si="0"/>
        <v>1830</v>
      </c>
      <c r="G50" s="51"/>
    </row>
    <row r="51" spans="1:7" ht="15.75">
      <c r="A51" s="57" t="s">
        <v>6</v>
      </c>
      <c r="B51" s="27">
        <f>SUM(B18:B50)</f>
        <v>271407</v>
      </c>
      <c r="C51" s="27">
        <f>SUM(C18:C50)</f>
        <v>55134</v>
      </c>
      <c r="D51" s="28">
        <v>49264</v>
      </c>
      <c r="E51" s="70">
        <f>SUM(E18:E50)</f>
        <v>326541</v>
      </c>
      <c r="G51" s="51"/>
    </row>
    <row r="52" spans="1:6" s="5" customFormat="1" ht="12.75" customHeight="1">
      <c r="A52" s="9"/>
      <c r="B52" s="9"/>
      <c r="C52" s="9"/>
      <c r="D52" s="9"/>
      <c r="E52" s="54"/>
      <c r="F52" s="55"/>
    </row>
    <row r="53" spans="1:5" s="4" customFormat="1" ht="12.75" customHeight="1">
      <c r="A53" s="30" t="s">
        <v>37</v>
      </c>
      <c r="B53" s="30"/>
      <c r="C53" s="8"/>
      <c r="D53" s="8"/>
      <c r="E53" s="5"/>
    </row>
    <row r="54" spans="1:6" s="32" customFormat="1" ht="39" customHeight="1">
      <c r="A54" s="84" t="s">
        <v>70</v>
      </c>
      <c r="B54" s="84"/>
      <c r="C54" s="84"/>
      <c r="D54" s="84"/>
      <c r="E54" s="84"/>
      <c r="F54" s="63"/>
    </row>
    <row r="55" spans="1:6" s="32" customFormat="1" ht="12.75">
      <c r="A55" s="44"/>
      <c r="B55" s="44"/>
      <c r="C55" s="44"/>
      <c r="D55" s="44"/>
      <c r="E55" s="44"/>
      <c r="F55" s="44"/>
    </row>
    <row r="56" s="32" customFormat="1" ht="12.75">
      <c r="A56" s="110" t="s">
        <v>97</v>
      </c>
    </row>
    <row r="57" ht="12">
      <c r="A57" s="109" t="s">
        <v>96</v>
      </c>
    </row>
    <row r="58" ht="12">
      <c r="A58" s="5"/>
    </row>
    <row r="93" spans="1:5" ht="12">
      <c r="A93" s="3"/>
      <c r="B93" s="3"/>
      <c r="C93" s="3"/>
      <c r="D93" s="3"/>
      <c r="E93" s="3"/>
    </row>
    <row r="96" spans="1:5" s="3" customFormat="1" ht="12">
      <c r="A96" s="2"/>
      <c r="B96" s="2"/>
      <c r="C96" s="2"/>
      <c r="D96" s="2"/>
      <c r="E96" s="2"/>
    </row>
    <row r="99" s="2" customFormat="1" ht="12"/>
    <row r="100" spans="1:5" ht="12">
      <c r="A100" s="2"/>
      <c r="B100" s="2"/>
      <c r="C100" s="2"/>
      <c r="D100" s="2"/>
      <c r="E100" s="2"/>
    </row>
    <row r="102" spans="1:5" s="2" customFormat="1" ht="12">
      <c r="A102" s="1"/>
      <c r="B102" s="1"/>
      <c r="C102" s="1"/>
      <c r="D102" s="1"/>
      <c r="E102" s="1"/>
    </row>
    <row r="103" spans="1:5" s="2" customFormat="1" ht="12">
      <c r="A103" s="1"/>
      <c r="B103" s="1"/>
      <c r="C103" s="1"/>
      <c r="D103" s="1"/>
      <c r="E103" s="1"/>
    </row>
  </sheetData>
  <sheetProtection/>
  <mergeCells count="8">
    <mergeCell ref="A2:E2"/>
    <mergeCell ref="A54:E54"/>
    <mergeCell ref="A4:F4"/>
    <mergeCell ref="A15:F15"/>
    <mergeCell ref="A16:A17"/>
    <mergeCell ref="C16:D16"/>
    <mergeCell ref="B16:B17"/>
    <mergeCell ref="E16:E17"/>
  </mergeCells>
  <hyperlinks>
    <hyperlink ref="A57" r:id="rId1" display="https://www.isee.nc/component/phocadownload/category/206-comprendre?download=1942:comprendre-les-populations-legales"/>
  </hyperlinks>
  <printOptions/>
  <pageMargins left="0.7" right="0.7" top="0.75" bottom="0.75" header="0.3" footer="0.3"/>
  <pageSetup fitToHeight="1" fitToWidth="1" horizontalDpi="600" verticalDpi="600" orientation="portrait" paperSize="9" scale="83" r:id="rId2"/>
</worksheet>
</file>

<file path=xl/worksheets/sheet2.xml><?xml version="1.0" encoding="utf-8"?>
<worksheet xmlns="http://schemas.openxmlformats.org/spreadsheetml/2006/main" xmlns:r="http://schemas.openxmlformats.org/officeDocument/2006/relationships">
  <dimension ref="A2:E103"/>
  <sheetViews>
    <sheetView zoomScalePageLayoutView="0" workbookViewId="0" topLeftCell="A1">
      <selection activeCell="A1" sqref="A1"/>
    </sheetView>
  </sheetViews>
  <sheetFormatPr defaultColWidth="10.875" defaultRowHeight="12"/>
  <cols>
    <col min="1" max="1" width="22.25390625" style="1" customWidth="1"/>
    <col min="2" max="2" width="26.75390625" style="1" customWidth="1"/>
    <col min="3" max="3" width="27.875" style="1" customWidth="1"/>
    <col min="4" max="4" width="28.25390625" style="1" customWidth="1"/>
    <col min="5" max="5" width="25.375" style="1" customWidth="1"/>
    <col min="6" max="16384" width="10.875" style="1" customWidth="1"/>
  </cols>
  <sheetData>
    <row r="2" spans="1:5" ht="35.25" customHeight="1">
      <c r="A2" s="95" t="s">
        <v>79</v>
      </c>
      <c r="B2" s="96"/>
      <c r="C2" s="96"/>
      <c r="D2" s="96"/>
      <c r="E2" s="97"/>
    </row>
    <row r="3" spans="1:4" ht="19.5" customHeight="1">
      <c r="A3" s="11"/>
      <c r="B3" s="11"/>
      <c r="C3" s="11"/>
      <c r="D3" s="11"/>
    </row>
    <row r="4" spans="1:5" ht="28.5" customHeight="1">
      <c r="A4" s="85" t="s">
        <v>93</v>
      </c>
      <c r="B4" s="85"/>
      <c r="C4" s="85"/>
      <c r="D4" s="85"/>
      <c r="E4" s="85"/>
    </row>
    <row r="5" spans="1:4" ht="19.5" customHeight="1">
      <c r="A5" s="48" t="s">
        <v>78</v>
      </c>
      <c r="B5" s="11"/>
      <c r="C5" s="11"/>
      <c r="D5" s="11"/>
    </row>
    <row r="6" spans="1:4" ht="19.5" customHeight="1">
      <c r="A6" s="48"/>
      <c r="B6" s="11"/>
      <c r="C6" s="11"/>
      <c r="D6" s="11"/>
    </row>
    <row r="7" spans="1:4" ht="47.25">
      <c r="A7" s="56" t="s">
        <v>7</v>
      </c>
      <c r="B7" s="46" t="s">
        <v>35</v>
      </c>
      <c r="C7" s="45" t="s">
        <v>85</v>
      </c>
      <c r="D7" s="46" t="s">
        <v>86</v>
      </c>
    </row>
    <row r="8" spans="1:4" ht="13.5" customHeight="1">
      <c r="A8" s="16" t="s">
        <v>5</v>
      </c>
      <c r="B8" s="17">
        <v>3</v>
      </c>
      <c r="C8" s="60">
        <v>18297</v>
      </c>
      <c r="D8" s="59">
        <v>43561</v>
      </c>
    </row>
    <row r="9" spans="1:4" ht="15">
      <c r="A9" s="12" t="s">
        <v>1</v>
      </c>
      <c r="B9" s="13" t="s">
        <v>2</v>
      </c>
      <c r="C9" s="61">
        <v>50487</v>
      </c>
      <c r="D9" s="58">
        <v>68045</v>
      </c>
    </row>
    <row r="10" spans="1:4" ht="15">
      <c r="A10" s="12" t="s">
        <v>3</v>
      </c>
      <c r="B10" s="13" t="s">
        <v>4</v>
      </c>
      <c r="C10" s="61">
        <v>199983</v>
      </c>
      <c r="D10" s="58">
        <v>208989</v>
      </c>
    </row>
    <row r="11" spans="1:4" ht="15.75">
      <c r="A11" s="14" t="s">
        <v>6</v>
      </c>
      <c r="B11" s="15">
        <v>33</v>
      </c>
      <c r="C11" s="15">
        <f>SUM(C8:C10)</f>
        <v>268767</v>
      </c>
      <c r="D11" s="64">
        <f>SUM(D8:D10)</f>
        <v>320595</v>
      </c>
    </row>
    <row r="12" spans="1:4" ht="12.75">
      <c r="A12" s="18" t="s">
        <v>72</v>
      </c>
      <c r="B12" s="7"/>
      <c r="C12" s="7"/>
      <c r="D12" s="7"/>
    </row>
    <row r="13" spans="1:4" ht="12.75">
      <c r="A13" s="18" t="s">
        <v>73</v>
      </c>
      <c r="B13" s="7"/>
      <c r="C13" s="7"/>
      <c r="D13" s="7"/>
    </row>
    <row r="14" spans="1:4" ht="12.75" customHeight="1">
      <c r="A14" s="6"/>
      <c r="B14" s="7"/>
      <c r="C14" s="7"/>
      <c r="D14" s="7"/>
    </row>
    <row r="15" spans="1:5" ht="18" customHeight="1">
      <c r="A15" s="86"/>
      <c r="B15" s="86"/>
      <c r="C15" s="86"/>
      <c r="D15" s="86"/>
      <c r="E15" s="86"/>
    </row>
    <row r="16" spans="1:5" ht="13.5" customHeight="1">
      <c r="A16" s="88" t="s">
        <v>0</v>
      </c>
      <c r="B16" s="100" t="s">
        <v>74</v>
      </c>
      <c r="C16" s="99" t="s">
        <v>36</v>
      </c>
      <c r="D16" s="99"/>
      <c r="E16" s="102" t="s">
        <v>90</v>
      </c>
    </row>
    <row r="17" spans="1:5" ht="42" customHeight="1">
      <c r="A17" s="89"/>
      <c r="B17" s="101"/>
      <c r="C17" s="71" t="s">
        <v>75</v>
      </c>
      <c r="D17" s="71" t="s">
        <v>76</v>
      </c>
      <c r="E17" s="103"/>
    </row>
    <row r="18" spans="1:5" ht="12.75" customHeight="1">
      <c r="A18" s="31" t="s">
        <v>8</v>
      </c>
      <c r="B18" s="23">
        <v>843</v>
      </c>
      <c r="C18" s="75">
        <v>758</v>
      </c>
      <c r="D18" s="76">
        <v>722</v>
      </c>
      <c r="E18" s="81">
        <f aca="true" t="shared" si="0" ref="E18:E50">B18+C18</f>
        <v>1601</v>
      </c>
    </row>
    <row r="19" spans="1:5" ht="15">
      <c r="A19" s="31" t="s">
        <v>9</v>
      </c>
      <c r="B19" s="19">
        <v>3005</v>
      </c>
      <c r="C19" s="77">
        <v>295</v>
      </c>
      <c r="D19" s="78">
        <v>264</v>
      </c>
      <c r="E19" s="82">
        <f t="shared" si="0"/>
        <v>3300</v>
      </c>
    </row>
    <row r="20" spans="1:5" ht="15">
      <c r="A20" s="31" t="s">
        <v>10</v>
      </c>
      <c r="B20" s="19">
        <v>5444</v>
      </c>
      <c r="C20" s="77">
        <v>1004</v>
      </c>
      <c r="D20" s="78">
        <v>454</v>
      </c>
      <c r="E20" s="82">
        <f t="shared" si="0"/>
        <v>6448</v>
      </c>
    </row>
    <row r="21" spans="1:5" ht="15">
      <c r="A21" s="31" t="s">
        <v>11</v>
      </c>
      <c r="B21" s="19">
        <v>3687</v>
      </c>
      <c r="C21" s="77">
        <v>2182</v>
      </c>
      <c r="D21" s="78">
        <v>2018</v>
      </c>
      <c r="E21" s="82">
        <f t="shared" si="0"/>
        <v>5869</v>
      </c>
    </row>
    <row r="22" spans="1:5" ht="15">
      <c r="A22" s="31" t="s">
        <v>64</v>
      </c>
      <c r="B22" s="19">
        <v>31812</v>
      </c>
      <c r="C22" s="77">
        <v>478</v>
      </c>
      <c r="D22" s="78">
        <v>0</v>
      </c>
      <c r="E22" s="82">
        <f t="shared" si="0"/>
        <v>32290</v>
      </c>
    </row>
    <row r="23" spans="1:5" ht="15">
      <c r="A23" s="31" t="s">
        <v>12</v>
      </c>
      <c r="B23" s="19">
        <v>612</v>
      </c>
      <c r="C23" s="77">
        <v>24</v>
      </c>
      <c r="D23" s="78">
        <v>0</v>
      </c>
      <c r="E23" s="82">
        <f t="shared" si="0"/>
        <v>636</v>
      </c>
    </row>
    <row r="24" spans="1:5" ht="15">
      <c r="A24" s="31" t="s">
        <v>46</v>
      </c>
      <c r="B24" s="19">
        <v>2483</v>
      </c>
      <c r="C24" s="77">
        <v>1414</v>
      </c>
      <c r="D24" s="78">
        <v>1335</v>
      </c>
      <c r="E24" s="82">
        <f t="shared" si="0"/>
        <v>3897</v>
      </c>
    </row>
    <row r="25" spans="1:5" ht="15">
      <c r="A25" s="31" t="s">
        <v>25</v>
      </c>
      <c r="B25" s="19">
        <v>4240</v>
      </c>
      <c r="C25" s="77">
        <v>2033</v>
      </c>
      <c r="D25" s="78">
        <v>1913</v>
      </c>
      <c r="E25" s="82">
        <f t="shared" si="0"/>
        <v>6273</v>
      </c>
    </row>
    <row r="26" spans="1:5" ht="15">
      <c r="A26" s="31" t="s">
        <v>45</v>
      </c>
      <c r="B26" s="19">
        <v>1958</v>
      </c>
      <c r="C26" s="77">
        <v>963</v>
      </c>
      <c r="D26" s="78">
        <v>916</v>
      </c>
      <c r="E26" s="82">
        <f t="shared" si="0"/>
        <v>2921</v>
      </c>
    </row>
    <row r="27" spans="1:5" ht="15">
      <c r="A27" s="31" t="s">
        <v>13</v>
      </c>
      <c r="B27" s="19">
        <v>2033</v>
      </c>
      <c r="C27" s="77">
        <v>497</v>
      </c>
      <c r="D27" s="78">
        <v>430</v>
      </c>
      <c r="E27" s="82">
        <f t="shared" si="0"/>
        <v>2530</v>
      </c>
    </row>
    <row r="28" spans="1:5" ht="15">
      <c r="A28" s="31" t="s">
        <v>65</v>
      </c>
      <c r="B28" s="19">
        <v>7340</v>
      </c>
      <c r="C28" s="77">
        <v>991</v>
      </c>
      <c r="D28" s="78">
        <v>835</v>
      </c>
      <c r="E28" s="82">
        <f t="shared" si="0"/>
        <v>8331</v>
      </c>
    </row>
    <row r="29" spans="1:5" ht="15">
      <c r="A29" s="31" t="s">
        <v>14</v>
      </c>
      <c r="B29" s="19">
        <v>4252</v>
      </c>
      <c r="C29" s="77">
        <v>514</v>
      </c>
      <c r="D29" s="78">
        <v>302</v>
      </c>
      <c r="E29" s="82">
        <f t="shared" si="0"/>
        <v>4766</v>
      </c>
    </row>
    <row r="30" spans="1:5" ht="15">
      <c r="A30" s="31" t="s">
        <v>15</v>
      </c>
      <c r="B30" s="19">
        <v>3542</v>
      </c>
      <c r="C30" s="77">
        <v>493</v>
      </c>
      <c r="D30" s="78">
        <v>231</v>
      </c>
      <c r="E30" s="82">
        <f t="shared" si="0"/>
        <v>4035</v>
      </c>
    </row>
    <row r="31" spans="1:5" ht="15">
      <c r="A31" s="31" t="s">
        <v>16</v>
      </c>
      <c r="B31" s="19">
        <v>9275</v>
      </c>
      <c r="C31" s="77">
        <v>13560</v>
      </c>
      <c r="D31" s="78">
        <v>13177</v>
      </c>
      <c r="E31" s="82">
        <f t="shared" si="0"/>
        <v>22835</v>
      </c>
    </row>
    <row r="32" spans="1:5" ht="15">
      <c r="A32" s="31" t="s">
        <v>26</v>
      </c>
      <c r="B32" s="19">
        <v>5648</v>
      </c>
      <c r="C32" s="77">
        <v>6776</v>
      </c>
      <c r="D32" s="78">
        <v>6593</v>
      </c>
      <c r="E32" s="82">
        <f t="shared" si="0"/>
        <v>12424</v>
      </c>
    </row>
    <row r="33" spans="1:5" ht="15">
      <c r="A33" s="31" t="s">
        <v>17</v>
      </c>
      <c r="B33" s="19">
        <v>709</v>
      </c>
      <c r="C33" s="77">
        <v>160</v>
      </c>
      <c r="D33" s="78">
        <v>146</v>
      </c>
      <c r="E33" s="82">
        <f t="shared" si="0"/>
        <v>869</v>
      </c>
    </row>
    <row r="34" spans="1:5" ht="15">
      <c r="A34" s="31" t="s">
        <v>18</v>
      </c>
      <c r="B34" s="19">
        <v>27155</v>
      </c>
      <c r="C34" s="77">
        <v>784</v>
      </c>
      <c r="D34" s="78">
        <v>424</v>
      </c>
      <c r="E34" s="82">
        <f t="shared" si="0"/>
        <v>27939</v>
      </c>
    </row>
    <row r="35" spans="1:5" ht="15">
      <c r="A35" s="31" t="s">
        <v>34</v>
      </c>
      <c r="B35" s="19">
        <v>99926</v>
      </c>
      <c r="C35" s="77">
        <v>1983</v>
      </c>
      <c r="D35" s="78">
        <v>0</v>
      </c>
      <c r="E35" s="82">
        <f t="shared" si="0"/>
        <v>101909</v>
      </c>
    </row>
    <row r="36" spans="1:5" ht="15">
      <c r="A36" s="31" t="s">
        <v>27</v>
      </c>
      <c r="B36" s="19">
        <v>2360</v>
      </c>
      <c r="C36" s="77">
        <v>838</v>
      </c>
      <c r="D36" s="78">
        <v>774</v>
      </c>
      <c r="E36" s="82">
        <f t="shared" si="0"/>
        <v>3198</v>
      </c>
    </row>
    <row r="37" spans="1:5" ht="15">
      <c r="A37" s="31" t="s">
        <v>28</v>
      </c>
      <c r="B37" s="19">
        <v>3374</v>
      </c>
      <c r="C37" s="77">
        <v>4928</v>
      </c>
      <c r="D37" s="78">
        <v>4824</v>
      </c>
      <c r="E37" s="82">
        <f t="shared" si="0"/>
        <v>8302</v>
      </c>
    </row>
    <row r="38" spans="1:5" ht="15">
      <c r="A38" s="31" t="s">
        <v>66</v>
      </c>
      <c r="B38" s="19">
        <v>20616</v>
      </c>
      <c r="C38" s="77">
        <v>967</v>
      </c>
      <c r="D38" s="78">
        <v>316</v>
      </c>
      <c r="E38" s="82">
        <f t="shared" si="0"/>
        <v>21583</v>
      </c>
    </row>
    <row r="39" spans="1:5" ht="15">
      <c r="A39" s="31" t="s">
        <v>29</v>
      </c>
      <c r="B39" s="19">
        <v>4868</v>
      </c>
      <c r="C39" s="77">
        <v>1490</v>
      </c>
      <c r="D39" s="78">
        <v>1220</v>
      </c>
      <c r="E39" s="82">
        <f t="shared" si="0"/>
        <v>6358</v>
      </c>
    </row>
    <row r="40" spans="1:5" ht="15">
      <c r="A40" s="31" t="s">
        <v>30</v>
      </c>
      <c r="B40" s="19">
        <v>2370</v>
      </c>
      <c r="C40" s="77">
        <v>1783</v>
      </c>
      <c r="D40" s="78">
        <v>1677</v>
      </c>
      <c r="E40" s="82">
        <f t="shared" si="0"/>
        <v>4153</v>
      </c>
    </row>
    <row r="41" spans="1:5" ht="15">
      <c r="A41" s="31" t="s">
        <v>31</v>
      </c>
      <c r="B41" s="19">
        <v>2452</v>
      </c>
      <c r="C41" s="77">
        <v>1584</v>
      </c>
      <c r="D41" s="78">
        <v>1438</v>
      </c>
      <c r="E41" s="82">
        <f t="shared" si="0"/>
        <v>4036</v>
      </c>
    </row>
    <row r="42" spans="1:5" ht="15">
      <c r="A42" s="31" t="s">
        <v>19</v>
      </c>
      <c r="B42" s="19">
        <v>2591</v>
      </c>
      <c r="C42" s="77">
        <v>281</v>
      </c>
      <c r="D42" s="78">
        <v>71</v>
      </c>
      <c r="E42" s="82">
        <f t="shared" si="0"/>
        <v>2872</v>
      </c>
    </row>
    <row r="43" spans="1:5" ht="15">
      <c r="A43" s="31" t="s">
        <v>20</v>
      </c>
      <c r="B43" s="19">
        <v>1463</v>
      </c>
      <c r="C43" s="77">
        <v>606</v>
      </c>
      <c r="D43" s="78">
        <v>525</v>
      </c>
      <c r="E43" s="82">
        <f t="shared" si="0"/>
        <v>2069</v>
      </c>
    </row>
    <row r="44" spans="1:5" ht="15">
      <c r="A44" s="31" t="s">
        <v>67</v>
      </c>
      <c r="B44" s="19">
        <v>3036</v>
      </c>
      <c r="C44" s="77">
        <v>505</v>
      </c>
      <c r="D44" s="78">
        <v>440</v>
      </c>
      <c r="E44" s="82">
        <f t="shared" si="0"/>
        <v>3541</v>
      </c>
    </row>
    <row r="45" spans="1:5" ht="15">
      <c r="A45" s="31" t="s">
        <v>32</v>
      </c>
      <c r="B45" s="19">
        <v>584</v>
      </c>
      <c r="C45" s="77">
        <v>272</v>
      </c>
      <c r="D45" s="78">
        <v>262</v>
      </c>
      <c r="E45" s="82">
        <f t="shared" si="0"/>
        <v>856</v>
      </c>
    </row>
    <row r="46" spans="1:5" ht="15">
      <c r="A46" s="31" t="s">
        <v>21</v>
      </c>
      <c r="B46" s="19">
        <v>2643</v>
      </c>
      <c r="C46" s="77">
        <v>644</v>
      </c>
      <c r="D46" s="78">
        <v>598</v>
      </c>
      <c r="E46" s="82">
        <f t="shared" si="0"/>
        <v>3287</v>
      </c>
    </row>
    <row r="47" spans="1:5" ht="15">
      <c r="A47" s="31" t="s">
        <v>22</v>
      </c>
      <c r="B47" s="19">
        <v>2087</v>
      </c>
      <c r="C47" s="77">
        <v>1025</v>
      </c>
      <c r="D47" s="78">
        <v>828</v>
      </c>
      <c r="E47" s="82">
        <f t="shared" si="0"/>
        <v>3112</v>
      </c>
    </row>
    <row r="48" spans="1:5" ht="15">
      <c r="A48" s="31" t="s">
        <v>23</v>
      </c>
      <c r="B48" s="19">
        <v>3160</v>
      </c>
      <c r="C48" s="77">
        <v>653</v>
      </c>
      <c r="D48" s="78">
        <v>570</v>
      </c>
      <c r="E48" s="82">
        <f t="shared" si="0"/>
        <v>3813</v>
      </c>
    </row>
    <row r="49" spans="1:5" ht="15">
      <c r="A49" s="31" t="s">
        <v>33</v>
      </c>
      <c r="B49" s="19">
        <v>1747</v>
      </c>
      <c r="C49" s="77">
        <v>936</v>
      </c>
      <c r="D49" s="78">
        <v>917</v>
      </c>
      <c r="E49" s="82">
        <f t="shared" si="0"/>
        <v>2683</v>
      </c>
    </row>
    <row r="50" spans="1:5" ht="15">
      <c r="A50" s="31" t="s">
        <v>24</v>
      </c>
      <c r="B50" s="19">
        <v>1452</v>
      </c>
      <c r="C50" s="77">
        <v>407</v>
      </c>
      <c r="D50" s="78">
        <v>392</v>
      </c>
      <c r="E50" s="82">
        <f t="shared" si="0"/>
        <v>1859</v>
      </c>
    </row>
    <row r="51" spans="1:5" ht="15.75">
      <c r="A51" s="20" t="s">
        <v>6</v>
      </c>
      <c r="B51" s="21">
        <f>SUM(B18:B50)</f>
        <v>268767</v>
      </c>
      <c r="C51" s="79">
        <f>SUM(C18:C50)</f>
        <v>51828</v>
      </c>
      <c r="D51" s="80">
        <f>SUM(D18:D50)</f>
        <v>44612</v>
      </c>
      <c r="E51" s="83">
        <f>SUM(E18:E50)</f>
        <v>320595</v>
      </c>
    </row>
    <row r="52" spans="1:4" s="5" customFormat="1" ht="12.75" customHeight="1">
      <c r="A52" s="9"/>
      <c r="B52" s="9"/>
      <c r="C52" s="9"/>
      <c r="D52" s="10"/>
    </row>
    <row r="53" spans="1:4" s="4" customFormat="1" ht="12.75" customHeight="1">
      <c r="A53" s="30" t="s">
        <v>37</v>
      </c>
      <c r="B53" s="8"/>
      <c r="C53" s="8"/>
      <c r="D53" s="5"/>
    </row>
    <row r="54" spans="1:5" s="32" customFormat="1" ht="39" customHeight="1">
      <c r="A54" s="98" t="s">
        <v>69</v>
      </c>
      <c r="B54" s="98"/>
      <c r="C54" s="98"/>
      <c r="D54" s="98"/>
      <c r="E54" s="98"/>
    </row>
    <row r="55" spans="1:5" s="32" customFormat="1" ht="12.75">
      <c r="A55" s="44"/>
      <c r="B55" s="44"/>
      <c r="C55" s="44"/>
      <c r="D55" s="44"/>
      <c r="E55" s="44"/>
    </row>
    <row r="56" s="32" customFormat="1" ht="12"/>
    <row r="93" spans="1:4" ht="12">
      <c r="A93" s="3"/>
      <c r="B93" s="3"/>
      <c r="C93" s="3"/>
      <c r="D93" s="3"/>
    </row>
    <row r="96" spans="1:4" s="3" customFormat="1" ht="12">
      <c r="A96" s="2"/>
      <c r="B96" s="2"/>
      <c r="C96" s="2"/>
      <c r="D96" s="2"/>
    </row>
    <row r="99" s="2" customFormat="1" ht="12"/>
    <row r="100" spans="1:4" ht="12">
      <c r="A100" s="2"/>
      <c r="B100" s="2"/>
      <c r="C100" s="2"/>
      <c r="D100" s="2"/>
    </row>
    <row r="102" spans="1:4" s="2" customFormat="1" ht="12">
      <c r="A102" s="1"/>
      <c r="B102" s="1"/>
      <c r="C102" s="1"/>
      <c r="D102" s="1"/>
    </row>
    <row r="103" spans="1:4" s="2" customFormat="1" ht="12">
      <c r="A103" s="1"/>
      <c r="B103" s="1"/>
      <c r="C103" s="1"/>
      <c r="D103" s="1"/>
    </row>
  </sheetData>
  <sheetProtection/>
  <mergeCells count="8">
    <mergeCell ref="A54:E54"/>
    <mergeCell ref="A2:E2"/>
    <mergeCell ref="A15:E15"/>
    <mergeCell ref="A16:A17"/>
    <mergeCell ref="A4:E4"/>
    <mergeCell ref="C16:D16"/>
    <mergeCell ref="B16:B17"/>
    <mergeCell ref="E16:E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E103"/>
  <sheetViews>
    <sheetView showGridLines="0" zoomScalePageLayoutView="0" workbookViewId="0" topLeftCell="A1">
      <selection activeCell="A1" sqref="A1"/>
    </sheetView>
  </sheetViews>
  <sheetFormatPr defaultColWidth="10.875" defaultRowHeight="12"/>
  <cols>
    <col min="1" max="1" width="22.25390625" style="1" customWidth="1"/>
    <col min="2" max="2" width="26.125" style="1" customWidth="1"/>
    <col min="3" max="3" width="29.125" style="1" customWidth="1"/>
    <col min="4" max="4" width="27.375" style="1" customWidth="1"/>
    <col min="5" max="5" width="28.375" style="1" customWidth="1"/>
    <col min="6" max="16384" width="10.875" style="1" customWidth="1"/>
  </cols>
  <sheetData>
    <row r="2" spans="1:5" ht="35.25" customHeight="1">
      <c r="A2" s="95" t="s">
        <v>80</v>
      </c>
      <c r="B2" s="96"/>
      <c r="C2" s="96"/>
      <c r="D2" s="96"/>
      <c r="E2" s="97"/>
    </row>
    <row r="3" spans="1:4" ht="19.5" customHeight="1">
      <c r="A3" s="11"/>
      <c r="B3" s="11"/>
      <c r="C3" s="11"/>
      <c r="D3" s="11"/>
    </row>
    <row r="4" spans="1:5" ht="28.5" customHeight="1">
      <c r="A4" s="85" t="s">
        <v>91</v>
      </c>
      <c r="B4" s="85"/>
      <c r="C4" s="85"/>
      <c r="D4" s="85"/>
      <c r="E4" s="85"/>
    </row>
    <row r="5" spans="1:4" ht="19.5" customHeight="1">
      <c r="A5" s="50" t="s">
        <v>78</v>
      </c>
      <c r="B5" s="11"/>
      <c r="C5" s="11"/>
      <c r="D5" s="11"/>
    </row>
    <row r="6" spans="1:4" ht="19.5" customHeight="1">
      <c r="A6" s="50"/>
      <c r="B6" s="11"/>
      <c r="C6" s="11"/>
      <c r="D6" s="11"/>
    </row>
    <row r="7" spans="1:4" ht="47.25" customHeight="1">
      <c r="A7" s="47" t="s">
        <v>7</v>
      </c>
      <c r="B7" s="46" t="s">
        <v>35</v>
      </c>
      <c r="C7" s="45" t="s">
        <v>85</v>
      </c>
      <c r="D7" s="46" t="s">
        <v>86</v>
      </c>
    </row>
    <row r="8" spans="1:4" ht="13.5" customHeight="1">
      <c r="A8" s="16" t="s">
        <v>5</v>
      </c>
      <c r="B8" s="17">
        <v>3</v>
      </c>
      <c r="C8" s="17">
        <v>17436</v>
      </c>
      <c r="D8" s="59">
        <v>40728</v>
      </c>
    </row>
    <row r="9" spans="1:4" ht="15">
      <c r="A9" s="12" t="s">
        <v>1</v>
      </c>
      <c r="B9" s="13" t="s">
        <v>2</v>
      </c>
      <c r="C9" s="13">
        <v>45137</v>
      </c>
      <c r="D9" s="58">
        <v>61199</v>
      </c>
    </row>
    <row r="10" spans="1:4" ht="15">
      <c r="A10" s="12" t="s">
        <v>3</v>
      </c>
      <c r="B10" s="13" t="s">
        <v>4</v>
      </c>
      <c r="C10" s="13">
        <v>183007</v>
      </c>
      <c r="D10" s="58">
        <v>189855</v>
      </c>
    </row>
    <row r="11" spans="1:4" ht="15.75">
      <c r="A11" s="14" t="s">
        <v>6</v>
      </c>
      <c r="B11" s="15">
        <v>33</v>
      </c>
      <c r="C11" s="15">
        <v>245580</v>
      </c>
      <c r="D11" s="64">
        <v>291782</v>
      </c>
    </row>
    <row r="12" spans="1:4" ht="12.75">
      <c r="A12" s="18" t="s">
        <v>72</v>
      </c>
      <c r="B12" s="7"/>
      <c r="C12" s="7"/>
      <c r="D12" s="7"/>
    </row>
    <row r="13" spans="1:4" ht="12.75">
      <c r="A13" s="18" t="s">
        <v>73</v>
      </c>
      <c r="B13" s="7"/>
      <c r="C13" s="7"/>
      <c r="D13" s="7"/>
    </row>
    <row r="14" spans="1:4" ht="12.75" customHeight="1">
      <c r="A14" s="6"/>
      <c r="B14" s="7"/>
      <c r="C14" s="7"/>
      <c r="D14" s="7"/>
    </row>
    <row r="15" spans="1:5" ht="18" customHeight="1">
      <c r="A15" s="86"/>
      <c r="B15" s="86"/>
      <c r="C15" s="86"/>
      <c r="D15" s="86"/>
      <c r="E15" s="86"/>
    </row>
    <row r="16" spans="1:5" ht="13.5" customHeight="1">
      <c r="A16" s="88" t="s">
        <v>0</v>
      </c>
      <c r="B16" s="100" t="s">
        <v>74</v>
      </c>
      <c r="C16" s="99" t="s">
        <v>36</v>
      </c>
      <c r="D16" s="99"/>
      <c r="E16" s="102" t="s">
        <v>89</v>
      </c>
    </row>
    <row r="17" spans="1:5" ht="50.25" customHeight="1">
      <c r="A17" s="89"/>
      <c r="B17" s="101"/>
      <c r="C17" s="71" t="s">
        <v>75</v>
      </c>
      <c r="D17" s="71" t="s">
        <v>76</v>
      </c>
      <c r="E17" s="103"/>
    </row>
    <row r="18" spans="1:5" ht="12.75" customHeight="1">
      <c r="A18" s="31" t="s">
        <v>8</v>
      </c>
      <c r="B18" s="23">
        <v>895</v>
      </c>
      <c r="C18" s="75">
        <v>585</v>
      </c>
      <c r="D18" s="76">
        <v>557</v>
      </c>
      <c r="E18" s="81">
        <v>1480</v>
      </c>
    </row>
    <row r="19" spans="1:5" ht="15">
      <c r="A19" s="31" t="s">
        <v>9</v>
      </c>
      <c r="B19" s="19">
        <v>2418</v>
      </c>
      <c r="C19" s="77">
        <v>258</v>
      </c>
      <c r="D19" s="78">
        <v>235</v>
      </c>
      <c r="E19" s="82">
        <v>2676</v>
      </c>
    </row>
    <row r="20" spans="1:5" ht="15">
      <c r="A20" s="31" t="s">
        <v>10</v>
      </c>
      <c r="B20" s="19">
        <v>4999</v>
      </c>
      <c r="C20" s="77">
        <v>890</v>
      </c>
      <c r="D20" s="78">
        <v>349</v>
      </c>
      <c r="E20" s="82">
        <v>5889</v>
      </c>
    </row>
    <row r="21" spans="1:5" ht="15">
      <c r="A21" s="31" t="s">
        <v>11</v>
      </c>
      <c r="B21" s="19">
        <v>3341</v>
      </c>
      <c r="C21" s="77">
        <v>1784</v>
      </c>
      <c r="D21" s="78">
        <v>1647</v>
      </c>
      <c r="E21" s="82">
        <v>5125</v>
      </c>
    </row>
    <row r="22" spans="1:5" ht="15">
      <c r="A22" s="31" t="s">
        <v>44</v>
      </c>
      <c r="B22" s="19">
        <v>24103</v>
      </c>
      <c r="C22" s="77">
        <v>328</v>
      </c>
      <c r="D22" s="78">
        <v>0</v>
      </c>
      <c r="E22" s="82">
        <v>24431</v>
      </c>
    </row>
    <row r="23" spans="1:5" ht="15">
      <c r="A23" s="31" t="s">
        <v>12</v>
      </c>
      <c r="B23" s="19">
        <v>598</v>
      </c>
      <c r="C23" s="77">
        <v>2</v>
      </c>
      <c r="D23" s="78">
        <v>0</v>
      </c>
      <c r="E23" s="82">
        <v>600</v>
      </c>
    </row>
    <row r="24" spans="1:5" ht="15">
      <c r="A24" s="31" t="s">
        <v>46</v>
      </c>
      <c r="B24" s="19">
        <v>2399</v>
      </c>
      <c r="C24" s="77">
        <v>1192</v>
      </c>
      <c r="D24" s="78">
        <v>1104</v>
      </c>
      <c r="E24" s="82">
        <v>3591</v>
      </c>
    </row>
    <row r="25" spans="1:5" ht="15">
      <c r="A25" s="31" t="s">
        <v>25</v>
      </c>
      <c r="B25" s="19">
        <v>3945</v>
      </c>
      <c r="C25" s="77">
        <v>1906</v>
      </c>
      <c r="D25" s="78">
        <v>1739</v>
      </c>
      <c r="E25" s="82">
        <v>5851</v>
      </c>
    </row>
    <row r="26" spans="1:5" ht="15">
      <c r="A26" s="31" t="s">
        <v>45</v>
      </c>
      <c r="B26" s="19">
        <v>1969</v>
      </c>
      <c r="C26" s="77">
        <v>834</v>
      </c>
      <c r="D26" s="78">
        <v>739</v>
      </c>
      <c r="E26" s="82">
        <v>2803</v>
      </c>
    </row>
    <row r="27" spans="1:5" ht="15">
      <c r="A27" s="31" t="s">
        <v>13</v>
      </c>
      <c r="B27" s="19">
        <v>1931</v>
      </c>
      <c r="C27" s="77">
        <v>536</v>
      </c>
      <c r="D27" s="78">
        <v>417</v>
      </c>
      <c r="E27" s="82">
        <v>2467</v>
      </c>
    </row>
    <row r="28" spans="1:5" ht="15">
      <c r="A28" s="31" t="s">
        <v>38</v>
      </c>
      <c r="B28" s="19">
        <v>5199</v>
      </c>
      <c r="C28" s="77">
        <v>1217</v>
      </c>
      <c r="D28" s="78">
        <v>950</v>
      </c>
      <c r="E28" s="82">
        <v>6416</v>
      </c>
    </row>
    <row r="29" spans="1:5" ht="15">
      <c r="A29" s="31" t="s">
        <v>14</v>
      </c>
      <c r="B29" s="19">
        <v>3690</v>
      </c>
      <c r="C29" s="77">
        <v>444</v>
      </c>
      <c r="D29" s="78">
        <v>205</v>
      </c>
      <c r="E29" s="82">
        <v>4134</v>
      </c>
    </row>
    <row r="30" spans="1:5" ht="15">
      <c r="A30" s="31" t="s">
        <v>15</v>
      </c>
      <c r="B30" s="19">
        <v>3323</v>
      </c>
      <c r="C30" s="77">
        <v>431</v>
      </c>
      <c r="D30" s="78">
        <v>196</v>
      </c>
      <c r="E30" s="82">
        <v>3754</v>
      </c>
    </row>
    <row r="31" spans="1:5" ht="15">
      <c r="A31" s="31" t="s">
        <v>16</v>
      </c>
      <c r="B31" s="19">
        <v>8627</v>
      </c>
      <c r="C31" s="77">
        <v>12617</v>
      </c>
      <c r="D31" s="78">
        <v>12293</v>
      </c>
      <c r="E31" s="82">
        <v>21244</v>
      </c>
    </row>
    <row r="32" spans="1:5" ht="15">
      <c r="A32" s="31" t="s">
        <v>26</v>
      </c>
      <c r="B32" s="19">
        <v>5417</v>
      </c>
      <c r="C32" s="77">
        <v>6083</v>
      </c>
      <c r="D32" s="78">
        <v>5860</v>
      </c>
      <c r="E32" s="82">
        <v>11500</v>
      </c>
    </row>
    <row r="33" spans="1:5" ht="15">
      <c r="A33" s="31" t="s">
        <v>17</v>
      </c>
      <c r="B33" s="19">
        <v>704</v>
      </c>
      <c r="C33" s="77">
        <v>119</v>
      </c>
      <c r="D33" s="78">
        <v>112</v>
      </c>
      <c r="E33" s="82">
        <v>823</v>
      </c>
    </row>
    <row r="34" spans="1:5" ht="15">
      <c r="A34" s="31" t="s">
        <v>18</v>
      </c>
      <c r="B34" s="19">
        <v>25683</v>
      </c>
      <c r="C34" s="77">
        <v>500</v>
      </c>
      <c r="D34" s="78">
        <v>341</v>
      </c>
      <c r="E34" s="82">
        <v>26183</v>
      </c>
    </row>
    <row r="35" spans="1:5" ht="15">
      <c r="A35" s="31" t="s">
        <v>34</v>
      </c>
      <c r="B35" s="19">
        <v>97579</v>
      </c>
      <c r="C35" s="77">
        <v>1227</v>
      </c>
      <c r="D35" s="78">
        <v>0</v>
      </c>
      <c r="E35" s="82">
        <v>98806</v>
      </c>
    </row>
    <row r="36" spans="1:5" ht="15">
      <c r="A36" s="31" t="s">
        <v>27</v>
      </c>
      <c r="B36" s="19">
        <v>2132</v>
      </c>
      <c r="C36" s="77">
        <v>841</v>
      </c>
      <c r="D36" s="78">
        <v>751</v>
      </c>
      <c r="E36" s="82">
        <v>2973</v>
      </c>
    </row>
    <row r="37" spans="1:5" ht="15">
      <c r="A37" s="31" t="s">
        <v>28</v>
      </c>
      <c r="B37" s="19">
        <v>3392</v>
      </c>
      <c r="C37" s="77">
        <v>4592</v>
      </c>
      <c r="D37" s="78">
        <v>4421</v>
      </c>
      <c r="E37" s="82">
        <v>7984</v>
      </c>
    </row>
    <row r="38" spans="1:5" ht="15">
      <c r="A38" s="31" t="s">
        <v>39</v>
      </c>
      <c r="B38" s="19">
        <v>16358</v>
      </c>
      <c r="C38" s="77">
        <v>845</v>
      </c>
      <c r="D38" s="78">
        <v>307</v>
      </c>
      <c r="E38" s="82">
        <v>17203</v>
      </c>
    </row>
    <row r="39" spans="1:5" ht="15">
      <c r="A39" s="31" t="s">
        <v>29</v>
      </c>
      <c r="B39" s="19">
        <v>4818</v>
      </c>
      <c r="C39" s="77">
        <v>1424</v>
      </c>
      <c r="D39" s="78">
        <v>992</v>
      </c>
      <c r="E39" s="82">
        <v>6242</v>
      </c>
    </row>
    <row r="40" spans="1:5" ht="15">
      <c r="A40" s="31" t="s">
        <v>30</v>
      </c>
      <c r="B40" s="19">
        <v>2384</v>
      </c>
      <c r="C40" s="77">
        <v>1576</v>
      </c>
      <c r="D40" s="78">
        <v>1469</v>
      </c>
      <c r="E40" s="82">
        <v>3960</v>
      </c>
    </row>
    <row r="41" spans="1:5" ht="15">
      <c r="A41" s="31" t="s">
        <v>31</v>
      </c>
      <c r="B41" s="19">
        <v>2416</v>
      </c>
      <c r="C41" s="77">
        <v>1408</v>
      </c>
      <c r="D41" s="78">
        <v>1238</v>
      </c>
      <c r="E41" s="82">
        <v>3824</v>
      </c>
    </row>
    <row r="42" spans="1:5" ht="15">
      <c r="A42" s="31" t="s">
        <v>19</v>
      </c>
      <c r="B42" s="19">
        <v>2078</v>
      </c>
      <c r="C42" s="77">
        <v>204</v>
      </c>
      <c r="D42" s="78">
        <v>68</v>
      </c>
      <c r="E42" s="82">
        <v>2282</v>
      </c>
    </row>
    <row r="43" spans="1:5" ht="15">
      <c r="A43" s="31" t="s">
        <v>20</v>
      </c>
      <c r="B43" s="19">
        <v>1388</v>
      </c>
      <c r="C43" s="77">
        <v>585</v>
      </c>
      <c r="D43" s="78">
        <v>503</v>
      </c>
      <c r="E43" s="82">
        <v>1973</v>
      </c>
    </row>
    <row r="44" spans="1:5" ht="15">
      <c r="A44" s="31" t="s">
        <v>40</v>
      </c>
      <c r="B44" s="19">
        <v>2648</v>
      </c>
      <c r="C44" s="77">
        <v>429</v>
      </c>
      <c r="D44" s="78">
        <v>389</v>
      </c>
      <c r="E44" s="82">
        <v>3077</v>
      </c>
    </row>
    <row r="45" spans="1:5" ht="15">
      <c r="A45" s="31" t="s">
        <v>32</v>
      </c>
      <c r="B45" s="19">
        <v>636</v>
      </c>
      <c r="C45" s="77">
        <v>217</v>
      </c>
      <c r="D45" s="78">
        <v>211</v>
      </c>
      <c r="E45" s="82">
        <v>853</v>
      </c>
    </row>
    <row r="46" spans="1:5" ht="15">
      <c r="A46" s="31" t="s">
        <v>21</v>
      </c>
      <c r="B46" s="19">
        <v>2629</v>
      </c>
      <c r="C46" s="77">
        <v>511</v>
      </c>
      <c r="D46" s="78">
        <v>440</v>
      </c>
      <c r="E46" s="82">
        <v>3140</v>
      </c>
    </row>
    <row r="47" spans="1:5" ht="15">
      <c r="A47" s="31" t="s">
        <v>22</v>
      </c>
      <c r="B47" s="19">
        <v>2247</v>
      </c>
      <c r="C47" s="77">
        <v>916</v>
      </c>
      <c r="D47" s="78">
        <v>726</v>
      </c>
      <c r="E47" s="82">
        <v>3163</v>
      </c>
    </row>
    <row r="48" spans="1:5" ht="15">
      <c r="A48" s="31" t="s">
        <v>23</v>
      </c>
      <c r="B48" s="19">
        <v>2408</v>
      </c>
      <c r="C48" s="77">
        <v>630</v>
      </c>
      <c r="D48" s="78">
        <v>513</v>
      </c>
      <c r="E48" s="82">
        <v>3038</v>
      </c>
    </row>
    <row r="49" spans="1:5" ht="15">
      <c r="A49" s="31" t="s">
        <v>33</v>
      </c>
      <c r="B49" s="19">
        <v>1881</v>
      </c>
      <c r="C49" s="77">
        <v>683</v>
      </c>
      <c r="D49" s="78">
        <v>652</v>
      </c>
      <c r="E49" s="82">
        <v>2564</v>
      </c>
    </row>
    <row r="50" spans="1:5" ht="15">
      <c r="A50" s="31" t="s">
        <v>24</v>
      </c>
      <c r="B50" s="19">
        <v>1345</v>
      </c>
      <c r="C50" s="77">
        <v>388</v>
      </c>
      <c r="D50" s="78">
        <v>358</v>
      </c>
      <c r="E50" s="82">
        <v>1733</v>
      </c>
    </row>
    <row r="51" spans="1:5" ht="15.75">
      <c r="A51" s="20" t="s">
        <v>6</v>
      </c>
      <c r="B51" s="21">
        <v>245580</v>
      </c>
      <c r="C51" s="79">
        <v>46202</v>
      </c>
      <c r="D51" s="80">
        <v>39782</v>
      </c>
      <c r="E51" s="83">
        <v>291782</v>
      </c>
    </row>
    <row r="52" spans="1:4" s="5" customFormat="1" ht="12.75" customHeight="1">
      <c r="A52" s="9"/>
      <c r="B52" s="9"/>
      <c r="C52" s="9"/>
      <c r="D52" s="10"/>
    </row>
    <row r="53" spans="1:4" s="4" customFormat="1" ht="12.75" customHeight="1">
      <c r="A53" s="30" t="s">
        <v>37</v>
      </c>
      <c r="B53" s="8"/>
      <c r="C53" s="8"/>
      <c r="D53" s="5"/>
    </row>
    <row r="54" spans="1:5" s="32" customFormat="1" ht="35.25" customHeight="1">
      <c r="A54" s="98" t="s">
        <v>43</v>
      </c>
      <c r="B54" s="98"/>
      <c r="C54" s="98"/>
      <c r="D54" s="98"/>
      <c r="E54" s="98"/>
    </row>
    <row r="55" spans="1:5" s="32" customFormat="1" ht="35.25" customHeight="1">
      <c r="A55" s="98" t="s">
        <v>42</v>
      </c>
      <c r="B55" s="98"/>
      <c r="C55" s="98"/>
      <c r="D55" s="98"/>
      <c r="E55" s="98"/>
    </row>
    <row r="56" spans="1:5" s="32" customFormat="1" ht="41.25" customHeight="1">
      <c r="A56" s="98" t="s">
        <v>41</v>
      </c>
      <c r="B56" s="98"/>
      <c r="C56" s="98"/>
      <c r="D56" s="98"/>
      <c r="E56" s="98"/>
    </row>
    <row r="59" ht="19.5" customHeight="1"/>
    <row r="60" ht="19.5" customHeight="1"/>
    <row r="93" spans="1:4" ht="12">
      <c r="A93" s="3"/>
      <c r="B93" s="3"/>
      <c r="C93" s="3"/>
      <c r="D93" s="3"/>
    </row>
    <row r="96" spans="1:4" s="3" customFormat="1" ht="12">
      <c r="A96" s="2"/>
      <c r="B96" s="2"/>
      <c r="C96" s="2"/>
      <c r="D96" s="2"/>
    </row>
    <row r="99" s="2" customFormat="1" ht="12"/>
    <row r="100" spans="1:4" ht="12">
      <c r="A100" s="2"/>
      <c r="B100" s="2"/>
      <c r="C100" s="2"/>
      <c r="D100" s="2"/>
    </row>
    <row r="102" spans="1:4" s="2" customFormat="1" ht="12">
      <c r="A102" s="1"/>
      <c r="B102" s="1"/>
      <c r="C102" s="1"/>
      <c r="D102" s="1"/>
    </row>
    <row r="103" spans="1:4" s="2" customFormat="1" ht="12">
      <c r="A103" s="1"/>
      <c r="B103" s="1"/>
      <c r="C103" s="1"/>
      <c r="D103" s="1"/>
    </row>
  </sheetData>
  <sheetProtection/>
  <mergeCells count="10">
    <mergeCell ref="A2:E2"/>
    <mergeCell ref="A54:E54"/>
    <mergeCell ref="A55:E55"/>
    <mergeCell ref="A56:E56"/>
    <mergeCell ref="A16:A17"/>
    <mergeCell ref="A15:E15"/>
    <mergeCell ref="A4:E4"/>
    <mergeCell ref="C16:D16"/>
    <mergeCell ref="B16:B17"/>
    <mergeCell ref="E16:E17"/>
  </mergeCells>
  <printOptions horizontalCentered="1"/>
  <pageMargins left="0.3937007874015748" right="0.3937007874015748" top="0.3937007874015748" bottom="0.3937007874015748" header="0" footer="0"/>
  <pageSetup fitToHeight="1" fitToWidth="1" orientation="portrait" paperSize="9" scale="80" r:id="rId1"/>
  <headerFooter>
    <oddFooter>&amp;LISEE - document édité le &amp;D</oddFooter>
  </headerFooter>
  <rowBreaks count="1" manualBreakCount="1">
    <brk id="71" max="255" man="1"/>
  </rowBreaks>
</worksheet>
</file>

<file path=xl/worksheets/sheet4.xml><?xml version="1.0" encoding="utf-8"?>
<worksheet xmlns="http://schemas.openxmlformats.org/spreadsheetml/2006/main" xmlns:r="http://schemas.openxmlformats.org/officeDocument/2006/relationships">
  <dimension ref="A2:E103"/>
  <sheetViews>
    <sheetView zoomScalePageLayoutView="0" workbookViewId="0" topLeftCell="A1">
      <selection activeCell="A1" sqref="A1"/>
    </sheetView>
  </sheetViews>
  <sheetFormatPr defaultColWidth="10.875" defaultRowHeight="12"/>
  <cols>
    <col min="1" max="1" width="22.25390625" style="1" customWidth="1"/>
    <col min="2" max="2" width="27.25390625" style="1" customWidth="1"/>
    <col min="3" max="3" width="27.625" style="1" customWidth="1"/>
    <col min="4" max="4" width="26.625" style="1" customWidth="1"/>
    <col min="5" max="5" width="30.125" style="1" customWidth="1"/>
    <col min="6" max="16384" width="10.875" style="1" customWidth="1"/>
  </cols>
  <sheetData>
    <row r="2" spans="1:5" ht="35.25" customHeight="1">
      <c r="A2" s="95" t="s">
        <v>81</v>
      </c>
      <c r="B2" s="96"/>
      <c r="C2" s="96"/>
      <c r="D2" s="96"/>
      <c r="E2" s="97"/>
    </row>
    <row r="3" spans="1:4" ht="19.5" customHeight="1">
      <c r="A3" s="11"/>
      <c r="B3" s="11"/>
      <c r="C3" s="11"/>
      <c r="D3" s="11"/>
    </row>
    <row r="4" spans="1:5" ht="25.5" customHeight="1">
      <c r="A4" s="85" t="s">
        <v>84</v>
      </c>
      <c r="B4" s="85"/>
      <c r="C4" s="85"/>
      <c r="D4" s="85"/>
      <c r="E4" s="85"/>
    </row>
    <row r="5" spans="1:4" ht="19.5" customHeight="1">
      <c r="A5" s="50" t="s">
        <v>78</v>
      </c>
      <c r="B5" s="11"/>
      <c r="C5" s="11"/>
      <c r="D5" s="11"/>
    </row>
    <row r="6" spans="1:4" ht="19.5" customHeight="1">
      <c r="A6" s="50"/>
      <c r="B6" s="11"/>
      <c r="C6" s="11"/>
      <c r="D6" s="11"/>
    </row>
    <row r="7" spans="1:4" ht="44.25" customHeight="1">
      <c r="A7" s="47" t="s">
        <v>7</v>
      </c>
      <c r="B7" s="46" t="s">
        <v>35</v>
      </c>
      <c r="C7" s="45" t="s">
        <v>85</v>
      </c>
      <c r="D7" s="46" t="s">
        <v>86</v>
      </c>
    </row>
    <row r="8" spans="1:4" ht="13.5" customHeight="1">
      <c r="A8" s="16" t="s">
        <v>5</v>
      </c>
      <c r="B8" s="17">
        <v>3</v>
      </c>
      <c r="C8" s="60">
        <v>22080</v>
      </c>
      <c r="D8" s="59">
        <v>37770</v>
      </c>
    </row>
    <row r="9" spans="1:4" ht="15">
      <c r="A9" s="12" t="s">
        <v>1</v>
      </c>
      <c r="B9" s="13" t="s">
        <v>2</v>
      </c>
      <c r="C9" s="61">
        <v>44442</v>
      </c>
      <c r="D9" s="58">
        <v>56152</v>
      </c>
    </row>
    <row r="10" spans="1:4" ht="15">
      <c r="A10" s="12" t="s">
        <v>3</v>
      </c>
      <c r="B10" s="13" t="s">
        <v>4</v>
      </c>
      <c r="C10" s="61">
        <v>163206</v>
      </c>
      <c r="D10" s="58">
        <v>169698</v>
      </c>
    </row>
    <row r="11" spans="1:4" ht="15.75">
      <c r="A11" s="14" t="s">
        <v>6</v>
      </c>
      <c r="B11" s="15">
        <v>33</v>
      </c>
      <c r="C11" s="65">
        <v>229728</v>
      </c>
      <c r="D11" s="64">
        <v>263620</v>
      </c>
    </row>
    <row r="12" spans="1:4" ht="12.75">
      <c r="A12" s="18" t="s">
        <v>72</v>
      </c>
      <c r="B12" s="7"/>
      <c r="C12" s="7"/>
      <c r="D12" s="7"/>
    </row>
    <row r="13" spans="1:4" ht="12.75">
      <c r="A13" s="18" t="s">
        <v>73</v>
      </c>
      <c r="B13" s="7"/>
      <c r="C13" s="7"/>
      <c r="D13" s="7"/>
    </row>
    <row r="14" spans="1:4" ht="12.75" customHeight="1">
      <c r="A14" s="6"/>
      <c r="B14" s="7"/>
      <c r="C14" s="7"/>
      <c r="D14" s="7"/>
    </row>
    <row r="15" spans="1:5" ht="18" customHeight="1">
      <c r="A15" s="86"/>
      <c r="B15" s="86"/>
      <c r="C15" s="86"/>
      <c r="D15" s="86"/>
      <c r="E15" s="86"/>
    </row>
    <row r="16" spans="1:5" ht="13.5" customHeight="1">
      <c r="A16" s="88" t="s">
        <v>0</v>
      </c>
      <c r="B16" s="100" t="s">
        <v>74</v>
      </c>
      <c r="C16" s="104" t="s">
        <v>36</v>
      </c>
      <c r="D16" s="105"/>
      <c r="E16" s="102" t="s">
        <v>89</v>
      </c>
    </row>
    <row r="17" spans="1:5" ht="51.75" customHeight="1">
      <c r="A17" s="89"/>
      <c r="B17" s="101"/>
      <c r="C17" s="72" t="s">
        <v>75</v>
      </c>
      <c r="D17" s="74" t="s">
        <v>76</v>
      </c>
      <c r="E17" s="103"/>
    </row>
    <row r="18" spans="1:5" ht="12.75" customHeight="1">
      <c r="A18" s="31" t="s">
        <v>8</v>
      </c>
      <c r="B18" s="23">
        <v>930</v>
      </c>
      <c r="C18" s="75">
        <v>301</v>
      </c>
      <c r="D18" s="76">
        <v>293</v>
      </c>
      <c r="E18" s="81">
        <v>1231</v>
      </c>
    </row>
    <row r="19" spans="1:5" ht="15">
      <c r="A19" s="31" t="s">
        <v>9</v>
      </c>
      <c r="B19" s="19">
        <v>2089</v>
      </c>
      <c r="C19" s="77">
        <v>182</v>
      </c>
      <c r="D19" s="78">
        <v>176</v>
      </c>
      <c r="E19" s="82">
        <v>2271</v>
      </c>
    </row>
    <row r="20" spans="1:5" ht="15">
      <c r="A20" s="31" t="s">
        <v>10</v>
      </c>
      <c r="B20" s="19">
        <v>4764</v>
      </c>
      <c r="C20" s="77">
        <v>987</v>
      </c>
      <c r="D20" s="78">
        <v>343</v>
      </c>
      <c r="E20" s="82">
        <v>5751</v>
      </c>
    </row>
    <row r="21" spans="1:5" ht="15">
      <c r="A21" s="31" t="s">
        <v>11</v>
      </c>
      <c r="B21" s="19">
        <v>3512</v>
      </c>
      <c r="C21" s="77">
        <v>1161</v>
      </c>
      <c r="D21" s="78">
        <v>1132</v>
      </c>
      <c r="E21" s="82">
        <v>4673</v>
      </c>
    </row>
    <row r="22" spans="1:5" ht="15">
      <c r="A22" s="31" t="s">
        <v>64</v>
      </c>
      <c r="B22" s="19">
        <v>18601</v>
      </c>
      <c r="C22" s="77">
        <v>135</v>
      </c>
      <c r="D22" s="78">
        <v>0</v>
      </c>
      <c r="E22" s="82">
        <v>18736</v>
      </c>
    </row>
    <row r="23" spans="1:5" ht="15">
      <c r="A23" s="31" t="s">
        <v>12</v>
      </c>
      <c r="B23" s="19">
        <v>459</v>
      </c>
      <c r="C23" s="77">
        <v>1</v>
      </c>
      <c r="D23" s="78">
        <v>0</v>
      </c>
      <c r="E23" s="82">
        <v>460</v>
      </c>
    </row>
    <row r="24" spans="1:5" ht="15">
      <c r="A24" s="31" t="s">
        <v>46</v>
      </c>
      <c r="B24" s="19">
        <v>2627</v>
      </c>
      <c r="C24" s="77">
        <v>844</v>
      </c>
      <c r="D24" s="78">
        <v>832</v>
      </c>
      <c r="E24" s="82">
        <v>3471</v>
      </c>
    </row>
    <row r="25" spans="1:5" ht="15">
      <c r="A25" s="31" t="s">
        <v>25</v>
      </c>
      <c r="B25" s="19">
        <v>4523</v>
      </c>
      <c r="C25" s="77">
        <v>1523</v>
      </c>
      <c r="D25" s="78">
        <v>1135</v>
      </c>
      <c r="E25" s="82">
        <v>6046</v>
      </c>
    </row>
    <row r="26" spans="1:5" ht="15">
      <c r="A26" s="31" t="s">
        <v>45</v>
      </c>
      <c r="B26" s="19">
        <v>1840</v>
      </c>
      <c r="C26" s="77">
        <v>563</v>
      </c>
      <c r="D26" s="78">
        <v>558</v>
      </c>
      <c r="E26" s="82">
        <v>2403</v>
      </c>
    </row>
    <row r="27" spans="1:5" ht="15">
      <c r="A27" s="31" t="s">
        <v>13</v>
      </c>
      <c r="B27" s="19">
        <v>1881</v>
      </c>
      <c r="C27" s="77">
        <v>292</v>
      </c>
      <c r="D27" s="78">
        <v>239</v>
      </c>
      <c r="E27" s="82">
        <v>2173</v>
      </c>
    </row>
    <row r="28" spans="1:5" ht="15">
      <c r="A28" s="31" t="s">
        <v>65</v>
      </c>
      <c r="B28" s="19">
        <v>4500</v>
      </c>
      <c r="C28" s="77">
        <v>909</v>
      </c>
      <c r="D28" s="78">
        <v>686</v>
      </c>
      <c r="E28" s="82">
        <v>5409</v>
      </c>
    </row>
    <row r="29" spans="1:5" ht="15">
      <c r="A29" s="31" t="s">
        <v>14</v>
      </c>
      <c r="B29" s="19">
        <v>3002</v>
      </c>
      <c r="C29" s="77">
        <v>530</v>
      </c>
      <c r="D29" s="78">
        <v>290</v>
      </c>
      <c r="E29" s="82">
        <v>3532</v>
      </c>
    </row>
    <row r="30" spans="1:5" ht="15">
      <c r="A30" s="31" t="s">
        <v>15</v>
      </c>
      <c r="B30" s="19">
        <v>2903</v>
      </c>
      <c r="C30" s="77">
        <v>491</v>
      </c>
      <c r="D30" s="78">
        <v>286</v>
      </c>
      <c r="E30" s="82">
        <v>3394</v>
      </c>
    </row>
    <row r="31" spans="1:5" ht="15">
      <c r="A31" s="31" t="s">
        <v>16</v>
      </c>
      <c r="B31" s="19">
        <v>10320</v>
      </c>
      <c r="C31" s="77">
        <v>8923</v>
      </c>
      <c r="D31" s="78">
        <v>8798</v>
      </c>
      <c r="E31" s="82">
        <v>19243</v>
      </c>
    </row>
    <row r="32" spans="1:5" ht="15">
      <c r="A32" s="31" t="s">
        <v>26</v>
      </c>
      <c r="B32" s="19">
        <v>7401</v>
      </c>
      <c r="C32" s="77">
        <v>3690</v>
      </c>
      <c r="D32" s="78">
        <v>3665</v>
      </c>
      <c r="E32" s="82">
        <v>11091</v>
      </c>
    </row>
    <row r="33" spans="1:5" ht="15">
      <c r="A33" s="31" t="s">
        <v>17</v>
      </c>
      <c r="B33" s="19">
        <v>602</v>
      </c>
      <c r="C33" s="77">
        <v>80</v>
      </c>
      <c r="D33" s="78">
        <v>79</v>
      </c>
      <c r="E33" s="82">
        <v>682</v>
      </c>
    </row>
    <row r="34" spans="1:5" ht="15">
      <c r="A34" s="31" t="s">
        <v>18</v>
      </c>
      <c r="B34" s="19">
        <v>23914</v>
      </c>
      <c r="C34" s="77">
        <v>512</v>
      </c>
      <c r="D34" s="78">
        <v>168</v>
      </c>
      <c r="E34" s="82">
        <v>24426</v>
      </c>
    </row>
    <row r="35" spans="1:5" ht="15">
      <c r="A35" s="31" t="s">
        <v>34</v>
      </c>
      <c r="B35" s="19">
        <v>90775</v>
      </c>
      <c r="C35" s="77">
        <v>1510</v>
      </c>
      <c r="D35" s="78">
        <v>0</v>
      </c>
      <c r="E35" s="82">
        <v>92285</v>
      </c>
    </row>
    <row r="36" spans="1:5" ht="15">
      <c r="A36" s="31" t="s">
        <v>27</v>
      </c>
      <c r="B36" s="19">
        <v>2114</v>
      </c>
      <c r="C36" s="77">
        <v>737</v>
      </c>
      <c r="D36" s="78">
        <v>718</v>
      </c>
      <c r="E36" s="82">
        <v>2851</v>
      </c>
    </row>
    <row r="37" spans="1:5" ht="15">
      <c r="A37" s="31" t="s">
        <v>28</v>
      </c>
      <c r="B37" s="19">
        <v>4359</v>
      </c>
      <c r="C37" s="77">
        <v>3077</v>
      </c>
      <c r="D37" s="78">
        <v>3060</v>
      </c>
      <c r="E37" s="82">
        <v>7436</v>
      </c>
    </row>
    <row r="38" spans="1:5" ht="15">
      <c r="A38" s="31" t="s">
        <v>66</v>
      </c>
      <c r="B38" s="19">
        <v>11941</v>
      </c>
      <c r="C38" s="77">
        <v>963</v>
      </c>
      <c r="D38" s="78">
        <v>204</v>
      </c>
      <c r="E38" s="82">
        <v>12904</v>
      </c>
    </row>
    <row r="39" spans="1:5" ht="15">
      <c r="A39" s="31" t="s">
        <v>29</v>
      </c>
      <c r="B39" s="19">
        <v>4808</v>
      </c>
      <c r="C39" s="77">
        <v>1061</v>
      </c>
      <c r="D39" s="78">
        <v>555</v>
      </c>
      <c r="E39" s="82">
        <v>5869</v>
      </c>
    </row>
    <row r="40" spans="1:5" ht="15">
      <c r="A40" s="31" t="s">
        <v>30</v>
      </c>
      <c r="B40" s="19">
        <v>2726</v>
      </c>
      <c r="C40" s="77">
        <v>1086</v>
      </c>
      <c r="D40" s="78">
        <v>990</v>
      </c>
      <c r="E40" s="82">
        <v>3812</v>
      </c>
    </row>
    <row r="41" spans="1:5" ht="15">
      <c r="A41" s="31" t="s">
        <v>31</v>
      </c>
      <c r="B41" s="19">
        <v>2381</v>
      </c>
      <c r="C41" s="77">
        <v>908</v>
      </c>
      <c r="D41" s="78">
        <v>771</v>
      </c>
      <c r="E41" s="82">
        <v>3289</v>
      </c>
    </row>
    <row r="42" spans="1:5" ht="15">
      <c r="A42" s="31" t="s">
        <v>19</v>
      </c>
      <c r="B42" s="19">
        <v>1470</v>
      </c>
      <c r="C42" s="77">
        <v>204</v>
      </c>
      <c r="D42" s="78">
        <v>60</v>
      </c>
      <c r="E42" s="82">
        <v>1674</v>
      </c>
    </row>
    <row r="43" spans="1:5" ht="15">
      <c r="A43" s="31" t="s">
        <v>20</v>
      </c>
      <c r="B43" s="19">
        <v>1390</v>
      </c>
      <c r="C43" s="77">
        <v>456</v>
      </c>
      <c r="D43" s="78">
        <v>381</v>
      </c>
      <c r="E43" s="82">
        <v>1846</v>
      </c>
    </row>
    <row r="44" spans="1:5" ht="15">
      <c r="A44" s="31" t="s">
        <v>67</v>
      </c>
      <c r="B44" s="19">
        <v>2600</v>
      </c>
      <c r="C44" s="77">
        <v>260</v>
      </c>
      <c r="D44" s="78">
        <v>248</v>
      </c>
      <c r="E44" s="82">
        <v>2860</v>
      </c>
    </row>
    <row r="45" spans="1:5" ht="15">
      <c r="A45" s="31" t="s">
        <v>32</v>
      </c>
      <c r="B45" s="19">
        <v>610</v>
      </c>
      <c r="C45" s="77">
        <v>207</v>
      </c>
      <c r="D45" s="78">
        <v>207</v>
      </c>
      <c r="E45" s="82">
        <v>817</v>
      </c>
    </row>
    <row r="46" spans="1:5" ht="15">
      <c r="A46" s="31" t="s">
        <v>21</v>
      </c>
      <c r="B46" s="19">
        <v>2743</v>
      </c>
      <c r="C46" s="77">
        <v>368</v>
      </c>
      <c r="D46" s="78">
        <v>359</v>
      </c>
      <c r="E46" s="82">
        <v>3111</v>
      </c>
    </row>
    <row r="47" spans="1:5" ht="15">
      <c r="A47" s="31" t="s">
        <v>22</v>
      </c>
      <c r="B47" s="19">
        <v>2274</v>
      </c>
      <c r="C47" s="77">
        <v>730</v>
      </c>
      <c r="D47" s="78">
        <v>396</v>
      </c>
      <c r="E47" s="82">
        <v>3004</v>
      </c>
    </row>
    <row r="48" spans="1:5" ht="15">
      <c r="A48" s="31" t="s">
        <v>23</v>
      </c>
      <c r="B48" s="19">
        <v>2240</v>
      </c>
      <c r="C48" s="77">
        <v>454</v>
      </c>
      <c r="D48" s="78">
        <v>391</v>
      </c>
      <c r="E48" s="82">
        <v>2694</v>
      </c>
    </row>
    <row r="49" spans="1:5" ht="15">
      <c r="A49" s="31" t="s">
        <v>33</v>
      </c>
      <c r="B49" s="19">
        <v>1843</v>
      </c>
      <c r="C49" s="77">
        <v>493</v>
      </c>
      <c r="D49" s="78">
        <v>488</v>
      </c>
      <c r="E49" s="82">
        <v>2336</v>
      </c>
    </row>
    <row r="50" spans="1:5" ht="15">
      <c r="A50" s="31" t="s">
        <v>24</v>
      </c>
      <c r="B50" s="19">
        <v>1586</v>
      </c>
      <c r="C50" s="77">
        <v>254</v>
      </c>
      <c r="D50" s="78">
        <v>248</v>
      </c>
      <c r="E50" s="82">
        <v>1840</v>
      </c>
    </row>
    <row r="51" spans="1:5" ht="15.75">
      <c r="A51" s="20" t="s">
        <v>6</v>
      </c>
      <c r="B51" s="21">
        <v>229728</v>
      </c>
      <c r="C51" s="79">
        <v>33892</v>
      </c>
      <c r="D51" s="80">
        <v>27756</v>
      </c>
      <c r="E51" s="83">
        <v>263620</v>
      </c>
    </row>
    <row r="52" spans="1:4" s="5" customFormat="1" ht="12.75" customHeight="1">
      <c r="A52" s="9"/>
      <c r="B52" s="9"/>
      <c r="C52" s="9"/>
      <c r="D52" s="10"/>
    </row>
    <row r="53" spans="1:4" s="4" customFormat="1" ht="12.75" customHeight="1">
      <c r="A53" s="30" t="s">
        <v>37</v>
      </c>
      <c r="B53" s="8"/>
      <c r="C53" s="8"/>
      <c r="D53" s="5"/>
    </row>
    <row r="54" spans="1:5" s="32" customFormat="1" ht="12.75">
      <c r="A54" s="98"/>
      <c r="B54" s="98"/>
      <c r="C54" s="98"/>
      <c r="D54" s="98"/>
      <c r="E54" s="98"/>
    </row>
    <row r="55" spans="1:5" s="32" customFormat="1" ht="42" customHeight="1">
      <c r="A55" s="98" t="s">
        <v>94</v>
      </c>
      <c r="B55" s="98"/>
      <c r="C55" s="98"/>
      <c r="D55" s="98"/>
      <c r="E55" s="98"/>
    </row>
    <row r="56" s="32" customFormat="1" ht="12"/>
    <row r="93" spans="1:4" ht="12">
      <c r="A93" s="3"/>
      <c r="B93" s="3"/>
      <c r="C93" s="3"/>
      <c r="D93" s="3"/>
    </row>
    <row r="96" spans="1:4" s="3" customFormat="1" ht="12">
      <c r="A96" s="2"/>
      <c r="B96" s="2"/>
      <c r="C96" s="2"/>
      <c r="D96" s="2"/>
    </row>
    <row r="99" s="2" customFormat="1" ht="12"/>
    <row r="100" spans="1:4" ht="12">
      <c r="A100" s="2"/>
      <c r="B100" s="2"/>
      <c r="C100" s="2"/>
      <c r="D100" s="2"/>
    </row>
    <row r="102" spans="1:4" s="2" customFormat="1" ht="12">
      <c r="A102" s="1"/>
      <c r="B102" s="1"/>
      <c r="C102" s="1"/>
      <c r="D102" s="1"/>
    </row>
    <row r="103" spans="1:4" s="2" customFormat="1" ht="12">
      <c r="A103" s="1"/>
      <c r="B103" s="1"/>
      <c r="C103" s="1"/>
      <c r="D103" s="1"/>
    </row>
  </sheetData>
  <sheetProtection/>
  <mergeCells count="9">
    <mergeCell ref="A54:E54"/>
    <mergeCell ref="A55:E55"/>
    <mergeCell ref="A2:E2"/>
    <mergeCell ref="A15:E15"/>
    <mergeCell ref="A16:A17"/>
    <mergeCell ref="A4:E4"/>
    <mergeCell ref="C16:D16"/>
    <mergeCell ref="B16:B17"/>
    <mergeCell ref="E16:E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103"/>
  <sheetViews>
    <sheetView zoomScalePageLayoutView="0" workbookViewId="0" topLeftCell="A1">
      <selection activeCell="A1" sqref="A1"/>
    </sheetView>
  </sheetViews>
  <sheetFormatPr defaultColWidth="10.875" defaultRowHeight="12"/>
  <cols>
    <col min="1" max="1" width="22.25390625" style="1" customWidth="1"/>
    <col min="2" max="2" width="26.00390625" style="1" customWidth="1"/>
    <col min="3" max="3" width="28.125" style="1" customWidth="1"/>
    <col min="4" max="4" width="29.375" style="1" customWidth="1"/>
    <col min="5" max="5" width="27.75390625" style="1" customWidth="1"/>
    <col min="6" max="16384" width="10.875" style="1" customWidth="1"/>
  </cols>
  <sheetData>
    <row r="2" spans="1:5" ht="35.25" customHeight="1">
      <c r="A2" s="95" t="s">
        <v>82</v>
      </c>
      <c r="B2" s="96"/>
      <c r="C2" s="96"/>
      <c r="D2" s="96"/>
      <c r="E2" s="97"/>
    </row>
    <row r="3" spans="1:4" ht="19.5" customHeight="1">
      <c r="A3" s="11"/>
      <c r="B3" s="11"/>
      <c r="C3" s="11"/>
      <c r="D3" s="11"/>
    </row>
    <row r="4" spans="1:5" ht="24" customHeight="1">
      <c r="A4" s="85" t="s">
        <v>92</v>
      </c>
      <c r="B4" s="85"/>
      <c r="C4" s="85"/>
      <c r="D4" s="85"/>
      <c r="E4" s="85"/>
    </row>
    <row r="5" spans="1:4" ht="19.5" customHeight="1">
      <c r="A5" s="50" t="s">
        <v>78</v>
      </c>
      <c r="B5" s="11"/>
      <c r="C5" s="11"/>
      <c r="D5" s="11"/>
    </row>
    <row r="6" spans="1:4" ht="19.5" customHeight="1">
      <c r="A6" s="50"/>
      <c r="B6" s="11"/>
      <c r="C6" s="11"/>
      <c r="D6" s="11"/>
    </row>
    <row r="7" spans="1:4" ht="44.25" customHeight="1">
      <c r="A7" s="47" t="s">
        <v>7</v>
      </c>
      <c r="B7" s="46" t="s">
        <v>35</v>
      </c>
      <c r="C7" s="45" t="s">
        <v>85</v>
      </c>
      <c r="D7" s="46" t="s">
        <v>86</v>
      </c>
    </row>
    <row r="8" spans="1:4" ht="13.5" customHeight="1">
      <c r="A8" s="16" t="s">
        <v>5</v>
      </c>
      <c r="B8" s="17">
        <v>3</v>
      </c>
      <c r="C8" s="17">
        <v>20877</v>
      </c>
      <c r="D8" s="59">
        <v>34732</v>
      </c>
    </row>
    <row r="9" spans="1:4" ht="15">
      <c r="A9" s="12" t="s">
        <v>1</v>
      </c>
      <c r="B9" s="13" t="s">
        <v>2</v>
      </c>
      <c r="C9" s="13">
        <v>41366</v>
      </c>
      <c r="D9" s="58">
        <v>52170</v>
      </c>
    </row>
    <row r="10" spans="1:4" ht="15">
      <c r="A10" s="12" t="s">
        <v>3</v>
      </c>
      <c r="B10" s="13" t="s">
        <v>4</v>
      </c>
      <c r="C10" s="13">
        <v>133367</v>
      </c>
      <c r="D10" s="58">
        <v>140126</v>
      </c>
    </row>
    <row r="11" spans="1:4" ht="15.75">
      <c r="A11" s="14" t="s">
        <v>6</v>
      </c>
      <c r="B11" s="15">
        <v>33</v>
      </c>
      <c r="C11" s="15">
        <v>195610</v>
      </c>
      <c r="D11" s="64">
        <v>227028</v>
      </c>
    </row>
    <row r="12" spans="1:4" ht="12.75">
      <c r="A12" s="18" t="s">
        <v>72</v>
      </c>
      <c r="B12" s="7"/>
      <c r="C12" s="7"/>
      <c r="D12" s="7"/>
    </row>
    <row r="13" spans="1:4" ht="12.75">
      <c r="A13" s="18" t="s">
        <v>73</v>
      </c>
      <c r="B13" s="7"/>
      <c r="C13" s="7"/>
      <c r="D13" s="7"/>
    </row>
    <row r="14" spans="1:4" ht="12.75" customHeight="1">
      <c r="A14" s="6"/>
      <c r="B14" s="7"/>
      <c r="C14" s="7"/>
      <c r="D14" s="7"/>
    </row>
    <row r="15" spans="1:5" ht="18" customHeight="1">
      <c r="A15" s="86"/>
      <c r="B15" s="86"/>
      <c r="C15" s="86"/>
      <c r="D15" s="86"/>
      <c r="E15" s="86"/>
    </row>
    <row r="16" spans="1:5" ht="13.5" customHeight="1">
      <c r="A16" s="88" t="s">
        <v>0</v>
      </c>
      <c r="B16" s="100" t="s">
        <v>74</v>
      </c>
      <c r="C16" s="99" t="s">
        <v>36</v>
      </c>
      <c r="D16" s="99"/>
      <c r="E16" s="102" t="s">
        <v>89</v>
      </c>
    </row>
    <row r="17" spans="1:5" ht="46.5" customHeight="1">
      <c r="A17" s="89"/>
      <c r="B17" s="101"/>
      <c r="C17" s="71" t="s">
        <v>75</v>
      </c>
      <c r="D17" s="71" t="s">
        <v>76</v>
      </c>
      <c r="E17" s="103"/>
    </row>
    <row r="18" spans="1:5" ht="12.75" customHeight="1">
      <c r="A18" s="31" t="s">
        <v>8</v>
      </c>
      <c r="B18" s="23">
        <v>923</v>
      </c>
      <c r="C18" s="75">
        <v>347</v>
      </c>
      <c r="D18" s="76">
        <v>339</v>
      </c>
      <c r="E18" s="81">
        <v>1270</v>
      </c>
    </row>
    <row r="19" spans="1:5" ht="15">
      <c r="A19" s="31" t="s">
        <v>9</v>
      </c>
      <c r="B19" s="19">
        <v>1591</v>
      </c>
      <c r="C19" s="77">
        <v>157</v>
      </c>
      <c r="D19" s="78">
        <v>151</v>
      </c>
      <c r="E19" s="82">
        <v>1748</v>
      </c>
    </row>
    <row r="20" spans="1:5" ht="15">
      <c r="A20" s="31" t="s">
        <v>10</v>
      </c>
      <c r="B20" s="19">
        <v>4243</v>
      </c>
      <c r="C20" s="77">
        <v>1190</v>
      </c>
      <c r="D20" s="78">
        <v>275</v>
      </c>
      <c r="E20" s="82">
        <v>5433</v>
      </c>
    </row>
    <row r="21" spans="1:5" ht="15">
      <c r="A21" s="31" t="s">
        <v>11</v>
      </c>
      <c r="B21" s="19">
        <v>3374</v>
      </c>
      <c r="C21" s="77">
        <v>1064</v>
      </c>
      <c r="D21" s="78">
        <v>1017</v>
      </c>
      <c r="E21" s="82">
        <v>4438</v>
      </c>
    </row>
    <row r="22" spans="1:5" ht="15">
      <c r="A22" s="31" t="s">
        <v>64</v>
      </c>
      <c r="B22" s="19">
        <v>13888</v>
      </c>
      <c r="C22" s="77">
        <v>31</v>
      </c>
      <c r="D22" s="78">
        <v>0</v>
      </c>
      <c r="E22" s="82">
        <v>13919</v>
      </c>
    </row>
    <row r="23" spans="1:5" ht="15">
      <c r="A23" s="31" t="s">
        <v>12</v>
      </c>
      <c r="B23" s="19">
        <v>279</v>
      </c>
      <c r="C23" s="77">
        <v>0</v>
      </c>
      <c r="D23" s="78">
        <v>0</v>
      </c>
      <c r="E23" s="82">
        <v>279</v>
      </c>
    </row>
    <row r="24" spans="1:5" ht="15">
      <c r="A24" s="31" t="s">
        <v>46</v>
      </c>
      <c r="B24" s="19">
        <v>2208</v>
      </c>
      <c r="C24" s="77">
        <v>694</v>
      </c>
      <c r="D24" s="78">
        <v>684</v>
      </c>
      <c r="E24" s="82">
        <v>2902</v>
      </c>
    </row>
    <row r="25" spans="1:5" ht="15">
      <c r="A25" s="31" t="s">
        <v>25</v>
      </c>
      <c r="B25" s="19">
        <v>4332</v>
      </c>
      <c r="C25" s="77">
        <v>1519</v>
      </c>
      <c r="D25" s="78">
        <v>953</v>
      </c>
      <c r="E25" s="82">
        <v>5851</v>
      </c>
    </row>
    <row r="26" spans="1:5" ht="15">
      <c r="A26" s="31" t="s">
        <v>45</v>
      </c>
      <c r="B26" s="19">
        <v>1671</v>
      </c>
      <c r="C26" s="77">
        <v>530</v>
      </c>
      <c r="D26" s="78">
        <v>524</v>
      </c>
      <c r="E26" s="82">
        <v>2201</v>
      </c>
    </row>
    <row r="27" spans="1:5" ht="15">
      <c r="A27" s="31" t="s">
        <v>13</v>
      </c>
      <c r="B27" s="19">
        <v>1787</v>
      </c>
      <c r="C27" s="77">
        <v>296</v>
      </c>
      <c r="D27" s="78">
        <v>219</v>
      </c>
      <c r="E27" s="82">
        <v>2083</v>
      </c>
    </row>
    <row r="28" spans="1:5" ht="15">
      <c r="A28" s="31" t="s">
        <v>65</v>
      </c>
      <c r="B28" s="19">
        <v>4077</v>
      </c>
      <c r="C28" s="77">
        <v>916</v>
      </c>
      <c r="D28" s="78">
        <v>677</v>
      </c>
      <c r="E28" s="82">
        <v>4993</v>
      </c>
    </row>
    <row r="29" spans="1:5" ht="15">
      <c r="A29" s="31" t="s">
        <v>14</v>
      </c>
      <c r="B29" s="19">
        <v>2613</v>
      </c>
      <c r="C29" s="77">
        <v>593</v>
      </c>
      <c r="D29" s="78">
        <v>198</v>
      </c>
      <c r="E29" s="82">
        <v>3206</v>
      </c>
    </row>
    <row r="30" spans="1:5" ht="15">
      <c r="A30" s="31" t="s">
        <v>15</v>
      </c>
      <c r="B30" s="19">
        <v>2502</v>
      </c>
      <c r="C30" s="77">
        <v>470</v>
      </c>
      <c r="D30" s="78">
        <v>206</v>
      </c>
      <c r="E30" s="82">
        <v>2972</v>
      </c>
    </row>
    <row r="31" spans="1:5" ht="15">
      <c r="A31" s="31" t="s">
        <v>16</v>
      </c>
      <c r="B31" s="19">
        <v>10007</v>
      </c>
      <c r="C31" s="77">
        <v>7930</v>
      </c>
      <c r="D31" s="78">
        <v>7888</v>
      </c>
      <c r="E31" s="82">
        <v>17937</v>
      </c>
    </row>
    <row r="32" spans="1:5" ht="15">
      <c r="A32" s="31" t="s">
        <v>26</v>
      </c>
      <c r="B32" s="19">
        <v>6896</v>
      </c>
      <c r="C32" s="77">
        <v>3145</v>
      </c>
      <c r="D32" s="78">
        <v>3134</v>
      </c>
      <c r="E32" s="82">
        <v>10041</v>
      </c>
    </row>
    <row r="33" spans="1:5" ht="15">
      <c r="A33" s="31" t="s">
        <v>17</v>
      </c>
      <c r="B33" s="19">
        <v>568</v>
      </c>
      <c r="C33" s="77">
        <v>87</v>
      </c>
      <c r="D33" s="78">
        <v>83</v>
      </c>
      <c r="E33" s="82">
        <v>655</v>
      </c>
    </row>
    <row r="34" spans="1:5" ht="15">
      <c r="A34" s="31" t="s">
        <v>18</v>
      </c>
      <c r="B34" s="19">
        <v>20568</v>
      </c>
      <c r="C34" s="77">
        <v>607</v>
      </c>
      <c r="D34" s="78">
        <v>176</v>
      </c>
      <c r="E34" s="82">
        <v>21175</v>
      </c>
    </row>
    <row r="35" spans="1:5" ht="15">
      <c r="A35" s="31" t="s">
        <v>34</v>
      </c>
      <c r="B35" s="19">
        <v>75529</v>
      </c>
      <c r="C35" s="77">
        <v>1924</v>
      </c>
      <c r="D35" s="78">
        <v>0</v>
      </c>
      <c r="E35" s="82">
        <v>77453</v>
      </c>
    </row>
    <row r="36" spans="1:5" ht="15">
      <c r="A36" s="31" t="s">
        <v>27</v>
      </c>
      <c r="B36" s="19">
        <v>2034</v>
      </c>
      <c r="C36" s="77">
        <v>524</v>
      </c>
      <c r="D36" s="78">
        <v>516</v>
      </c>
      <c r="E36" s="82">
        <v>2558</v>
      </c>
    </row>
    <row r="37" spans="1:5" ht="15">
      <c r="A37" s="31" t="s">
        <v>28</v>
      </c>
      <c r="B37" s="19">
        <v>3974</v>
      </c>
      <c r="C37" s="77">
        <v>2780</v>
      </c>
      <c r="D37" s="78">
        <v>2766</v>
      </c>
      <c r="E37" s="82">
        <v>6754</v>
      </c>
    </row>
    <row r="38" spans="1:5" ht="15">
      <c r="A38" s="31" t="s">
        <v>66</v>
      </c>
      <c r="B38" s="19">
        <v>7780</v>
      </c>
      <c r="C38" s="77">
        <v>863</v>
      </c>
      <c r="D38" s="78">
        <v>236</v>
      </c>
      <c r="E38" s="82">
        <v>8643</v>
      </c>
    </row>
    <row r="39" spans="1:5" ht="15">
      <c r="A39" s="31" t="s">
        <v>29</v>
      </c>
      <c r="B39" s="19">
        <v>4340</v>
      </c>
      <c r="C39" s="77">
        <v>897</v>
      </c>
      <c r="D39" s="78">
        <v>561</v>
      </c>
      <c r="E39" s="82">
        <v>5237</v>
      </c>
    </row>
    <row r="40" spans="1:5" ht="15">
      <c r="A40" s="31" t="s">
        <v>30</v>
      </c>
      <c r="B40" s="19">
        <v>2691</v>
      </c>
      <c r="C40" s="77">
        <v>920</v>
      </c>
      <c r="D40" s="78">
        <v>785</v>
      </c>
      <c r="E40" s="82">
        <v>3611</v>
      </c>
    </row>
    <row r="41" spans="1:5" ht="15">
      <c r="A41" s="31" t="s">
        <v>31</v>
      </c>
      <c r="B41" s="19">
        <v>2352</v>
      </c>
      <c r="C41" s="77">
        <v>851</v>
      </c>
      <c r="D41" s="78">
        <v>719</v>
      </c>
      <c r="E41" s="82">
        <v>3203</v>
      </c>
    </row>
    <row r="42" spans="1:5" ht="15">
      <c r="A42" s="31" t="s">
        <v>19</v>
      </c>
      <c r="B42" s="19">
        <v>1188</v>
      </c>
      <c r="C42" s="77">
        <v>176</v>
      </c>
      <c r="D42" s="78">
        <v>52</v>
      </c>
      <c r="E42" s="82">
        <v>1364</v>
      </c>
    </row>
    <row r="43" spans="1:5" ht="15">
      <c r="A43" s="31" t="s">
        <v>20</v>
      </c>
      <c r="B43" s="19">
        <v>1320</v>
      </c>
      <c r="C43" s="77">
        <v>376</v>
      </c>
      <c r="D43" s="78">
        <v>315</v>
      </c>
      <c r="E43" s="82">
        <v>1696</v>
      </c>
    </row>
    <row r="44" spans="1:5" ht="15">
      <c r="A44" s="31" t="s">
        <v>67</v>
      </c>
      <c r="B44" s="19">
        <v>2522</v>
      </c>
      <c r="C44" s="77">
        <v>226</v>
      </c>
      <c r="D44" s="78">
        <v>220</v>
      </c>
      <c r="E44" s="82">
        <v>2748</v>
      </c>
    </row>
    <row r="45" spans="1:5" ht="15">
      <c r="A45" s="31" t="s">
        <v>32</v>
      </c>
      <c r="B45" s="19">
        <v>486</v>
      </c>
      <c r="C45" s="77">
        <v>183</v>
      </c>
      <c r="D45" s="78">
        <v>182</v>
      </c>
      <c r="E45" s="82">
        <v>669</v>
      </c>
    </row>
    <row r="46" spans="1:5" ht="15">
      <c r="A46" s="31" t="s">
        <v>21</v>
      </c>
      <c r="B46" s="19">
        <v>2614</v>
      </c>
      <c r="C46" s="77">
        <v>291</v>
      </c>
      <c r="D46" s="78">
        <v>282</v>
      </c>
      <c r="E46" s="82">
        <v>2905</v>
      </c>
    </row>
    <row r="47" spans="1:5" ht="15">
      <c r="A47" s="31" t="s">
        <v>22</v>
      </c>
      <c r="B47" s="19">
        <v>2233</v>
      </c>
      <c r="C47" s="77">
        <v>806</v>
      </c>
      <c r="D47" s="78">
        <v>474</v>
      </c>
      <c r="E47" s="82">
        <v>3039</v>
      </c>
    </row>
    <row r="48" spans="1:5" ht="15">
      <c r="A48" s="31" t="s">
        <v>23</v>
      </c>
      <c r="B48" s="19">
        <v>1942</v>
      </c>
      <c r="C48" s="77">
        <v>384</v>
      </c>
      <c r="D48" s="78">
        <v>375</v>
      </c>
      <c r="E48" s="82">
        <v>2326</v>
      </c>
    </row>
    <row r="49" spans="1:5" ht="15">
      <c r="A49" s="31" t="s">
        <v>33</v>
      </c>
      <c r="B49" s="19">
        <v>1554</v>
      </c>
      <c r="C49" s="77">
        <v>426</v>
      </c>
      <c r="D49" s="78">
        <v>419</v>
      </c>
      <c r="E49" s="82">
        <v>1980</v>
      </c>
    </row>
    <row r="50" spans="1:5" ht="15">
      <c r="A50" s="31" t="s">
        <v>24</v>
      </c>
      <c r="B50" s="19">
        <v>1524</v>
      </c>
      <c r="C50" s="77">
        <v>215</v>
      </c>
      <c r="D50" s="78">
        <v>208</v>
      </c>
      <c r="E50" s="82">
        <v>1739</v>
      </c>
    </row>
    <row r="51" spans="1:5" ht="15.75">
      <c r="A51" s="20" t="s">
        <v>6</v>
      </c>
      <c r="B51" s="21">
        <v>195610</v>
      </c>
      <c r="C51" s="79">
        <v>31418</v>
      </c>
      <c r="D51" s="80">
        <v>24634</v>
      </c>
      <c r="E51" s="83">
        <v>227028</v>
      </c>
    </row>
    <row r="52" spans="1:4" s="5" customFormat="1" ht="12.75" customHeight="1">
      <c r="A52" s="9"/>
      <c r="B52" s="9"/>
      <c r="C52" s="9"/>
      <c r="D52" s="10"/>
    </row>
    <row r="53" spans="1:4" s="4" customFormat="1" ht="12.75" customHeight="1">
      <c r="A53" s="30" t="s">
        <v>37</v>
      </c>
      <c r="B53" s="8"/>
      <c r="C53" s="8"/>
      <c r="D53" s="5"/>
    </row>
    <row r="54" spans="1:5" s="32" customFormat="1" ht="12.75">
      <c r="A54" s="98"/>
      <c r="B54" s="98"/>
      <c r="C54" s="98"/>
      <c r="D54" s="98"/>
      <c r="E54" s="98"/>
    </row>
    <row r="55" spans="1:5" s="32" customFormat="1" ht="42" customHeight="1">
      <c r="A55" s="84" t="s">
        <v>95</v>
      </c>
      <c r="B55" s="84"/>
      <c r="C55" s="84"/>
      <c r="D55" s="84"/>
      <c r="E55" s="84"/>
    </row>
    <row r="56" s="32" customFormat="1" ht="12"/>
    <row r="60" ht="19.5" customHeight="1"/>
    <row r="93" spans="1:4" ht="12">
      <c r="A93" s="3"/>
      <c r="B93" s="3"/>
      <c r="C93" s="3"/>
      <c r="D93" s="3"/>
    </row>
    <row r="96" spans="1:4" s="3" customFormat="1" ht="12">
      <c r="A96" s="2"/>
      <c r="B96" s="2"/>
      <c r="C96" s="2"/>
      <c r="D96" s="2"/>
    </row>
    <row r="99" s="2" customFormat="1" ht="12"/>
    <row r="100" spans="1:4" ht="12">
      <c r="A100" s="2"/>
      <c r="B100" s="2"/>
      <c r="C100" s="2"/>
      <c r="D100" s="2"/>
    </row>
    <row r="102" spans="1:4" s="2" customFormat="1" ht="12">
      <c r="A102" s="1"/>
      <c r="B102" s="1"/>
      <c r="C102" s="1"/>
      <c r="D102" s="1"/>
    </row>
    <row r="103" spans="1:4" s="2" customFormat="1" ht="12">
      <c r="A103" s="1"/>
      <c r="B103" s="1"/>
      <c r="C103" s="1"/>
      <c r="D103" s="1"/>
    </row>
  </sheetData>
  <sheetProtection/>
  <mergeCells count="9">
    <mergeCell ref="A54:E54"/>
    <mergeCell ref="A55:E55"/>
    <mergeCell ref="A2:E2"/>
    <mergeCell ref="A15:E15"/>
    <mergeCell ref="A16:A17"/>
    <mergeCell ref="A4:E4"/>
    <mergeCell ref="C16:D16"/>
    <mergeCell ref="B16:B17"/>
    <mergeCell ref="E16:E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V38"/>
  <sheetViews>
    <sheetView zoomScalePageLayoutView="0" workbookViewId="0" topLeftCell="A1">
      <selection activeCell="E6" sqref="E6"/>
    </sheetView>
  </sheetViews>
  <sheetFormatPr defaultColWidth="11.00390625" defaultRowHeight="12"/>
  <cols>
    <col min="1" max="1" width="13.00390625" style="0" customWidth="1"/>
    <col min="2" max="3" width="15.75390625" style="0" customWidth="1"/>
    <col min="4" max="4" width="19.875" style="0" customWidth="1"/>
    <col min="5" max="5" width="140.625" style="0" customWidth="1"/>
    <col min="6" max="22" width="15.75390625" style="0" customWidth="1"/>
  </cols>
  <sheetData>
    <row r="2" spans="1:5" ht="36" customHeight="1">
      <c r="A2" s="106" t="s">
        <v>50</v>
      </c>
      <c r="B2" s="107"/>
      <c r="C2" s="107"/>
      <c r="D2" s="107"/>
      <c r="E2" s="108"/>
    </row>
    <row r="3" spans="2:3" ht="12">
      <c r="B3" s="11"/>
      <c r="C3" s="11"/>
    </row>
    <row r="4" spans="1:5" ht="21" customHeight="1">
      <c r="A4" s="36" t="s">
        <v>51</v>
      </c>
      <c r="C4" s="35"/>
      <c r="D4" s="35"/>
      <c r="E4" s="35"/>
    </row>
    <row r="5" spans="1:3" ht="12.75">
      <c r="A5" s="49" t="s">
        <v>68</v>
      </c>
      <c r="B5" s="11"/>
      <c r="C5" s="11"/>
    </row>
    <row r="6" spans="1:3" ht="12.75">
      <c r="A6" s="49"/>
      <c r="B6" s="11"/>
      <c r="C6" s="11"/>
    </row>
    <row r="7" spans="1:3" ht="19.5">
      <c r="A7" s="34" t="s">
        <v>47</v>
      </c>
      <c r="C7" s="33"/>
    </row>
    <row r="9" spans="1:5" ht="56.25" customHeight="1">
      <c r="A9" s="29" t="s">
        <v>57</v>
      </c>
      <c r="B9" s="29" t="s">
        <v>87</v>
      </c>
      <c r="C9" s="29" t="s">
        <v>88</v>
      </c>
      <c r="D9" s="29" t="s">
        <v>36</v>
      </c>
      <c r="E9" s="29" t="s">
        <v>56</v>
      </c>
    </row>
    <row r="10" spans="1:5" ht="15">
      <c r="A10" s="39">
        <v>1996</v>
      </c>
      <c r="B10" s="22">
        <v>13888</v>
      </c>
      <c r="C10" s="23">
        <v>13919</v>
      </c>
      <c r="D10" s="24">
        <v>31</v>
      </c>
      <c r="E10" s="42"/>
    </row>
    <row r="11" spans="1:5" ht="15">
      <c r="A11" s="37">
        <v>2000</v>
      </c>
      <c r="B11" s="25">
        <v>15998</v>
      </c>
      <c r="C11" s="19">
        <v>16029</v>
      </c>
      <c r="D11" s="26">
        <v>31</v>
      </c>
      <c r="E11" s="31" t="s">
        <v>52</v>
      </c>
    </row>
    <row r="12" spans="1:5" ht="15">
      <c r="A12" s="37">
        <v>2002</v>
      </c>
      <c r="B12" s="25">
        <v>16469</v>
      </c>
      <c r="C12" s="19">
        <v>16500</v>
      </c>
      <c r="D12" s="26">
        <v>31</v>
      </c>
      <c r="E12" s="31" t="s">
        <v>53</v>
      </c>
    </row>
    <row r="13" spans="1:5" ht="15">
      <c r="A13" s="37">
        <v>2004</v>
      </c>
      <c r="B13" s="25">
        <v>18601</v>
      </c>
      <c r="C13" s="19">
        <v>18736</v>
      </c>
      <c r="D13" s="26">
        <v>135</v>
      </c>
      <c r="E13" s="31"/>
    </row>
    <row r="14" spans="1:5" ht="15">
      <c r="A14" s="37">
        <v>2007</v>
      </c>
      <c r="B14" s="25">
        <v>20300</v>
      </c>
      <c r="C14" s="19">
        <v>20435</v>
      </c>
      <c r="D14" s="26">
        <v>135</v>
      </c>
      <c r="E14" s="31" t="s">
        <v>54</v>
      </c>
    </row>
    <row r="15" spans="1:5" ht="15">
      <c r="A15" s="37">
        <v>2009</v>
      </c>
      <c r="B15" s="25">
        <v>24103</v>
      </c>
      <c r="C15" s="19">
        <v>24431</v>
      </c>
      <c r="D15" s="26">
        <v>328</v>
      </c>
      <c r="E15" s="31"/>
    </row>
    <row r="16" spans="1:5" ht="15">
      <c r="A16" s="40">
        <v>2012</v>
      </c>
      <c r="B16" s="41">
        <v>26779</v>
      </c>
      <c r="C16" s="67">
        <v>27112</v>
      </c>
      <c r="D16" s="66">
        <v>333</v>
      </c>
      <c r="E16" s="43" t="s">
        <v>55</v>
      </c>
    </row>
    <row r="17" spans="1:5" ht="15">
      <c r="A17" s="38"/>
      <c r="B17" s="38"/>
      <c r="C17" s="19"/>
      <c r="D17" s="19"/>
      <c r="E17" s="38"/>
    </row>
    <row r="19" ht="18.75">
      <c r="A19" s="34" t="s">
        <v>62</v>
      </c>
    </row>
    <row r="21" spans="1:5" ht="48.75" customHeight="1">
      <c r="A21" s="29" t="s">
        <v>57</v>
      </c>
      <c r="B21" s="29" t="s">
        <v>87</v>
      </c>
      <c r="C21" s="29" t="s">
        <v>88</v>
      </c>
      <c r="D21" s="29" t="s">
        <v>36</v>
      </c>
      <c r="E21" s="29" t="s">
        <v>56</v>
      </c>
    </row>
    <row r="22" spans="1:5" ht="15">
      <c r="A22" s="39">
        <v>1996</v>
      </c>
      <c r="B22" s="22">
        <v>7780</v>
      </c>
      <c r="C22" s="23">
        <v>6643</v>
      </c>
      <c r="D22" s="24">
        <v>863</v>
      </c>
      <c r="E22" s="42"/>
    </row>
    <row r="23" spans="1:5" ht="15">
      <c r="A23" s="37">
        <v>2001</v>
      </c>
      <c r="B23" s="25">
        <v>9270</v>
      </c>
      <c r="C23" s="19">
        <v>10133</v>
      </c>
      <c r="D23" s="26">
        <v>863</v>
      </c>
      <c r="E23" s="31" t="s">
        <v>58</v>
      </c>
    </row>
    <row r="24" spans="1:5" ht="15">
      <c r="A24" s="37">
        <v>2003</v>
      </c>
      <c r="B24" s="25">
        <v>9855</v>
      </c>
      <c r="C24" s="19">
        <v>10718</v>
      </c>
      <c r="D24" s="26">
        <v>863</v>
      </c>
      <c r="E24" s="31" t="s">
        <v>59</v>
      </c>
    </row>
    <row r="25" spans="1:5" ht="15">
      <c r="A25" s="37">
        <v>2004</v>
      </c>
      <c r="B25" s="25">
        <v>11941</v>
      </c>
      <c r="C25" s="19">
        <v>12904</v>
      </c>
      <c r="D25" s="26">
        <v>963</v>
      </c>
      <c r="E25" s="31"/>
    </row>
    <row r="26" spans="1:5" ht="15.75">
      <c r="A26" s="37">
        <v>2006</v>
      </c>
      <c r="B26" s="25">
        <v>12679</v>
      </c>
      <c r="C26" s="19">
        <v>13642</v>
      </c>
      <c r="D26" s="26">
        <v>963</v>
      </c>
      <c r="E26" s="31" t="s">
        <v>61</v>
      </c>
    </row>
    <row r="27" spans="1:5" ht="15">
      <c r="A27" s="37">
        <v>2009</v>
      </c>
      <c r="B27" s="25">
        <v>16358</v>
      </c>
      <c r="C27" s="19">
        <v>17203</v>
      </c>
      <c r="D27" s="26">
        <v>845</v>
      </c>
      <c r="E27" s="31"/>
    </row>
    <row r="28" spans="1:5" ht="15">
      <c r="A28" s="40">
        <v>2012</v>
      </c>
      <c r="B28" s="41">
        <v>18120</v>
      </c>
      <c r="C28" s="67">
        <v>18985</v>
      </c>
      <c r="D28" s="66">
        <v>865</v>
      </c>
      <c r="E28" s="43" t="s">
        <v>55</v>
      </c>
    </row>
    <row r="31" ht="18.75">
      <c r="A31" s="34" t="s">
        <v>48</v>
      </c>
    </row>
    <row r="33" spans="1:5" ht="43.5" customHeight="1">
      <c r="A33" s="29" t="s">
        <v>57</v>
      </c>
      <c r="B33" s="29" t="s">
        <v>87</v>
      </c>
      <c r="C33" s="29" t="s">
        <v>88</v>
      </c>
      <c r="D33" s="29" t="s">
        <v>36</v>
      </c>
      <c r="E33" s="29" t="s">
        <v>56</v>
      </c>
    </row>
    <row r="34" spans="1:22" ht="15">
      <c r="A34" s="39">
        <v>2009</v>
      </c>
      <c r="B34" s="22">
        <v>5199</v>
      </c>
      <c r="C34" s="23">
        <v>6419</v>
      </c>
      <c r="D34" s="24">
        <v>1217</v>
      </c>
      <c r="E34" s="42"/>
      <c r="F34" s="19"/>
      <c r="G34" s="19"/>
      <c r="H34" s="19"/>
      <c r="I34" s="19"/>
      <c r="J34" s="19"/>
      <c r="K34" s="19"/>
      <c r="L34" s="19"/>
      <c r="M34" s="19"/>
      <c r="N34" s="19"/>
      <c r="O34" s="19"/>
      <c r="P34" s="19"/>
      <c r="Q34" s="25"/>
      <c r="R34" s="19"/>
      <c r="S34" s="19"/>
      <c r="T34" s="25"/>
      <c r="U34" s="19"/>
      <c r="V34" s="19"/>
    </row>
    <row r="35" spans="1:5" ht="15">
      <c r="A35" s="37">
        <v>2011</v>
      </c>
      <c r="B35" s="25">
        <v>5772</v>
      </c>
      <c r="C35" s="19">
        <v>6992</v>
      </c>
      <c r="D35" s="26">
        <v>1220</v>
      </c>
      <c r="E35" s="31" t="s">
        <v>60</v>
      </c>
    </row>
    <row r="36" spans="1:5" ht="15">
      <c r="A36" s="40">
        <v>2013</v>
      </c>
      <c r="B36" s="41" t="s">
        <v>49</v>
      </c>
      <c r="C36" s="67" t="s">
        <v>49</v>
      </c>
      <c r="D36" s="66" t="s">
        <v>49</v>
      </c>
      <c r="E36" s="43"/>
    </row>
    <row r="38" ht="12.75">
      <c r="A38" s="30" t="s">
        <v>63</v>
      </c>
    </row>
  </sheetData>
  <sheetProtection/>
  <mergeCells count="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headerFooter>
    <oddFooter>&amp;LISEE - document édité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dc:creator>
  <cp:keywords/>
  <dc:description/>
  <cp:lastModifiedBy>Claire Aluze</cp:lastModifiedBy>
  <cp:lastPrinted>2020-01-02T21:18:18Z</cp:lastPrinted>
  <dcterms:created xsi:type="dcterms:W3CDTF">2006-03-10T06:44:00Z</dcterms:created>
  <dcterms:modified xsi:type="dcterms:W3CDTF">2021-12-06T04:22:52Z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