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105" tabRatio="653" activeTab="0"/>
  </bookViews>
  <sheets>
    <sheet name="CRS" sheetId="1" r:id="rId1"/>
    <sheet name="Minimum Vieillesse 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<sst xmlns="http://schemas.openxmlformats.org/spreadsheetml/2006/main" count="51" uniqueCount="35">
  <si>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Province Sud</t>
  </si>
  <si>
    <t>Province Nord</t>
  </si>
  <si>
    <t>Province Iles</t>
  </si>
  <si>
    <t xml:space="preserve">Complément retraite de solidarité (CRS) * </t>
  </si>
  <si>
    <t>Montant total alloué</t>
  </si>
  <si>
    <t xml:space="preserve">Total Nouvelle-Calédonie </t>
  </si>
  <si>
    <t>Minimum vieillesse *</t>
  </si>
  <si>
    <t>Pour un personne seule</t>
  </si>
  <si>
    <t>Pour un couple</t>
  </si>
  <si>
    <t>Montant annuel des paiements</t>
  </si>
  <si>
    <t>Unité : nombre, F.CFP, millions de F.CFP</t>
  </si>
  <si>
    <t>Source : DASS</t>
  </si>
  <si>
    <t>* Dispositif pays entré en vigueur en janvier 2012 (voir définitions)</t>
  </si>
  <si>
    <t>Bénéficiaires (a)</t>
  </si>
  <si>
    <t>Montant mensuel maximum (b)</t>
  </si>
  <si>
    <t>(a) au 31 décembre</t>
  </si>
  <si>
    <t>(b) au 1er janvier</t>
  </si>
  <si>
    <t>Unité : nombre, F.CFP, million F.CFP</t>
  </si>
  <si>
    <t>Source : CAFAT</t>
  </si>
  <si>
    <t xml:space="preserve">Données annuelles </t>
  </si>
  <si>
    <t>(a) au 31/12</t>
  </si>
  <si>
    <t xml:space="preserve">Bénéficaires (a) </t>
  </si>
  <si>
    <t>Bonification forfaitaire conjoint à charge</t>
  </si>
  <si>
    <t>* Dispositif entré en vigueur en 2007 auquel des modifcations importantes ont été apportées à compter de 2012. Elles concernent les conditions d'ouverture de droit et le calcul du montant du CRS (voir définitions)</t>
  </si>
  <si>
    <t>Montant mensuel maximum du CRS théorique (b)</t>
  </si>
  <si>
    <t xml:space="preserve">Montant mensuel par année supplémentaire (c) </t>
  </si>
  <si>
    <t>(b) pour les 5 premières années d'activité salariée et d'affiliaition au régime retraite CAFAT</t>
  </si>
  <si>
    <t>(c) par année pleine d'activité salariée en NC et affiliation CAFAT supplémentaire</t>
  </si>
  <si>
    <t xml:space="preserve"> </t>
  </si>
  <si>
    <t>N.C non communiqué</t>
  </si>
  <si>
    <t>Données mises à jour le : 07/10/2021</t>
  </si>
  <si>
    <t xml:space="preserve"> //</t>
  </si>
  <si>
    <t>nd</t>
  </si>
  <si>
    <t>N.C</t>
  </si>
  <si>
    <t>Données mises à jour le : 31/08/2023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</si>
</sst>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_-* #,##0&quot; F&quot;_-;\-* #,##0&quot; F&quot;_-;_-* &quot;-&quot;&quot; F&quot;_-;_-@_-"/>
    <numFmt numFmtId="179" formatCode="_-* #,##0_ _F_-;\-* #,##0_ _F_-;_-* &quot;-&quot;_ _F_-;_-@_-"/>
    <numFmt numFmtId="180" formatCode="_-* #,##0.00&quot; F&quot;_-;\-* #,##0.00&quot; F&quot;_-;_-* &quot;-&quot;??&quot; F&quot;_-;_-@_-"/>
    <numFmt numFmtId="181" formatCode="_-* #,##0.00_ _F_-;\-* #,##0.00_ _F_-;_-* &quot;-&quot;??_ _F_-;_-@_-"/>
    <numFmt numFmtId="182" formatCode="mmmm\-yy"/>
    <numFmt numFmtId="183" formatCode="mmmm\ yyyy"/>
    <numFmt numFmtId="184" formatCode="0.0"/>
    <numFmt numFmtId="185" formatCode="#,##0.0"/>
    <numFmt numFmtId="186" formatCode="0.0%"/>
    <numFmt numFmtId="187" formatCode="#,##0.000"/>
    <numFmt numFmtId="188" formatCode="#,##0.0000"/>
    <numFmt numFmtId="189" formatCode="#,##0.00000"/>
    <numFmt numFmtId="190" formatCode="#,##0.000000"/>
  </numFmts>
  <fonts count="59">
    <font>
      <sz val="10"/>
      <name val="Arial"/>
      <family val="0"/>
    </font>
    <font>
      <sz val="9"/>
      <name val="Geneva"/>
      <family val="0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60"/>
      <name val="Calibri"/>
      <family val="2"/>
    </font>
    <font>
      <b/>
      <sz val="15"/>
      <name val="Calibri"/>
      <family val="2"/>
    </font>
    <font>
      <i/>
      <sz val="10"/>
      <color indexed="23"/>
      <name val="Arial"/>
      <family val="2"/>
    </font>
    <font>
      <b/>
      <sz val="13"/>
      <color indexed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FF0000"/>
      <name val="Calibri"/>
      <family val="2"/>
    </font>
    <font>
      <i/>
      <sz val="11"/>
      <color theme="9" tint="-0.4999699890613556"/>
      <name val="Calibri"/>
      <family val="2"/>
    </font>
    <font>
      <i/>
      <sz val="10"/>
      <color theme="0" tint="-0.4999699890613556"/>
      <name val="Arial"/>
      <family val="2"/>
    </font>
    <font>
      <b/>
      <sz val="13"/>
      <color rgb="FFFF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8">
    <xf numFmtId="0" fontId="0" fillId="0" borderId="0" xfId="0" applyAlignment="1">
      <alignment/>
    </xf>
    <xf numFmtId="0" fontId="35" fillId="0" borderId="0" xfId="50" applyFont="1" applyBorder="1" applyAlignment="1">
      <alignment horizontal="left"/>
      <protection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left" indent="3"/>
    </xf>
    <xf numFmtId="0" fontId="35" fillId="0" borderId="0" xfId="50" applyFont="1" applyFill="1" applyBorder="1" applyAlignment="1">
      <alignment horizontal="left" indent="3"/>
      <protection/>
    </xf>
    <xf numFmtId="0" fontId="23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22" fillId="0" borderId="0" xfId="0" applyFont="1" applyAlignment="1">
      <alignment horizontal="left" vertical="top"/>
    </xf>
    <xf numFmtId="3" fontId="22" fillId="0" borderId="0" xfId="51" applyNumberFormat="1" applyFont="1" applyFill="1" applyBorder="1" applyAlignment="1">
      <alignment vertical="top"/>
      <protection/>
    </xf>
    <xf numFmtId="3" fontId="22" fillId="0" borderId="0" xfId="51" applyNumberFormat="1" applyFont="1" applyFill="1" applyBorder="1" applyAlignment="1">
      <alignment horizontal="right" vertical="top"/>
      <protection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53" fillId="0" borderId="0" xfId="0" applyNumberFormat="1" applyFont="1" applyAlignment="1">
      <alignment horizontal="left" vertical="top"/>
    </xf>
    <xf numFmtId="0" fontId="53" fillId="0" borderId="0" xfId="0" applyFont="1" applyAlignment="1">
      <alignment vertical="top"/>
    </xf>
    <xf numFmtId="0" fontId="27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vertical="top"/>
    </xf>
    <xf numFmtId="0" fontId="54" fillId="0" borderId="0" xfId="0" applyFont="1" applyBorder="1" applyAlignment="1">
      <alignment horizontal="left" vertical="top"/>
    </xf>
    <xf numFmtId="0" fontId="55" fillId="2" borderId="0" xfId="50" applyFont="1" applyFill="1" applyBorder="1" applyAlignment="1">
      <alignment horizontal="center" vertical="top"/>
      <protection/>
    </xf>
    <xf numFmtId="0" fontId="55" fillId="2" borderId="0" xfId="50" applyFont="1" applyFill="1" applyBorder="1" applyAlignment="1">
      <alignment horizontal="right" vertical="top"/>
      <protection/>
    </xf>
    <xf numFmtId="0" fontId="55" fillId="2" borderId="0" xfId="0" applyFont="1" applyFill="1" applyBorder="1" applyAlignment="1">
      <alignment vertical="top"/>
    </xf>
    <xf numFmtId="0" fontId="55" fillId="2" borderId="0" xfId="0" applyFont="1" applyFill="1" applyBorder="1" applyAlignment="1">
      <alignment horizontal="right" vertical="top"/>
    </xf>
    <xf numFmtId="0" fontId="22" fillId="0" borderId="12" xfId="0" applyFont="1" applyFill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3" fillId="0" borderId="0" xfId="0" applyFont="1" applyBorder="1" applyAlignment="1">
      <alignment/>
    </xf>
    <xf numFmtId="0" fontId="27" fillId="0" borderId="1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5" fillId="2" borderId="0" xfId="50" applyFont="1" applyFill="1" applyBorder="1" applyAlignment="1">
      <alignment horizontal="right"/>
      <protection/>
    </xf>
    <xf numFmtId="0" fontId="55" fillId="2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50" fillId="33" borderId="0" xfId="50" applyFont="1" applyFill="1" applyBorder="1" applyAlignment="1">
      <alignment horizontal="left"/>
      <protection/>
    </xf>
    <xf numFmtId="0" fontId="50" fillId="2" borderId="0" xfId="50" applyFont="1" applyFill="1" applyBorder="1" applyAlignment="1">
      <alignment horizontal="left"/>
      <protection/>
    </xf>
    <xf numFmtId="3" fontId="24" fillId="2" borderId="0" xfId="0" applyNumberFormat="1" applyFont="1" applyFill="1" applyBorder="1" applyAlignment="1">
      <alignment/>
    </xf>
    <xf numFmtId="0" fontId="50" fillId="2" borderId="12" xfId="50" applyFont="1" applyFill="1" applyBorder="1" applyAlignment="1">
      <alignment horizontal="left"/>
      <protection/>
    </xf>
    <xf numFmtId="3" fontId="24" fillId="2" borderId="12" xfId="0" applyNumberFormat="1" applyFont="1" applyFill="1" applyBorder="1" applyAlignment="1">
      <alignment/>
    </xf>
    <xf numFmtId="0" fontId="56" fillId="0" borderId="0" xfId="50" applyFont="1" applyFill="1" applyBorder="1" applyAlignment="1">
      <alignment horizontal="left"/>
      <protection/>
    </xf>
    <xf numFmtId="0" fontId="57" fillId="0" borderId="0" xfId="50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30" fillId="0" borderId="14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3" fontId="22" fillId="0" borderId="12" xfId="51" applyNumberFormat="1" applyFont="1" applyFill="1" applyBorder="1" applyAlignment="1">
      <alignment horizontal="right" vertical="top"/>
      <protection/>
    </xf>
    <xf numFmtId="0" fontId="58" fillId="0" borderId="0" xfId="0" applyFont="1" applyFill="1" applyBorder="1" applyAlignment="1">
      <alignment wrapText="1"/>
    </xf>
    <xf numFmtId="0" fontId="34" fillId="0" borderId="0" xfId="0" applyFont="1" applyAlignment="1">
      <alignment vertical="top"/>
    </xf>
    <xf numFmtId="3" fontId="24" fillId="2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top" wrapText="1"/>
    </xf>
    <xf numFmtId="0" fontId="55" fillId="2" borderId="0" xfId="0" applyFont="1" applyFill="1" applyAlignment="1">
      <alignment/>
    </xf>
    <xf numFmtId="3" fontId="24" fillId="2" borderId="0" xfId="0" applyNumberFormat="1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_1ProtectionSocialeA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pane xSplit="1" topLeftCell="J1" activePane="topRight" state="frozen"/>
      <selection pane="topLeft" activeCell="A10" sqref="A10"/>
      <selection pane="topRight" activeCell="A2" sqref="A2"/>
    </sheetView>
  </sheetViews>
  <sheetFormatPr defaultColWidth="11.421875" defaultRowHeight="12.75"/>
  <cols>
    <col min="1" max="1" width="52.140625" style="9" customWidth="1"/>
    <col min="2" max="6" width="11.421875" style="12" customWidth="1"/>
    <col min="7" max="7" width="12.28125" style="12" bestFit="1" customWidth="1"/>
    <col min="8" max="12" width="11.421875" style="12" customWidth="1"/>
    <col min="13" max="13" width="12.140625" style="12" bestFit="1" customWidth="1"/>
    <col min="14" max="17" width="11.421875" style="12" customWidth="1"/>
    <col min="18" max="18" width="19.421875" style="12" customWidth="1"/>
    <col min="19" max="16384" width="11.421875" style="12" customWidth="1"/>
  </cols>
  <sheetData>
    <row r="2" spans="1:2" ht="19.5">
      <c r="A2" s="21" t="s">
        <v>3</v>
      </c>
      <c r="B2" s="22"/>
    </row>
    <row r="3" ht="15" customHeight="1">
      <c r="A3" s="17"/>
    </row>
    <row r="4" ht="15" customHeight="1">
      <c r="A4" s="23" t="s">
        <v>18</v>
      </c>
    </row>
    <row r="5" ht="15">
      <c r="A5" s="53" t="s">
        <v>30</v>
      </c>
    </row>
    <row r="6" spans="1:15" ht="17.25">
      <c r="A6" s="24" t="s">
        <v>19</v>
      </c>
      <c r="B6" s="25">
        <v>2007</v>
      </c>
      <c r="C6" s="26">
        <v>2008</v>
      </c>
      <c r="D6" s="27">
        <v>2009</v>
      </c>
      <c r="E6" s="25">
        <v>2010</v>
      </c>
      <c r="F6" s="26">
        <v>2011</v>
      </c>
      <c r="G6" s="27">
        <v>2012</v>
      </c>
      <c r="H6" s="26">
        <v>2013</v>
      </c>
      <c r="I6" s="26">
        <v>2014</v>
      </c>
      <c r="J6" s="26">
        <v>2015</v>
      </c>
      <c r="K6" s="26">
        <v>2016</v>
      </c>
      <c r="L6" s="26">
        <v>2017</v>
      </c>
      <c r="M6" s="26">
        <v>2018</v>
      </c>
      <c r="N6" s="26">
        <v>2019</v>
      </c>
      <c r="O6" s="26">
        <v>2020</v>
      </c>
    </row>
    <row r="7" spans="1:15" s="18" customFormat="1" ht="15">
      <c r="A7" s="16" t="s">
        <v>21</v>
      </c>
      <c r="B7" s="10">
        <v>62</v>
      </c>
      <c r="C7" s="10">
        <v>137</v>
      </c>
      <c r="D7" s="10">
        <v>204</v>
      </c>
      <c r="E7" s="10">
        <v>287</v>
      </c>
      <c r="F7" s="10">
        <v>358</v>
      </c>
      <c r="G7" s="10">
        <v>5192</v>
      </c>
      <c r="H7" s="10">
        <v>5833</v>
      </c>
      <c r="I7" s="10">
        <v>6125</v>
      </c>
      <c r="J7" s="10">
        <v>6285</v>
      </c>
      <c r="K7" s="10">
        <v>6463</v>
      </c>
      <c r="L7" s="10">
        <v>6552</v>
      </c>
      <c r="M7" s="10">
        <v>6824</v>
      </c>
      <c r="N7" s="10">
        <v>7065</v>
      </c>
      <c r="O7" s="10">
        <v>7268</v>
      </c>
    </row>
    <row r="8" spans="1:15" s="18" customFormat="1" ht="15">
      <c r="A8" s="16"/>
      <c r="B8" s="10"/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</row>
    <row r="9" spans="1:15" s="18" customFormat="1" ht="15">
      <c r="A9" s="9" t="s">
        <v>24</v>
      </c>
      <c r="B9" s="10">
        <v>31590</v>
      </c>
      <c r="C9" s="10">
        <v>31590</v>
      </c>
      <c r="D9" s="10">
        <v>31590</v>
      </c>
      <c r="E9" s="10">
        <v>33600</v>
      </c>
      <c r="F9" s="10">
        <v>33600</v>
      </c>
      <c r="G9" s="10">
        <v>90000</v>
      </c>
      <c r="H9" s="10">
        <v>90000</v>
      </c>
      <c r="I9" s="11">
        <v>90000</v>
      </c>
      <c r="J9" s="11">
        <v>90000</v>
      </c>
      <c r="K9" s="11">
        <v>90000</v>
      </c>
      <c r="L9" s="11">
        <v>90000</v>
      </c>
      <c r="M9" s="11">
        <v>91232.06</v>
      </c>
      <c r="N9" s="11">
        <v>92215.99</v>
      </c>
      <c r="O9" s="11">
        <v>92215.99</v>
      </c>
    </row>
    <row r="10" spans="1:15" s="18" customFormat="1" ht="15">
      <c r="A10" s="9" t="s">
        <v>25</v>
      </c>
      <c r="B10" s="10">
        <v>1260</v>
      </c>
      <c r="C10" s="10">
        <v>1260</v>
      </c>
      <c r="D10" s="10">
        <v>1260</v>
      </c>
      <c r="E10" s="10">
        <v>1340</v>
      </c>
      <c r="F10" s="10">
        <v>1340</v>
      </c>
      <c r="G10" s="10">
        <v>1000</v>
      </c>
      <c r="H10" s="11">
        <v>1000</v>
      </c>
      <c r="I10" s="11">
        <v>1000</v>
      </c>
      <c r="J10" s="11">
        <v>1000</v>
      </c>
      <c r="K10" s="11">
        <v>1000</v>
      </c>
      <c r="L10" s="11">
        <v>1000</v>
      </c>
      <c r="M10" s="11">
        <v>1013.69</v>
      </c>
      <c r="N10" s="11">
        <v>1024.62</v>
      </c>
      <c r="O10" s="11">
        <v>1024.62</v>
      </c>
    </row>
    <row r="11" spans="1:15" s="18" customFormat="1" ht="15">
      <c r="A11" s="9" t="s">
        <v>22</v>
      </c>
      <c r="B11" s="11">
        <v>7500</v>
      </c>
      <c r="C11" s="11">
        <v>7500</v>
      </c>
      <c r="D11" s="11">
        <v>7500</v>
      </c>
      <c r="E11" s="11">
        <v>7980</v>
      </c>
      <c r="F11" s="11">
        <v>7980</v>
      </c>
      <c r="G11" s="11" t="s">
        <v>31</v>
      </c>
      <c r="H11" s="11" t="s">
        <v>31</v>
      </c>
      <c r="I11" s="11" t="s">
        <v>31</v>
      </c>
      <c r="J11" s="11" t="s">
        <v>31</v>
      </c>
      <c r="K11" s="11" t="s">
        <v>31</v>
      </c>
      <c r="L11" s="11">
        <v>9980</v>
      </c>
      <c r="M11" s="11">
        <v>10110</v>
      </c>
      <c r="N11" s="11">
        <v>10190</v>
      </c>
      <c r="O11" s="11">
        <v>10230</v>
      </c>
    </row>
    <row r="12" spans="1:15" s="18" customFormat="1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8" customFormat="1" ht="15">
      <c r="A13" s="28" t="s">
        <v>9</v>
      </c>
      <c r="B13" s="51" t="s">
        <v>32</v>
      </c>
      <c r="C13" s="51" t="s">
        <v>32</v>
      </c>
      <c r="D13" s="51" t="s">
        <v>32</v>
      </c>
      <c r="E13" s="51">
        <v>59</v>
      </c>
      <c r="F13" s="51">
        <v>74</v>
      </c>
      <c r="G13" s="51">
        <v>1262.372485</v>
      </c>
      <c r="H13" s="51">
        <v>4118.878918</v>
      </c>
      <c r="I13" s="51">
        <v>3317.6</v>
      </c>
      <c r="J13" s="51">
        <v>3369</v>
      </c>
      <c r="K13" s="51">
        <v>3502</v>
      </c>
      <c r="L13" s="51">
        <v>3616</v>
      </c>
      <c r="M13" s="51" t="s">
        <v>32</v>
      </c>
      <c r="N13" s="51" t="s">
        <v>32</v>
      </c>
      <c r="O13" s="51">
        <v>4289</v>
      </c>
    </row>
    <row r="14" spans="1:7" ht="15" customHeight="1">
      <c r="A14" s="7"/>
      <c r="B14" s="49"/>
      <c r="C14" s="49"/>
      <c r="D14" s="49"/>
      <c r="E14" s="49"/>
      <c r="F14" s="49"/>
      <c r="G14" s="7"/>
    </row>
    <row r="15" spans="1:7" ht="15">
      <c r="A15" s="13" t="s">
        <v>10</v>
      </c>
      <c r="B15" s="50"/>
      <c r="C15" s="50"/>
      <c r="D15" s="50"/>
      <c r="E15" s="50"/>
      <c r="F15" s="50"/>
      <c r="G15" s="7"/>
    </row>
    <row r="16" spans="1:7" ht="15">
      <c r="A16" s="29" t="s">
        <v>20</v>
      </c>
      <c r="B16" s="7"/>
      <c r="C16" s="7"/>
      <c r="D16" s="7"/>
      <c r="E16" s="7"/>
      <c r="F16" s="7"/>
      <c r="G16" s="7"/>
    </row>
    <row r="17" spans="1:7" ht="15">
      <c r="A17" s="29" t="s">
        <v>26</v>
      </c>
      <c r="B17" s="7"/>
      <c r="C17" s="7"/>
      <c r="D17" s="7"/>
      <c r="E17" s="7"/>
      <c r="F17" s="7"/>
      <c r="G17" s="7"/>
    </row>
    <row r="18" spans="1:7" ht="15">
      <c r="A18" s="29" t="s">
        <v>27</v>
      </c>
      <c r="B18" s="7"/>
      <c r="C18" s="7"/>
      <c r="D18" s="7"/>
      <c r="E18" s="7"/>
      <c r="F18" s="7"/>
      <c r="G18" s="7"/>
    </row>
    <row r="19" spans="1:7" ht="29.25" customHeight="1">
      <c r="A19" s="55" t="s">
        <v>23</v>
      </c>
      <c r="B19" s="55"/>
      <c r="C19" s="55"/>
      <c r="D19" s="55"/>
      <c r="E19" s="55"/>
      <c r="F19" s="55"/>
      <c r="G19" s="55"/>
    </row>
    <row r="20" ht="15">
      <c r="A20" s="14"/>
    </row>
    <row r="21" ht="15">
      <c r="A21" s="15"/>
    </row>
    <row r="22" ht="15">
      <c r="A22" s="19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spans="1:6" ht="15">
      <c r="A30" s="15"/>
      <c r="F30" s="12" t="s">
        <v>28</v>
      </c>
    </row>
    <row r="31" ht="15">
      <c r="A31" s="15"/>
    </row>
    <row r="32" ht="15">
      <c r="A32" s="15"/>
    </row>
    <row r="34" ht="15">
      <c r="A34" s="20"/>
    </row>
    <row r="35" ht="15">
      <c r="A35" s="14"/>
    </row>
  </sheetData>
  <sheetProtection/>
  <mergeCells count="1">
    <mergeCell ref="A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&amp;LISEE-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9.57421875" style="30" customWidth="1"/>
    <col min="2" max="2" width="13.421875" style="30" customWidth="1"/>
    <col min="3" max="16384" width="11.421875" style="30" customWidth="1"/>
  </cols>
  <sheetData>
    <row r="2" ht="19.5">
      <c r="A2" s="36" t="s">
        <v>6</v>
      </c>
    </row>
    <row r="3" spans="2:3" ht="15" customHeight="1">
      <c r="B3" s="52"/>
      <c r="C3" s="52"/>
    </row>
    <row r="4" spans="1:3" ht="15" customHeight="1">
      <c r="A4" s="37" t="s">
        <v>11</v>
      </c>
      <c r="B4" s="52"/>
      <c r="C4" s="52"/>
    </row>
    <row r="5" ht="15" customHeight="1">
      <c r="A5" s="53" t="s">
        <v>34</v>
      </c>
    </row>
    <row r="6" spans="1:12" ht="17.25">
      <c r="A6" s="38" t="s">
        <v>19</v>
      </c>
      <c r="B6" s="39">
        <v>2012</v>
      </c>
      <c r="C6" s="39">
        <v>2013</v>
      </c>
      <c r="D6" s="39">
        <v>2014</v>
      </c>
      <c r="E6" s="39">
        <v>2015</v>
      </c>
      <c r="F6" s="39">
        <v>2016</v>
      </c>
      <c r="G6" s="39">
        <v>2017</v>
      </c>
      <c r="H6" s="39">
        <v>2018</v>
      </c>
      <c r="I6" s="39">
        <v>2019</v>
      </c>
      <c r="J6" s="39">
        <v>2020</v>
      </c>
      <c r="K6" s="56">
        <v>2021</v>
      </c>
      <c r="L6" s="56">
        <v>2022</v>
      </c>
    </row>
    <row r="7" spans="1:10" ht="15">
      <c r="A7" s="40" t="s">
        <v>13</v>
      </c>
      <c r="C7" s="31"/>
      <c r="D7" s="31"/>
      <c r="E7" s="31"/>
      <c r="F7" s="31"/>
      <c r="G7" s="31"/>
      <c r="H7" s="31"/>
      <c r="I7" s="31"/>
      <c r="J7" s="31"/>
    </row>
    <row r="8" spans="1:12" ht="15">
      <c r="A8" s="5" t="s">
        <v>0</v>
      </c>
      <c r="B8" s="2">
        <v>2017</v>
      </c>
      <c r="C8" s="2">
        <v>1658</v>
      </c>
      <c r="D8" s="3">
        <v>1717</v>
      </c>
      <c r="E8" s="3">
        <v>1721</v>
      </c>
      <c r="F8" s="3">
        <v>1762</v>
      </c>
      <c r="G8" s="3">
        <v>1783</v>
      </c>
      <c r="H8" s="3">
        <v>1673</v>
      </c>
      <c r="I8" s="3">
        <v>1761</v>
      </c>
      <c r="J8" s="3" t="s">
        <v>33</v>
      </c>
      <c r="K8" s="3">
        <v>1489</v>
      </c>
      <c r="L8" s="3">
        <v>1414</v>
      </c>
    </row>
    <row r="9" spans="1:12" ht="15">
      <c r="A9" s="5" t="s">
        <v>1</v>
      </c>
      <c r="B9" s="3">
        <v>1717</v>
      </c>
      <c r="C9" s="2">
        <v>1753</v>
      </c>
      <c r="D9" s="2">
        <v>1662</v>
      </c>
      <c r="E9" s="3">
        <v>1685</v>
      </c>
      <c r="F9" s="2">
        <v>1653</v>
      </c>
      <c r="G9" s="3">
        <v>1655</v>
      </c>
      <c r="H9" s="3">
        <v>1710</v>
      </c>
      <c r="I9" s="3">
        <v>1740</v>
      </c>
      <c r="J9" s="3" t="s">
        <v>33</v>
      </c>
      <c r="K9" s="3">
        <v>1800</v>
      </c>
      <c r="L9" s="3">
        <v>1818</v>
      </c>
    </row>
    <row r="10" spans="1:12" ht="15">
      <c r="A10" s="5" t="s">
        <v>2</v>
      </c>
      <c r="B10" s="2">
        <v>1189</v>
      </c>
      <c r="C10" s="2">
        <v>1100</v>
      </c>
      <c r="D10" s="2">
        <v>1119</v>
      </c>
      <c r="E10" s="3">
        <v>1128</v>
      </c>
      <c r="F10" s="2">
        <v>1157</v>
      </c>
      <c r="G10" s="3">
        <v>1180</v>
      </c>
      <c r="H10" s="3">
        <v>1191</v>
      </c>
      <c r="I10" s="3">
        <v>1211</v>
      </c>
      <c r="J10" s="3" t="s">
        <v>33</v>
      </c>
      <c r="K10" s="3">
        <v>1234</v>
      </c>
      <c r="L10" s="3">
        <v>1234</v>
      </c>
    </row>
    <row r="11" spans="1:12" ht="15">
      <c r="A11" s="42" t="s">
        <v>5</v>
      </c>
      <c r="B11" s="43">
        <f aca="true" t="shared" si="0" ref="B11:G11">SUM(B8:B10)</f>
        <v>4923</v>
      </c>
      <c r="C11" s="43">
        <f t="shared" si="0"/>
        <v>4511</v>
      </c>
      <c r="D11" s="43">
        <f t="shared" si="0"/>
        <v>4498</v>
      </c>
      <c r="E11" s="43">
        <f t="shared" si="0"/>
        <v>4534</v>
      </c>
      <c r="F11" s="43">
        <f t="shared" si="0"/>
        <v>4572</v>
      </c>
      <c r="G11" s="43">
        <f t="shared" si="0"/>
        <v>4618</v>
      </c>
      <c r="H11" s="43">
        <f>SUM(H8:H10)</f>
        <v>4574</v>
      </c>
      <c r="I11" s="43">
        <f>SUM(I8:I10)</f>
        <v>4712</v>
      </c>
      <c r="J11" s="54" t="s">
        <v>33</v>
      </c>
      <c r="K11" s="57">
        <f>SUM(K8:K10)</f>
        <v>4523</v>
      </c>
      <c r="L11" s="57">
        <f>SUM(L8:L10)</f>
        <v>4466</v>
      </c>
    </row>
    <row r="12" spans="3:10" ht="15">
      <c r="C12" s="31"/>
      <c r="D12" s="31"/>
      <c r="E12" s="31"/>
      <c r="F12" s="31"/>
      <c r="G12" s="31"/>
      <c r="H12" s="31"/>
      <c r="I12" s="31"/>
      <c r="J12" s="31"/>
    </row>
    <row r="13" spans="1:10" ht="15">
      <c r="A13" s="41" t="s">
        <v>14</v>
      </c>
      <c r="C13" s="31"/>
      <c r="D13" s="31"/>
      <c r="E13" s="31"/>
      <c r="F13" s="31"/>
      <c r="G13" s="31"/>
      <c r="H13" s="31"/>
      <c r="I13" s="31"/>
      <c r="J13" s="31"/>
    </row>
    <row r="14" spans="1:12" ht="15">
      <c r="A14" s="6" t="s">
        <v>7</v>
      </c>
      <c r="B14" s="4">
        <v>85000</v>
      </c>
      <c r="C14" s="4">
        <v>86445</v>
      </c>
      <c r="D14" s="4">
        <v>87111</v>
      </c>
      <c r="E14" s="4">
        <v>87817</v>
      </c>
      <c r="F14" s="4">
        <v>88034</v>
      </c>
      <c r="G14" s="4">
        <v>88034</v>
      </c>
      <c r="H14" s="4">
        <v>89239</v>
      </c>
      <c r="I14" s="4">
        <v>90201</v>
      </c>
      <c r="J14" s="4">
        <v>90201</v>
      </c>
      <c r="K14" s="2">
        <v>90201</v>
      </c>
      <c r="L14" s="2">
        <v>90788</v>
      </c>
    </row>
    <row r="15" spans="1:12" ht="15">
      <c r="A15" s="6" t="s">
        <v>8</v>
      </c>
      <c r="B15" s="4">
        <v>130000</v>
      </c>
      <c r="C15" s="4">
        <v>132210</v>
      </c>
      <c r="D15" s="4">
        <v>133228</v>
      </c>
      <c r="E15" s="4">
        <v>134307</v>
      </c>
      <c r="F15" s="4">
        <v>134639</v>
      </c>
      <c r="G15" s="4">
        <v>134639</v>
      </c>
      <c r="H15" s="4">
        <v>136482</v>
      </c>
      <c r="I15" s="4">
        <v>137954</v>
      </c>
      <c r="J15" s="4">
        <v>137954</v>
      </c>
      <c r="K15" s="2">
        <v>137954</v>
      </c>
      <c r="L15" s="2">
        <v>138851</v>
      </c>
    </row>
    <row r="16" spans="3:10" ht="15">
      <c r="C16" s="31"/>
      <c r="D16" s="31"/>
      <c r="E16" s="31"/>
      <c r="F16" s="31"/>
      <c r="G16" s="31"/>
      <c r="H16" s="31"/>
      <c r="I16" s="31"/>
      <c r="J16" s="31"/>
    </row>
    <row r="17" spans="1:10" ht="15">
      <c r="A17" s="41" t="s">
        <v>4</v>
      </c>
      <c r="C17" s="31"/>
      <c r="D17" s="31"/>
      <c r="E17" s="31"/>
      <c r="F17" s="31"/>
      <c r="G17" s="31"/>
      <c r="H17" s="31"/>
      <c r="I17" s="31"/>
      <c r="J17" s="31"/>
    </row>
    <row r="18" spans="1:12" ht="15">
      <c r="A18" s="5" t="s">
        <v>0</v>
      </c>
      <c r="B18" s="4">
        <v>1058</v>
      </c>
      <c r="C18" s="2">
        <v>1127.56692</v>
      </c>
      <c r="D18" s="3">
        <v>1149.446197</v>
      </c>
      <c r="E18" s="3">
        <v>1167.4615</v>
      </c>
      <c r="F18" s="3">
        <v>1176.368668</v>
      </c>
      <c r="G18" s="3">
        <v>1218</v>
      </c>
      <c r="H18" s="3">
        <v>1219</v>
      </c>
      <c r="I18" s="3">
        <v>1178</v>
      </c>
      <c r="J18" s="3">
        <v>1131</v>
      </c>
      <c r="K18" s="3">
        <v>1088</v>
      </c>
      <c r="L18" s="3">
        <v>1037</v>
      </c>
    </row>
    <row r="19" spans="1:12" ht="15">
      <c r="A19" s="5" t="s">
        <v>1</v>
      </c>
      <c r="B19" s="2">
        <v>1133</v>
      </c>
      <c r="C19" s="2">
        <v>1164</v>
      </c>
      <c r="D19" s="2">
        <v>1158</v>
      </c>
      <c r="E19" s="2">
        <v>1212</v>
      </c>
      <c r="F19" s="2">
        <v>1229</v>
      </c>
      <c r="G19" s="2">
        <v>1222</v>
      </c>
      <c r="H19" s="2">
        <v>1265</v>
      </c>
      <c r="I19" s="2">
        <v>1285</v>
      </c>
      <c r="J19" s="2">
        <v>1346</v>
      </c>
      <c r="K19" s="3">
        <v>1377</v>
      </c>
      <c r="L19" s="3">
        <v>1388</v>
      </c>
    </row>
    <row r="20" spans="1:12" ht="15">
      <c r="A20" s="5" t="s">
        <v>2</v>
      </c>
      <c r="B20" s="2">
        <v>910</v>
      </c>
      <c r="C20" s="2">
        <v>911</v>
      </c>
      <c r="D20" s="2">
        <v>917</v>
      </c>
      <c r="E20" s="2">
        <v>927</v>
      </c>
      <c r="F20" s="2">
        <v>931</v>
      </c>
      <c r="G20" s="2">
        <v>955</v>
      </c>
      <c r="H20" s="2">
        <v>981</v>
      </c>
      <c r="I20" s="2">
        <v>1005</v>
      </c>
      <c r="J20" s="2">
        <v>1014</v>
      </c>
      <c r="K20" s="3">
        <v>1017</v>
      </c>
      <c r="L20" s="3">
        <v>1031</v>
      </c>
    </row>
    <row r="21" spans="1:12" ht="15">
      <c r="A21" s="44" t="s">
        <v>5</v>
      </c>
      <c r="B21" s="45">
        <f aca="true" t="shared" si="1" ref="B21:G21">SUM(B18:B20)</f>
        <v>3101</v>
      </c>
      <c r="C21" s="45">
        <f t="shared" si="1"/>
        <v>3202.56692</v>
      </c>
      <c r="D21" s="45">
        <f t="shared" si="1"/>
        <v>3224.446197</v>
      </c>
      <c r="E21" s="45">
        <f t="shared" si="1"/>
        <v>3306.4615</v>
      </c>
      <c r="F21" s="45">
        <f t="shared" si="1"/>
        <v>3336.368668</v>
      </c>
      <c r="G21" s="45">
        <f t="shared" si="1"/>
        <v>3395</v>
      </c>
      <c r="H21" s="45">
        <f>SUM(H18:H20)</f>
        <v>3465</v>
      </c>
      <c r="I21" s="45">
        <f>SUM(I18:I20)</f>
        <v>3468</v>
      </c>
      <c r="J21" s="45">
        <f>SUM(J18:J20)</f>
        <v>3491</v>
      </c>
      <c r="K21" s="45">
        <f>SUM(K18:K20)</f>
        <v>3482</v>
      </c>
      <c r="L21" s="45">
        <f>SUM(L18:L20)</f>
        <v>3456</v>
      </c>
    </row>
    <row r="22" spans="2:4" ht="15">
      <c r="B22" s="32"/>
      <c r="C22" s="31"/>
      <c r="D22" s="31"/>
    </row>
    <row r="23" spans="1:4" ht="15">
      <c r="A23" s="47" t="s">
        <v>17</v>
      </c>
      <c r="C23" s="31"/>
      <c r="D23" s="31"/>
    </row>
    <row r="24" spans="1:4" ht="15">
      <c r="A24" s="48" t="s">
        <v>12</v>
      </c>
      <c r="D24" s="31"/>
    </row>
    <row r="25" spans="1:4" ht="15">
      <c r="A25" s="46" t="s">
        <v>15</v>
      </c>
      <c r="D25" s="31"/>
    </row>
    <row r="26" spans="1:4" ht="15">
      <c r="A26" s="46" t="s">
        <v>16</v>
      </c>
      <c r="C26" s="31"/>
      <c r="D26" s="31"/>
    </row>
    <row r="27" spans="1:2" ht="15">
      <c r="A27" s="46" t="s">
        <v>29</v>
      </c>
      <c r="B27" s="32"/>
    </row>
    <row r="28" ht="15">
      <c r="B28" s="32"/>
    </row>
    <row r="29" ht="15">
      <c r="B29" s="32"/>
    </row>
    <row r="32" spans="1:2" ht="15">
      <c r="A32" s="1"/>
      <c r="B32" s="32"/>
    </row>
    <row r="33" spans="1:2" ht="15">
      <c r="A33" s="33"/>
      <c r="B33" s="32"/>
    </row>
    <row r="34" spans="1:2" ht="15">
      <c r="A34" s="34"/>
      <c r="B34" s="35"/>
    </row>
    <row r="35" spans="1:2" ht="15">
      <c r="A35" s="34"/>
      <c r="B35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&amp;LISEE-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anner</dc:creator>
  <cp:keywords/>
  <dc:description/>
  <cp:lastModifiedBy>Tara Chung</cp:lastModifiedBy>
  <cp:lastPrinted>2014-03-12T04:53:16Z</cp:lastPrinted>
  <dcterms:created xsi:type="dcterms:W3CDTF">2003-12-03T04:16:41Z</dcterms:created>
  <dcterms:modified xsi:type="dcterms:W3CDTF">2023-09-04T21:17:31Z</dcterms:modified>
  <cp:category/>
  <cp:version/>
  <cp:contentType/>
  <cp:contentStatus/>
</cp:coreProperties>
</file>