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ecv\4_Bilan_demo\a_sortir_EPLP\series\"/>
    </mc:Choice>
  </mc:AlternateContent>
  <xr:revisionPtr revIDLastSave="0" documentId="13_ncr:1_{C5796A4B-F1BF-4A77-8FC8-A418DA0E9E1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uptialité" sheetId="1" r:id="rId1"/>
    <sheet name="Statut état civil" sheetId="7" r:id="rId2"/>
    <sheet name="Commune enregistrement" sheetId="2" r:id="rId3"/>
    <sheet name="Commune de domicile" sheetId="3" r:id="rId4"/>
    <sheet name="Mariages_âge des mariés" sheetId="4" r:id="rId5"/>
    <sheet name="Taux nuptialité" sheetId="5" r:id="rId6"/>
  </sheets>
  <definedNames>
    <definedName name="_xlnm.Print_Area" localSheetId="3">'Commune de domicile'!$A$2:$P$53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" l="1"/>
  <c r="B8" i="7"/>
  <c r="S41" i="3"/>
  <c r="Q23" i="4" l="1"/>
  <c r="P23" i="4"/>
  <c r="S42" i="3" l="1"/>
  <c r="S43" i="3"/>
  <c r="S41" i="2"/>
  <c r="S42" i="2"/>
  <c r="S43" i="2"/>
  <c r="R41" i="3" l="1"/>
  <c r="R42" i="3"/>
  <c r="R43" i="3"/>
  <c r="Q43" i="3"/>
  <c r="Q42" i="3"/>
  <c r="Q41" i="3"/>
  <c r="R43" i="2" l="1"/>
  <c r="Q43" i="2"/>
  <c r="R42" i="2"/>
  <c r="Q42" i="2"/>
  <c r="R41" i="2"/>
  <c r="Q41" i="2"/>
</calcChain>
</file>

<file path=xl/sharedStrings.xml><?xml version="1.0" encoding="utf-8"?>
<sst xmlns="http://schemas.openxmlformats.org/spreadsheetml/2006/main" count="187" uniqueCount="92">
  <si>
    <t>Année du mariage</t>
  </si>
  <si>
    <t>Nombre de mariages</t>
  </si>
  <si>
    <t>Taux de nuptialité (pour 1000)</t>
  </si>
  <si>
    <t>Commune</t>
  </si>
  <si>
    <t xml:space="preserve"> LIFOU</t>
  </si>
  <si>
    <t xml:space="preserve"> MARE</t>
  </si>
  <si>
    <t xml:space="preserve"> OUVEA</t>
  </si>
  <si>
    <t xml:space="preserve"> BELEP</t>
  </si>
  <si>
    <t xml:space="preserve"> CANALA</t>
  </si>
  <si>
    <t xml:space="preserve"> HIENGHENE</t>
  </si>
  <si>
    <t xml:space="preserve"> HOUAILOU</t>
  </si>
  <si>
    <t xml:space="preserve"> KAALA-GOMEN</t>
  </si>
  <si>
    <t xml:space="preserve"> KONE</t>
  </si>
  <si>
    <t xml:space="preserve"> KOUMAC</t>
  </si>
  <si>
    <t xml:space="preserve"> OUEGOA</t>
  </si>
  <si>
    <t xml:space="preserve"> POINDIMIE</t>
  </si>
  <si>
    <t xml:space="preserve"> PONERIHOUEN</t>
  </si>
  <si>
    <t xml:space="preserve"> POUEBO</t>
  </si>
  <si>
    <t xml:space="preserve"> POUEMBOUT</t>
  </si>
  <si>
    <t xml:space="preserve"> POUM</t>
  </si>
  <si>
    <t xml:space="preserve"> POYA</t>
  </si>
  <si>
    <t xml:space="preserve"> TOUHO</t>
  </si>
  <si>
    <t xml:space="preserve"> VOH</t>
  </si>
  <si>
    <t>KOUAOUA</t>
  </si>
  <si>
    <t xml:space="preserve"> BOULOUPARIS</t>
  </si>
  <si>
    <t xml:space="preserve"> BOURAIL</t>
  </si>
  <si>
    <t xml:space="preserve"> DUMBEA</t>
  </si>
  <si>
    <t xml:space="preserve"> FARINO</t>
  </si>
  <si>
    <t xml:space="preserve"> ILES DES PINS</t>
  </si>
  <si>
    <t xml:space="preserve"> LA FOA</t>
  </si>
  <si>
    <t xml:space="preserve"> MOINDOU</t>
  </si>
  <si>
    <t xml:space="preserve"> MONT-DORE</t>
  </si>
  <si>
    <t xml:space="preserve"> NOUMEA</t>
  </si>
  <si>
    <t xml:space="preserve"> PAITA</t>
  </si>
  <si>
    <t xml:space="preserve"> SARRAMEA</t>
  </si>
  <si>
    <t xml:space="preserve"> THIO</t>
  </si>
  <si>
    <t xml:space="preserve"> YATE</t>
  </si>
  <si>
    <t>ENSEMBLE</t>
  </si>
  <si>
    <t>HORS N-C</t>
  </si>
  <si>
    <t>Unité : nombre</t>
  </si>
  <si>
    <t>Mariages par commune de domicile du couple après le mariage</t>
  </si>
  <si>
    <t>PROVINCE ILES LOYAUTÉ</t>
  </si>
  <si>
    <t>PROVINCE NORD</t>
  </si>
  <si>
    <t>PROVINCE SUD</t>
  </si>
  <si>
    <t>Mariages par province et commune d'enregistrement du mariage</t>
  </si>
  <si>
    <t>TOTAL NC</t>
  </si>
  <si>
    <t>DOM-COM</t>
  </si>
  <si>
    <t>Nuptialité en Nouvelle-Calédonie</t>
  </si>
  <si>
    <t>Etat matrimonial déclaré avant le mariage : 
% de célibataires</t>
  </si>
  <si>
    <t>Etat matrimonial déclaré avant le mariage : 
% de divorcé(e)s</t>
  </si>
  <si>
    <t>Etat matrimonial déclaré avant le mariage : 
% de veuf(ve)s</t>
  </si>
  <si>
    <t>Âge</t>
  </si>
  <si>
    <t>15 à 19 ans</t>
  </si>
  <si>
    <t>20 à 24 ans</t>
  </si>
  <si>
    <t>25 à 29 ans</t>
  </si>
  <si>
    <t>30 à 34 ans</t>
  </si>
  <si>
    <t>35 à 39 ans</t>
  </si>
  <si>
    <t>40 à 44 ans</t>
  </si>
  <si>
    <t>45 à 49 ans</t>
  </si>
  <si>
    <t>50 à 54 ans</t>
  </si>
  <si>
    <t>55 à 59 ans</t>
  </si>
  <si>
    <t>60 à 64 ans</t>
  </si>
  <si>
    <t>65 à 69 ans</t>
  </si>
  <si>
    <t>70 à 74 ans</t>
  </si>
  <si>
    <t>75 à 79 ans</t>
  </si>
  <si>
    <t>Mariages</t>
  </si>
  <si>
    <t>80 ans et plus</t>
  </si>
  <si>
    <t>Unité : Nombre</t>
  </si>
  <si>
    <t>Mariages selon l'âge des mariés en la Nouvelle-Calédonie</t>
  </si>
  <si>
    <t>Taux 
nuptialité</t>
  </si>
  <si>
    <t>Ensemble</t>
  </si>
  <si>
    <t xml:space="preserve">Âge moyen </t>
  </si>
  <si>
    <t xml:space="preserve">Unité : Nombre </t>
  </si>
  <si>
    <t xml:space="preserve">Source : Isee - Etat Civil </t>
  </si>
  <si>
    <t>MÉTROPOLE</t>
  </si>
  <si>
    <t>ÉTRANGER</t>
  </si>
  <si>
    <t>INDÉTERMINÉ</t>
  </si>
  <si>
    <t>Taux de nuptialité selon l'âge des mariés en Nouvelle-Calédonie</t>
  </si>
  <si>
    <t>Taux primo-nuptialité</t>
  </si>
  <si>
    <r>
      <t xml:space="preserve">Unité : </t>
    </r>
    <r>
      <rPr>
        <sz val="10"/>
        <rFont val="Calibri"/>
        <family val="2"/>
      </rPr>
      <t>‰ ; Années</t>
    </r>
  </si>
  <si>
    <t>Âge moyen des femmes au mariage</t>
  </si>
  <si>
    <t>Âge moyen des hommes au mariage</t>
  </si>
  <si>
    <t>Âge moyen des femmes au premier mariage</t>
  </si>
  <si>
    <t>Âge moyen des hommes au premier mariage</t>
  </si>
  <si>
    <t xml:space="preserve">Unité : Nombre ; ‰ ; Années ; % </t>
  </si>
  <si>
    <t>Premiers mariages</t>
  </si>
  <si>
    <t>Mariages par statut d'état civil en Nouvelle-Calédonie</t>
  </si>
  <si>
    <t>Statut de droit coutumier</t>
  </si>
  <si>
    <t>Statut de droit commun</t>
  </si>
  <si>
    <t>Données mises à jour le : 31/07/2023</t>
  </si>
  <si>
    <t>2024: données provisoire</t>
  </si>
  <si>
    <t>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</si>
</sst>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5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</font>
    <font>
      <i/>
      <sz val="10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4" tint="0.39988402966399123"/>
      </top>
      <bottom/>
      <diagonal/>
    </border>
    <border>
      <left/>
      <right/>
      <top/>
      <bottom style="medium">
        <color theme="4" tint="0.39985351115451523"/>
      </bottom>
      <diagonal/>
    </border>
    <border>
      <left style="thin">
        <color theme="4" tint="0.39994506668294322"/>
      </left>
      <right/>
      <top style="medium">
        <color theme="4" tint="0.39988402966399123"/>
      </top>
      <bottom/>
      <diagonal/>
    </border>
    <border>
      <left style="thin">
        <color theme="4" tint="0.39994506668294322"/>
      </left>
      <right/>
      <top/>
      <bottom/>
      <diagonal/>
    </border>
    <border>
      <left style="thin">
        <color theme="4" tint="0.39994506668294322"/>
      </left>
      <right/>
      <top/>
      <bottom style="medium">
        <color theme="4" tint="0.39985351115451523"/>
      </bottom>
      <diagonal/>
    </border>
    <border>
      <left/>
      <right/>
      <top style="medium">
        <color theme="4" tint="0.39994506668294322"/>
      </top>
      <bottom style="thin">
        <color indexed="64"/>
      </bottom>
      <diagonal/>
    </border>
    <border>
      <left style="thin">
        <color theme="4" tint="0.39994506668294322"/>
      </left>
      <right/>
      <top style="medium">
        <color theme="4" tint="0.39994506668294322"/>
      </top>
      <bottom style="thin">
        <color indexed="64"/>
      </bottom>
      <diagonal/>
    </border>
    <border>
      <left/>
      <right/>
      <top style="medium">
        <color theme="4" tint="0.39994506668294322"/>
      </top>
      <bottom/>
      <diagonal/>
    </border>
    <border>
      <left style="thin">
        <color theme="4" tint="0.39994506668294322"/>
      </left>
      <right/>
      <top style="medium">
        <color theme="4" tint="0.39994506668294322"/>
      </top>
      <bottom/>
      <diagonal/>
    </border>
    <border>
      <left/>
      <right/>
      <top/>
      <bottom style="medium">
        <color theme="4" tint="0.39994506668294322"/>
      </bottom>
      <diagonal/>
    </border>
    <border>
      <left style="thin">
        <color theme="4" tint="0.39994506668294322"/>
      </left>
      <right/>
      <top/>
      <bottom style="medium">
        <color theme="4" tint="0.39994506668294322"/>
      </bottom>
      <diagonal/>
    </border>
    <border>
      <left style="thin">
        <color theme="4" tint="0.59996337778862885"/>
      </left>
      <right/>
      <top/>
      <bottom/>
      <diagonal/>
    </border>
    <border>
      <left/>
      <right style="thin">
        <color theme="4" tint="0.59996337778862885"/>
      </right>
      <top/>
      <bottom/>
      <diagonal/>
    </border>
    <border>
      <left/>
      <right style="thin">
        <color theme="4" tint="0.59996337778862885"/>
      </right>
      <top/>
      <bottom style="thin">
        <color indexed="64"/>
      </bottom>
      <diagonal/>
    </border>
    <border>
      <left style="thin">
        <color theme="4" tint="0.59996337778862885"/>
      </left>
      <right/>
      <top/>
      <bottom style="thin">
        <color indexed="64"/>
      </bottom>
      <diagonal/>
    </border>
    <border>
      <left/>
      <right style="thin">
        <color theme="4" tint="0.59996337778862885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</cellStyleXfs>
  <cellXfs count="8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165" fontId="0" fillId="0" borderId="0" xfId="0" applyNumberFormat="1"/>
    <xf numFmtId="165" fontId="4" fillId="0" borderId="0" xfId="0" applyNumberFormat="1" applyFont="1"/>
    <xf numFmtId="165" fontId="0" fillId="0" borderId="0" xfId="0" applyNumberFormat="1" applyAlignment="1">
      <alignment horizontal="center" vertical="center"/>
    </xf>
    <xf numFmtId="0" fontId="9" fillId="0" borderId="0" xfId="3" applyFont="1"/>
    <xf numFmtId="0" fontId="6" fillId="0" borderId="0" xfId="3"/>
    <xf numFmtId="0" fontId="4" fillId="0" borderId="0" xfId="3" applyFont="1" applyAlignment="1">
      <alignment horizontal="right"/>
    </xf>
    <xf numFmtId="3" fontId="9" fillId="0" borderId="0" xfId="3" applyNumberFormat="1" applyFont="1"/>
    <xf numFmtId="0" fontId="2" fillId="0" borderId="0" xfId="3" applyFont="1" applyAlignment="1">
      <alignment horizontal="left"/>
    </xf>
    <xf numFmtId="0" fontId="2" fillId="0" borderId="0" xfId="3" applyFont="1"/>
    <xf numFmtId="3" fontId="2" fillId="0" borderId="0" xfId="3" applyNumberFormat="1" applyFont="1"/>
    <xf numFmtId="0" fontId="11" fillId="0" borderId="0" xfId="3" applyFont="1" applyAlignment="1">
      <alignment horizontal="center"/>
    </xf>
    <xf numFmtId="0" fontId="4" fillId="0" borderId="0" xfId="3" applyFont="1"/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3" fillId="2" borderId="11" xfId="0" applyFont="1" applyFill="1" applyBorder="1" applyAlignment="1">
      <alignment horizontal="left"/>
    </xf>
    <xf numFmtId="3" fontId="3" fillId="2" borderId="12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0" fillId="0" borderId="0" xfId="0" applyFont="1"/>
    <xf numFmtId="0" fontId="8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0" fontId="10" fillId="2" borderId="0" xfId="0" applyFont="1" applyFill="1" applyAlignment="1">
      <alignment horizontal="left"/>
    </xf>
    <xf numFmtId="3" fontId="10" fillId="2" borderId="9" xfId="0" applyNumberFormat="1" applyFont="1" applyFill="1" applyBorder="1" applyAlignment="1">
      <alignment horizontal="right"/>
    </xf>
    <xf numFmtId="3" fontId="10" fillId="2" borderId="0" xfId="0" applyNumberFormat="1" applyFont="1" applyFill="1" applyAlignment="1">
      <alignment horizontal="right"/>
    </xf>
    <xf numFmtId="0" fontId="4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0" fontId="4" fillId="0" borderId="13" xfId="0" applyFont="1" applyBorder="1"/>
    <xf numFmtId="0" fontId="4" fillId="0" borderId="15" xfId="0" applyFont="1" applyBorder="1" applyAlignment="1">
      <alignment horizontal="left"/>
    </xf>
    <xf numFmtId="3" fontId="4" fillId="0" borderId="16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0" fontId="4" fillId="0" borderId="15" xfId="0" applyFont="1" applyBorder="1"/>
    <xf numFmtId="0" fontId="10" fillId="2" borderId="15" xfId="0" applyFont="1" applyFill="1" applyBorder="1" applyAlignment="1">
      <alignment horizontal="left"/>
    </xf>
    <xf numFmtId="3" fontId="10" fillId="2" borderId="16" xfId="0" applyNumberFormat="1" applyFont="1" applyFill="1" applyBorder="1" applyAlignment="1">
      <alignment horizontal="right"/>
    </xf>
    <xf numFmtId="3" fontId="10" fillId="2" borderId="15" xfId="0" applyNumberFormat="1" applyFont="1" applyFill="1" applyBorder="1" applyAlignment="1">
      <alignment horizontal="right"/>
    </xf>
    <xf numFmtId="0" fontId="14" fillId="0" borderId="0" xfId="0" applyFont="1" applyAlignment="1">
      <alignment horizontal="left"/>
    </xf>
    <xf numFmtId="0" fontId="0" fillId="0" borderId="0" xfId="0" applyAlignment="1">
      <alignment vertical="top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4" fillId="0" borderId="5" xfId="0" applyFont="1" applyBorder="1"/>
    <xf numFmtId="165" fontId="0" fillId="0" borderId="5" xfId="0" applyNumberFormat="1" applyBorder="1" applyAlignment="1">
      <alignment horizontal="center" vertical="center"/>
    </xf>
    <xf numFmtId="165" fontId="4" fillId="0" borderId="5" xfId="0" applyNumberFormat="1" applyFont="1" applyBorder="1"/>
    <xf numFmtId="164" fontId="0" fillId="0" borderId="5" xfId="1" applyNumberFormat="1" applyFont="1" applyBorder="1"/>
    <xf numFmtId="0" fontId="2" fillId="0" borderId="0" xfId="0" applyFont="1"/>
    <xf numFmtId="0" fontId="18" fillId="2" borderId="17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vertical="center"/>
    </xf>
    <xf numFmtId="0" fontId="0" fillId="0" borderId="18" xfId="0" applyBorder="1" applyAlignment="1">
      <alignment horizontal="center"/>
    </xf>
    <xf numFmtId="166" fontId="4" fillId="0" borderId="0" xfId="0" applyNumberFormat="1" applyFont="1" applyAlignment="1">
      <alignment horizontal="right"/>
    </xf>
    <xf numFmtId="0" fontId="12" fillId="2" borderId="19" xfId="0" applyFont="1" applyFill="1" applyBorder="1" applyAlignment="1">
      <alignment horizontal="center"/>
    </xf>
    <xf numFmtId="166" fontId="10" fillId="2" borderId="5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166" fontId="10" fillId="2" borderId="3" xfId="0" applyNumberFormat="1" applyFont="1" applyFill="1" applyBorder="1" applyAlignment="1">
      <alignment horizontal="right"/>
    </xf>
    <xf numFmtId="3" fontId="12" fillId="2" borderId="20" xfId="0" applyNumberFormat="1" applyFont="1" applyFill="1" applyBorder="1"/>
    <xf numFmtId="3" fontId="12" fillId="2" borderId="5" xfId="0" applyNumberFormat="1" applyFont="1" applyFill="1" applyBorder="1"/>
    <xf numFmtId="3" fontId="12" fillId="2" borderId="19" xfId="0" applyNumberFormat="1" applyFont="1" applyFill="1" applyBorder="1"/>
    <xf numFmtId="3" fontId="4" fillId="0" borderId="0" xfId="0" applyNumberFormat="1" applyFont="1"/>
    <xf numFmtId="0" fontId="7" fillId="0" borderId="2" xfId="2" applyFont="1" applyBorder="1"/>
    <xf numFmtId="0" fontId="7" fillId="0" borderId="3" xfId="2" applyFont="1" applyBorder="1"/>
    <xf numFmtId="0" fontId="20" fillId="0" borderId="0" xfId="0" applyFont="1" applyAlignment="1">
      <alignment horizontal="left"/>
    </xf>
    <xf numFmtId="0" fontId="13" fillId="3" borderId="0" xfId="0" applyFont="1" applyFill="1"/>
    <xf numFmtId="0" fontId="13" fillId="3" borderId="0" xfId="0" applyFont="1" applyFill="1" applyAlignment="1">
      <alignment horizontal="left"/>
    </xf>
    <xf numFmtId="164" fontId="0" fillId="0" borderId="0" xfId="0" applyNumberFormat="1"/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/>
    </xf>
    <xf numFmtId="0" fontId="13" fillId="0" borderId="0" xfId="0" applyFont="1"/>
    <xf numFmtId="0" fontId="22" fillId="0" borderId="0" xfId="0" applyFont="1"/>
    <xf numFmtId="0" fontId="21" fillId="0" borderId="0" xfId="0" applyFont="1"/>
  </cellXfs>
  <cellStyles count="4">
    <cellStyle name="Normal" xfId="0" builtinId="0"/>
    <cellStyle name="Normal 2" xfId="3" xr:uid="{00000000-0005-0000-0000-000001000000}"/>
    <cellStyle name="Normal_Classeur3" xfId="2" xr:uid="{00000000-0005-0000-0000-000002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61"/>
  <sheetViews>
    <sheetView workbookViewId="0"/>
  </sheetViews>
  <sheetFormatPr baseColWidth="10" defaultRowHeight="15" x14ac:dyDescent="0.25"/>
  <cols>
    <col min="4" max="7" width="21" customWidth="1"/>
    <col min="8" max="10" width="25.28515625" customWidth="1"/>
  </cols>
  <sheetData>
    <row r="2" spans="1:16" ht="19.5" x14ac:dyDescent="0.3">
      <c r="A2" s="79" t="s">
        <v>47</v>
      </c>
      <c r="B2" s="80"/>
      <c r="C2" s="80"/>
      <c r="D2" s="80"/>
      <c r="E2" s="81"/>
      <c r="F2" s="1"/>
      <c r="G2" s="1"/>
      <c r="H2" s="1"/>
      <c r="I2" s="1"/>
      <c r="J2" s="1"/>
    </row>
    <row r="3" spans="1:16" s="1" customFormat="1" x14ac:dyDescent="0.25"/>
    <row r="4" spans="1:16" s="1" customFormat="1" x14ac:dyDescent="0.25">
      <c r="A4" s="50" t="s">
        <v>73</v>
      </c>
    </row>
    <row r="5" spans="1:16" s="1" customFormat="1" x14ac:dyDescent="0.25">
      <c r="A5" s="76" t="s">
        <v>89</v>
      </c>
    </row>
    <row r="6" spans="1:16" x14ac:dyDescent="0.25">
      <c r="A6" s="75"/>
    </row>
    <row r="7" spans="1:16" s="1" customFormat="1" ht="61.5" customHeight="1" x14ac:dyDescent="0.25">
      <c r="A7" s="30" t="s">
        <v>0</v>
      </c>
      <c r="B7" s="30" t="s">
        <v>1</v>
      </c>
      <c r="C7" s="30" t="s">
        <v>2</v>
      </c>
      <c r="D7" s="30" t="s">
        <v>80</v>
      </c>
      <c r="E7" s="30" t="s">
        <v>81</v>
      </c>
      <c r="F7" s="30" t="s">
        <v>82</v>
      </c>
      <c r="G7" s="30" t="s">
        <v>83</v>
      </c>
      <c r="H7" s="30" t="s">
        <v>48</v>
      </c>
      <c r="I7" s="30" t="s">
        <v>49</v>
      </c>
      <c r="J7" s="30" t="s">
        <v>50</v>
      </c>
    </row>
    <row r="8" spans="1:16" ht="15.75" x14ac:dyDescent="0.25">
      <c r="A8" s="51">
        <v>2022</v>
      </c>
      <c r="B8">
        <v>886</v>
      </c>
      <c r="C8" s="7">
        <v>3.3</v>
      </c>
      <c r="D8">
        <v>38.5</v>
      </c>
      <c r="E8">
        <v>41.1</v>
      </c>
      <c r="F8">
        <v>36.9</v>
      </c>
      <c r="G8" s="5">
        <v>39.1</v>
      </c>
      <c r="H8" s="78">
        <v>0.872</v>
      </c>
      <c r="I8" s="78">
        <v>0.11700000000000001</v>
      </c>
      <c r="J8" s="78">
        <v>1.0999999999999999E-2</v>
      </c>
    </row>
    <row r="9" spans="1:16" ht="15.75" x14ac:dyDescent="0.25">
      <c r="A9" s="51">
        <v>2021</v>
      </c>
      <c r="B9" s="1">
        <v>567</v>
      </c>
      <c r="C9" s="7">
        <v>2.1</v>
      </c>
      <c r="D9" s="5">
        <v>37.5</v>
      </c>
      <c r="E9" s="5">
        <v>40.700000000000003</v>
      </c>
      <c r="F9" s="5">
        <v>36.200000000000003</v>
      </c>
      <c r="G9" s="5">
        <v>39.200000000000003</v>
      </c>
      <c r="H9" s="4">
        <v>0.875</v>
      </c>
      <c r="I9" s="4">
        <v>0.112</v>
      </c>
      <c r="J9" s="4">
        <v>1.2999999999999999E-2</v>
      </c>
      <c r="L9" s="49"/>
      <c r="M9" s="49"/>
      <c r="N9" s="49"/>
      <c r="O9" s="49"/>
      <c r="P9" s="49"/>
    </row>
    <row r="10" spans="1:16" ht="15.75" x14ac:dyDescent="0.25">
      <c r="A10" s="51">
        <v>2020</v>
      </c>
      <c r="B10" s="1">
        <v>498</v>
      </c>
      <c r="C10" s="7">
        <v>1.8</v>
      </c>
      <c r="D10" s="5">
        <v>38.4</v>
      </c>
      <c r="E10" s="5">
        <v>40.6</v>
      </c>
      <c r="F10" s="5">
        <v>36.6</v>
      </c>
      <c r="G10" s="5">
        <v>38.4</v>
      </c>
      <c r="H10" s="4">
        <v>0.85499999999999998</v>
      </c>
      <c r="I10" s="4">
        <v>0.13300000000000001</v>
      </c>
      <c r="J10" s="4">
        <v>1.2E-2</v>
      </c>
      <c r="L10" s="49"/>
      <c r="M10" s="49"/>
      <c r="N10" s="49"/>
      <c r="O10" s="49"/>
      <c r="P10" s="49"/>
    </row>
    <row r="11" spans="1:16" ht="15.75" x14ac:dyDescent="0.25">
      <c r="A11" s="51">
        <v>2019</v>
      </c>
      <c r="B11" s="1">
        <v>911</v>
      </c>
      <c r="C11" s="7">
        <v>3.4</v>
      </c>
      <c r="D11" s="5">
        <v>36.9</v>
      </c>
      <c r="E11" s="5">
        <v>39.700000000000003</v>
      </c>
      <c r="F11" s="5">
        <v>35.44</v>
      </c>
      <c r="G11" s="5">
        <v>37.799999999999997</v>
      </c>
      <c r="H11" s="4">
        <v>0.89300000000000002</v>
      </c>
      <c r="I11" s="4">
        <v>9.5000000000000001E-2</v>
      </c>
      <c r="J11" s="4">
        <v>1.2E-2</v>
      </c>
      <c r="L11" s="49"/>
      <c r="M11" s="49"/>
      <c r="N11" s="49"/>
      <c r="O11" s="49"/>
      <c r="P11" s="49"/>
    </row>
    <row r="12" spans="1:16" ht="15.75" x14ac:dyDescent="0.25">
      <c r="A12" s="51">
        <v>2018</v>
      </c>
      <c r="B12" s="1">
        <v>919</v>
      </c>
      <c r="C12" s="7">
        <v>3.4</v>
      </c>
      <c r="D12" s="5">
        <v>36.4</v>
      </c>
      <c r="E12" s="5">
        <v>39.5</v>
      </c>
      <c r="F12" s="5">
        <v>35.6</v>
      </c>
      <c r="G12" s="5">
        <v>38.700000000000003</v>
      </c>
      <c r="H12" s="4">
        <v>0.94</v>
      </c>
      <c r="I12" s="4">
        <v>5.5E-2</v>
      </c>
      <c r="J12" s="4">
        <v>4.0000000000000001E-3</v>
      </c>
      <c r="L12" s="49"/>
      <c r="M12" s="49"/>
      <c r="N12" s="49"/>
      <c r="O12" s="49"/>
      <c r="P12" s="49"/>
    </row>
    <row r="13" spans="1:16" ht="15.75" x14ac:dyDescent="0.25">
      <c r="A13" s="51">
        <v>2017</v>
      </c>
      <c r="B13" s="1">
        <v>904</v>
      </c>
      <c r="C13" s="7">
        <v>3.3</v>
      </c>
      <c r="D13" s="6">
        <v>35.61</v>
      </c>
      <c r="E13" s="6">
        <v>38.9</v>
      </c>
      <c r="F13" s="6">
        <v>34.340000000000003</v>
      </c>
      <c r="G13" s="6">
        <v>36.9</v>
      </c>
      <c r="H13" s="4">
        <v>0.89400000000000002</v>
      </c>
      <c r="I13" s="4">
        <v>9.1999999999999998E-2</v>
      </c>
      <c r="J13" s="4">
        <v>1.2999999999999999E-2</v>
      </c>
      <c r="L13" s="49"/>
      <c r="M13" s="49"/>
      <c r="N13" s="49"/>
      <c r="O13" s="49"/>
      <c r="P13" s="49"/>
    </row>
    <row r="14" spans="1:16" ht="15.75" x14ac:dyDescent="0.25">
      <c r="A14" s="51">
        <v>2016</v>
      </c>
      <c r="B14" s="1">
        <v>894</v>
      </c>
      <c r="C14" s="7">
        <v>3.3</v>
      </c>
      <c r="D14" s="6">
        <v>35.5</v>
      </c>
      <c r="E14" s="6">
        <v>39.1</v>
      </c>
      <c r="F14" s="6">
        <v>34.25</v>
      </c>
      <c r="G14" s="6">
        <v>36.9</v>
      </c>
      <c r="H14" s="4">
        <v>0.89400000000000002</v>
      </c>
      <c r="I14" s="4">
        <v>9.6000000000000002E-2</v>
      </c>
      <c r="J14" s="4">
        <v>1.0999999999999999E-2</v>
      </c>
      <c r="L14" s="49"/>
      <c r="M14" s="49"/>
      <c r="N14" s="49"/>
      <c r="O14" s="49"/>
      <c r="P14" s="49"/>
    </row>
    <row r="15" spans="1:16" ht="15.75" x14ac:dyDescent="0.25">
      <c r="A15" s="51">
        <v>2015</v>
      </c>
      <c r="B15" s="1">
        <v>983</v>
      </c>
      <c r="C15" s="7">
        <v>3.6086637298091047</v>
      </c>
      <c r="D15" s="6">
        <v>35.369999999999997</v>
      </c>
      <c r="E15" s="6">
        <v>38.9</v>
      </c>
      <c r="F15" s="6">
        <v>33.549999999999997</v>
      </c>
      <c r="G15" s="6">
        <v>36.200000000000003</v>
      </c>
      <c r="H15" s="4">
        <v>0.85899999999999999</v>
      </c>
      <c r="I15" s="4">
        <v>0.127</v>
      </c>
      <c r="J15" s="4">
        <v>1.4999999999999999E-2</v>
      </c>
      <c r="L15" s="49"/>
      <c r="M15" s="49"/>
      <c r="N15" s="49"/>
      <c r="O15" s="49"/>
      <c r="P15" s="49"/>
    </row>
    <row r="16" spans="1:16" ht="15.75" x14ac:dyDescent="0.25">
      <c r="A16" s="51">
        <v>2014</v>
      </c>
      <c r="B16" s="1">
        <v>971</v>
      </c>
      <c r="C16" s="7">
        <v>3.6224584965491515</v>
      </c>
      <c r="D16" s="6">
        <v>34.950000000000003</v>
      </c>
      <c r="E16" s="6">
        <v>38.299999999999997</v>
      </c>
      <c r="F16" s="6">
        <v>33.64</v>
      </c>
      <c r="G16" s="6">
        <v>36.299999999999997</v>
      </c>
      <c r="H16" s="4">
        <v>0.88671472708547894</v>
      </c>
      <c r="I16" s="4">
        <v>0.10092687950566426</v>
      </c>
      <c r="J16" s="4">
        <v>1.2358393408856848E-2</v>
      </c>
      <c r="L16" s="49"/>
      <c r="M16" s="49"/>
      <c r="N16" s="49"/>
      <c r="O16" s="49"/>
      <c r="P16" s="49"/>
    </row>
    <row r="17" spans="1:16" ht="15.75" x14ac:dyDescent="0.25">
      <c r="A17" s="51">
        <v>2013</v>
      </c>
      <c r="B17" s="1">
        <v>926</v>
      </c>
      <c r="C17" s="7">
        <v>3.5122321259245215</v>
      </c>
      <c r="D17" s="6">
        <v>34.06</v>
      </c>
      <c r="E17" s="6">
        <v>37.57</v>
      </c>
      <c r="F17" s="6">
        <v>32.26</v>
      </c>
      <c r="G17" s="6">
        <v>35.08</v>
      </c>
      <c r="H17" s="4">
        <v>0.85799136069114468</v>
      </c>
      <c r="I17" s="4">
        <v>0.12796976241900648</v>
      </c>
      <c r="J17" s="4">
        <v>1.4038876889848811E-2</v>
      </c>
      <c r="L17" s="49"/>
      <c r="M17" s="49"/>
      <c r="N17" s="49"/>
      <c r="O17" s="49"/>
      <c r="P17" s="49"/>
    </row>
    <row r="18" spans="1:16" ht="15.75" x14ac:dyDescent="0.25">
      <c r="A18" s="51">
        <v>2012</v>
      </c>
      <c r="B18" s="1">
        <v>994</v>
      </c>
      <c r="C18" s="7">
        <v>3.8378378378378377</v>
      </c>
      <c r="D18" s="6">
        <v>33.67</v>
      </c>
      <c r="E18" s="6">
        <v>37.29</v>
      </c>
      <c r="F18" s="6">
        <v>32.47</v>
      </c>
      <c r="G18" s="6">
        <v>35.04</v>
      </c>
      <c r="H18" s="4">
        <v>0.88128772635814889</v>
      </c>
      <c r="I18" s="4">
        <v>0.10462776659959759</v>
      </c>
      <c r="J18" s="4">
        <v>1.4084507042253521E-2</v>
      </c>
      <c r="L18" s="49"/>
      <c r="M18" s="49"/>
      <c r="N18" s="49"/>
      <c r="O18" s="49"/>
      <c r="P18" s="49"/>
    </row>
    <row r="19" spans="1:16" ht="15.75" x14ac:dyDescent="0.25">
      <c r="A19" s="51">
        <v>2011</v>
      </c>
      <c r="B19" s="1">
        <v>880</v>
      </c>
      <c r="C19" s="7">
        <v>3.4597994888932573</v>
      </c>
      <c r="D19" s="6">
        <v>34.35</v>
      </c>
      <c r="E19" s="6">
        <v>37.93</v>
      </c>
      <c r="F19" s="6">
        <v>32.479999999999997</v>
      </c>
      <c r="G19" s="6">
        <v>35.68</v>
      </c>
      <c r="H19" s="4">
        <v>0.85909090909090913</v>
      </c>
      <c r="I19" s="4">
        <v>0.12897727272727272</v>
      </c>
      <c r="J19" s="4">
        <v>1.1931818181818182E-2</v>
      </c>
      <c r="L19" s="49"/>
      <c r="M19" s="49"/>
      <c r="N19" s="49"/>
      <c r="O19" s="49"/>
      <c r="P19" s="49"/>
    </row>
    <row r="20" spans="1:16" ht="15.75" x14ac:dyDescent="0.25">
      <c r="A20" s="51">
        <v>2010</v>
      </c>
      <c r="B20" s="1">
        <v>908</v>
      </c>
      <c r="C20" s="7">
        <v>3.6356356356356354</v>
      </c>
      <c r="D20" s="6">
        <v>34.6</v>
      </c>
      <c r="E20" s="6">
        <v>38.1</v>
      </c>
      <c r="F20" s="6">
        <v>32.6</v>
      </c>
      <c r="G20" s="6">
        <v>35.299999999999997</v>
      </c>
      <c r="H20" s="4">
        <v>0.85187224669603523</v>
      </c>
      <c r="I20" s="4">
        <v>0.13270925110132159</v>
      </c>
      <c r="J20" s="4">
        <v>1.5418502202643172E-2</v>
      </c>
      <c r="L20" s="49"/>
      <c r="M20" s="49"/>
      <c r="N20" s="49"/>
      <c r="O20" s="49"/>
      <c r="P20" s="49"/>
    </row>
    <row r="21" spans="1:16" ht="15.75" x14ac:dyDescent="0.25">
      <c r="A21" s="51">
        <v>2009</v>
      </c>
      <c r="B21" s="1">
        <v>961</v>
      </c>
      <c r="C21" s="7">
        <v>3.907298231347835</v>
      </c>
      <c r="D21" s="6">
        <v>33.700000000000003</v>
      </c>
      <c r="E21" s="6">
        <v>37.299999999999997</v>
      </c>
      <c r="F21" s="6">
        <v>32</v>
      </c>
      <c r="G21" s="6">
        <v>34.9</v>
      </c>
      <c r="H21" s="4">
        <v>0.87200832466181066</v>
      </c>
      <c r="I21" s="4">
        <v>0.11550468262226847</v>
      </c>
      <c r="J21" s="4">
        <v>1.2486992715920915E-2</v>
      </c>
    </row>
    <row r="22" spans="1:16" ht="15.75" x14ac:dyDescent="0.25">
      <c r="A22" s="51">
        <v>2008</v>
      </c>
      <c r="B22" s="1">
        <v>975</v>
      </c>
      <c r="C22" s="7">
        <v>4.0164778578784759</v>
      </c>
      <c r="D22" s="6">
        <v>33</v>
      </c>
      <c r="E22" s="6">
        <v>36.700000000000003</v>
      </c>
      <c r="F22" s="6">
        <v>31.3</v>
      </c>
      <c r="G22" s="6">
        <v>34.299999999999997</v>
      </c>
      <c r="H22" s="4">
        <v>0.86615384615384616</v>
      </c>
      <c r="I22" s="4">
        <v>0.12358974358974359</v>
      </c>
      <c r="J22" s="4">
        <v>1.0256410256410256E-2</v>
      </c>
    </row>
    <row r="23" spans="1:16" ht="15.75" x14ac:dyDescent="0.25">
      <c r="A23" s="51">
        <v>2007</v>
      </c>
      <c r="B23" s="1">
        <v>884</v>
      </c>
      <c r="C23" s="7">
        <v>3.6948798328108676</v>
      </c>
      <c r="D23" s="6">
        <v>33.44</v>
      </c>
      <c r="E23" s="6">
        <v>37.07</v>
      </c>
      <c r="F23" s="6">
        <v>31.9</v>
      </c>
      <c r="G23" s="6">
        <v>34.979999999999997</v>
      </c>
      <c r="H23" s="4">
        <v>0.86990950226244346</v>
      </c>
      <c r="I23" s="4">
        <v>0.11764705882352941</v>
      </c>
      <c r="J23" s="4">
        <v>1.2443438914027148E-2</v>
      </c>
    </row>
    <row r="24" spans="1:16" ht="15.75" x14ac:dyDescent="0.25">
      <c r="A24" s="51">
        <v>2006</v>
      </c>
      <c r="B24" s="1">
        <v>927</v>
      </c>
      <c r="C24" s="7">
        <v>3.932131495227996</v>
      </c>
      <c r="D24" s="6">
        <v>32.67</v>
      </c>
      <c r="E24" s="6">
        <v>36.5</v>
      </c>
      <c r="F24" s="6">
        <v>31.14</v>
      </c>
      <c r="G24" s="6">
        <v>34.36</v>
      </c>
      <c r="H24" s="4">
        <v>0.87594390507011866</v>
      </c>
      <c r="I24" s="4">
        <v>0.11272923408845739</v>
      </c>
      <c r="J24" s="4">
        <v>1.1326860841423949E-2</v>
      </c>
    </row>
    <row r="25" spans="1:16" ht="15.75" x14ac:dyDescent="0.25">
      <c r="A25" s="52">
        <v>2005</v>
      </c>
      <c r="B25" s="53">
        <v>940</v>
      </c>
      <c r="C25" s="54">
        <v>4.0473627556512382</v>
      </c>
      <c r="D25" s="55">
        <v>32.6</v>
      </c>
      <c r="E25" s="55">
        <v>36.299999999999997</v>
      </c>
      <c r="F25" s="55">
        <v>30.9</v>
      </c>
      <c r="G25" s="55">
        <v>34</v>
      </c>
      <c r="H25" s="56">
        <v>0.86648936170212765</v>
      </c>
      <c r="I25" s="56">
        <v>0.11968085106382979</v>
      </c>
      <c r="J25" s="56">
        <v>1.3829787234042552E-2</v>
      </c>
    </row>
    <row r="26" spans="1:16" x14ac:dyDescent="0.25">
      <c r="K26" s="3"/>
    </row>
    <row r="27" spans="1:16" x14ac:dyDescent="0.25">
      <c r="A27" s="57" t="s">
        <v>84</v>
      </c>
      <c r="K27" s="3"/>
    </row>
    <row r="28" spans="1:16" x14ac:dyDescent="0.25">
      <c r="I28" s="4"/>
      <c r="J28" s="4"/>
      <c r="K28" s="3"/>
    </row>
    <row r="29" spans="1:16" x14ac:dyDescent="0.25">
      <c r="K29" s="3"/>
    </row>
    <row r="30" spans="1:16" x14ac:dyDescent="0.25">
      <c r="K30" s="3"/>
    </row>
    <row r="31" spans="1:16" x14ac:dyDescent="0.25">
      <c r="K31" s="3"/>
    </row>
    <row r="32" spans="1:16" x14ac:dyDescent="0.25">
      <c r="K32" s="3"/>
    </row>
    <row r="33" spans="8:11" x14ac:dyDescent="0.25">
      <c r="K33" s="3"/>
    </row>
    <row r="34" spans="8:11" x14ac:dyDescent="0.25">
      <c r="K34" s="3"/>
    </row>
    <row r="35" spans="8:11" x14ac:dyDescent="0.25">
      <c r="K35" s="3"/>
    </row>
    <row r="36" spans="8:11" x14ac:dyDescent="0.25">
      <c r="K36" s="3"/>
    </row>
    <row r="37" spans="8:11" x14ac:dyDescent="0.25">
      <c r="K37" s="3"/>
    </row>
    <row r="38" spans="8:11" x14ac:dyDescent="0.25">
      <c r="K38" s="3"/>
    </row>
    <row r="39" spans="8:11" x14ac:dyDescent="0.25">
      <c r="K39" s="3"/>
    </row>
    <row r="40" spans="8:11" x14ac:dyDescent="0.25">
      <c r="K40" s="3"/>
    </row>
    <row r="41" spans="8:11" x14ac:dyDescent="0.25">
      <c r="K41" s="3"/>
    </row>
    <row r="42" spans="8:11" x14ac:dyDescent="0.25">
      <c r="K42" s="3"/>
    </row>
    <row r="43" spans="8:11" x14ac:dyDescent="0.25">
      <c r="K43" s="3"/>
    </row>
    <row r="44" spans="8:11" x14ac:dyDescent="0.25">
      <c r="H44" s="2"/>
      <c r="I44" s="2"/>
      <c r="J44" s="2"/>
    </row>
    <row r="45" spans="8:11" x14ac:dyDescent="0.25">
      <c r="H45" s="1"/>
      <c r="I45" s="1"/>
      <c r="J45" s="1"/>
    </row>
    <row r="46" spans="8:11" x14ac:dyDescent="0.25">
      <c r="H46" s="1"/>
      <c r="I46" s="1"/>
      <c r="J46" s="1"/>
    </row>
    <row r="47" spans="8:11" x14ac:dyDescent="0.25">
      <c r="H47" s="1"/>
      <c r="I47" s="1"/>
      <c r="J47" s="1"/>
    </row>
    <row r="48" spans="8:11" x14ac:dyDescent="0.25">
      <c r="H48" s="1"/>
      <c r="I48" s="1"/>
      <c r="J48" s="1"/>
    </row>
    <row r="49" spans="8:10" x14ac:dyDescent="0.25">
      <c r="H49" s="1"/>
      <c r="I49" s="1"/>
      <c r="J49" s="1"/>
    </row>
    <row r="50" spans="8:10" x14ac:dyDescent="0.25">
      <c r="H50" s="1"/>
      <c r="I50" s="1"/>
      <c r="J50" s="1"/>
    </row>
    <row r="51" spans="8:10" x14ac:dyDescent="0.25">
      <c r="H51" s="1"/>
      <c r="I51" s="1"/>
      <c r="J51" s="1"/>
    </row>
    <row r="52" spans="8:10" x14ac:dyDescent="0.25">
      <c r="H52" s="1"/>
      <c r="I52" s="1"/>
      <c r="J52" s="1"/>
    </row>
    <row r="53" spans="8:10" x14ac:dyDescent="0.25">
      <c r="H53" s="1"/>
      <c r="I53" s="1"/>
      <c r="J53" s="1"/>
    </row>
    <row r="54" spans="8:10" x14ac:dyDescent="0.25">
      <c r="H54" s="1"/>
      <c r="I54" s="1"/>
      <c r="J54" s="1"/>
    </row>
    <row r="55" spans="8:10" x14ac:dyDescent="0.25">
      <c r="H55" s="1"/>
      <c r="I55" s="1"/>
      <c r="J55" s="1"/>
    </row>
    <row r="56" spans="8:10" x14ac:dyDescent="0.25">
      <c r="H56" s="1"/>
      <c r="I56" s="1"/>
      <c r="J56" s="1"/>
    </row>
    <row r="57" spans="8:10" x14ac:dyDescent="0.25">
      <c r="H57" s="1"/>
      <c r="I57" s="1"/>
      <c r="J57" s="1"/>
    </row>
    <row r="58" spans="8:10" x14ac:dyDescent="0.25">
      <c r="H58" s="1"/>
      <c r="I58" s="1"/>
      <c r="J58" s="1"/>
    </row>
    <row r="59" spans="8:10" x14ac:dyDescent="0.25">
      <c r="H59" s="1"/>
      <c r="I59" s="1"/>
      <c r="J59" s="1"/>
    </row>
    <row r="60" spans="8:10" x14ac:dyDescent="0.25">
      <c r="H60" s="1"/>
      <c r="I60" s="1"/>
      <c r="J60" s="1"/>
    </row>
    <row r="61" spans="8:10" x14ac:dyDescent="0.25">
      <c r="H61" s="1"/>
      <c r="I61" s="1"/>
      <c r="J61" s="1"/>
    </row>
  </sheetData>
  <sortState xmlns:xlrd2="http://schemas.microsoft.com/office/spreadsheetml/2017/richdata2" ref="A3:J17">
    <sortCondition descending="1" ref="A3:A17"/>
  </sortState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56BB-5854-41B5-B4ED-7503299E904D}">
  <sheetPr>
    <pageSetUpPr fitToPage="1"/>
  </sheetPr>
  <dimension ref="A2:H45"/>
  <sheetViews>
    <sheetView tabSelected="1" workbookViewId="0">
      <selection activeCell="J19" sqref="J19"/>
    </sheetView>
  </sheetViews>
  <sheetFormatPr baseColWidth="10" defaultRowHeight="15" x14ac:dyDescent="0.25"/>
  <sheetData>
    <row r="2" spans="1:8" ht="19.5" x14ac:dyDescent="0.3">
      <c r="A2" s="73" t="s">
        <v>86</v>
      </c>
      <c r="B2" s="74"/>
    </row>
    <row r="3" spans="1:8" s="1" customFormat="1" x14ac:dyDescent="0.25"/>
    <row r="4" spans="1:8" s="1" customFormat="1" x14ac:dyDescent="0.25">
      <c r="A4" s="50" t="s">
        <v>73</v>
      </c>
    </row>
    <row r="5" spans="1:8" s="1" customFormat="1" x14ac:dyDescent="0.25">
      <c r="A5" s="86" t="s">
        <v>89</v>
      </c>
    </row>
    <row r="6" spans="1:8" x14ac:dyDescent="0.25">
      <c r="A6" s="87" t="s">
        <v>90</v>
      </c>
      <c r="B6" s="88"/>
    </row>
    <row r="7" spans="1:8" s="1" customFormat="1" ht="61.5" customHeight="1" x14ac:dyDescent="0.25">
      <c r="A7" s="30" t="s">
        <v>0</v>
      </c>
      <c r="B7" s="30" t="s">
        <v>1</v>
      </c>
      <c r="C7" s="30" t="s">
        <v>87</v>
      </c>
      <c r="D7" s="30" t="s">
        <v>88</v>
      </c>
    </row>
    <row r="8" spans="1:8" ht="15.75" x14ac:dyDescent="0.25">
      <c r="A8" s="51" t="s">
        <v>91</v>
      </c>
      <c r="B8">
        <f>C8+D8</f>
        <v>648</v>
      </c>
      <c r="C8">
        <v>141</v>
      </c>
      <c r="D8">
        <v>507</v>
      </c>
      <c r="E8" s="49"/>
      <c r="F8" s="49"/>
      <c r="G8" s="49"/>
      <c r="H8" s="49"/>
    </row>
    <row r="9" spans="1:8" ht="15.75" x14ac:dyDescent="0.25">
      <c r="A9" s="51">
        <v>2023</v>
      </c>
      <c r="B9">
        <f>C9+D9</f>
        <v>822</v>
      </c>
      <c r="C9">
        <v>201</v>
      </c>
      <c r="D9">
        <v>621</v>
      </c>
      <c r="E9" s="49"/>
      <c r="F9" s="49"/>
      <c r="G9" s="49"/>
      <c r="H9" s="49"/>
    </row>
    <row r="10" spans="1:8" ht="15.75" x14ac:dyDescent="0.25">
      <c r="A10" s="51">
        <v>2022</v>
      </c>
      <c r="B10">
        <v>886</v>
      </c>
      <c r="C10">
        <v>252</v>
      </c>
      <c r="D10">
        <v>634</v>
      </c>
      <c r="E10" s="49"/>
      <c r="F10" s="49"/>
      <c r="G10" s="49"/>
      <c r="H10" s="49"/>
    </row>
    <row r="11" spans="1:8" ht="15.75" x14ac:dyDescent="0.25">
      <c r="A11" s="51">
        <v>2021</v>
      </c>
      <c r="B11" s="1">
        <v>567</v>
      </c>
      <c r="C11">
        <v>177</v>
      </c>
      <c r="D11">
        <v>390</v>
      </c>
      <c r="E11" s="49"/>
      <c r="F11" s="49"/>
      <c r="G11" s="49"/>
      <c r="H11" s="49"/>
    </row>
    <row r="12" spans="1:8" ht="15.75" x14ac:dyDescent="0.25">
      <c r="A12" s="51">
        <v>2020</v>
      </c>
      <c r="B12" s="1">
        <v>498</v>
      </c>
      <c r="C12">
        <v>49</v>
      </c>
      <c r="D12">
        <v>449</v>
      </c>
      <c r="E12" s="49"/>
      <c r="F12" s="49"/>
      <c r="G12" s="49"/>
      <c r="H12" s="49"/>
    </row>
    <row r="13" spans="1:8" ht="15.75" x14ac:dyDescent="0.25">
      <c r="A13" s="51">
        <v>2019</v>
      </c>
      <c r="B13" s="1">
        <v>911</v>
      </c>
      <c r="C13">
        <v>262</v>
      </c>
      <c r="D13">
        <v>649</v>
      </c>
      <c r="E13" s="49"/>
      <c r="F13" s="49"/>
      <c r="G13" s="49"/>
      <c r="H13" s="49"/>
    </row>
    <row r="14" spans="1:8" ht="15.75" x14ac:dyDescent="0.25">
      <c r="A14" s="51">
        <v>2018</v>
      </c>
      <c r="B14" s="1">
        <v>919</v>
      </c>
      <c r="C14">
        <v>264</v>
      </c>
      <c r="D14">
        <v>655</v>
      </c>
      <c r="E14" s="49"/>
      <c r="F14" s="49"/>
      <c r="G14" s="49"/>
      <c r="H14" s="49"/>
    </row>
    <row r="15" spans="1:8" ht="15.75" x14ac:dyDescent="0.25">
      <c r="A15" s="51">
        <v>2017</v>
      </c>
      <c r="B15" s="1">
        <v>904</v>
      </c>
      <c r="C15">
        <v>229</v>
      </c>
      <c r="D15">
        <v>675</v>
      </c>
      <c r="E15" s="49"/>
      <c r="F15" s="49"/>
      <c r="G15" s="49"/>
      <c r="H15" s="49"/>
    </row>
    <row r="16" spans="1:8" ht="15.75" x14ac:dyDescent="0.25">
      <c r="A16" s="51">
        <v>2016</v>
      </c>
      <c r="B16" s="1">
        <v>894</v>
      </c>
      <c r="C16">
        <v>257</v>
      </c>
      <c r="D16">
        <v>637</v>
      </c>
      <c r="E16" s="49"/>
      <c r="F16" s="49"/>
      <c r="G16" s="49"/>
      <c r="H16" s="49"/>
    </row>
    <row r="17" spans="1:8" ht="15.75" x14ac:dyDescent="0.25">
      <c r="A17" s="51">
        <v>2015</v>
      </c>
      <c r="B17" s="1">
        <v>983</v>
      </c>
      <c r="C17">
        <v>275</v>
      </c>
      <c r="D17">
        <v>708</v>
      </c>
      <c r="E17" s="49"/>
      <c r="F17" s="49"/>
      <c r="G17" s="49"/>
      <c r="H17" s="49"/>
    </row>
    <row r="18" spans="1:8" ht="15.75" x14ac:dyDescent="0.25">
      <c r="A18" s="51">
        <v>2014</v>
      </c>
      <c r="B18" s="1">
        <v>971</v>
      </c>
      <c r="C18" s="1">
        <v>297</v>
      </c>
      <c r="D18" s="1">
        <v>674</v>
      </c>
      <c r="E18" s="49"/>
      <c r="F18" s="49"/>
      <c r="G18" s="49"/>
      <c r="H18" s="49"/>
    </row>
    <row r="19" spans="1:8" ht="15.75" x14ac:dyDescent="0.25">
      <c r="A19" s="51">
        <v>2013</v>
      </c>
      <c r="B19" s="1">
        <v>926</v>
      </c>
      <c r="C19" s="1">
        <v>259</v>
      </c>
      <c r="D19" s="1">
        <v>667</v>
      </c>
      <c r="E19" s="49"/>
      <c r="F19" s="49"/>
      <c r="G19" s="49"/>
      <c r="H19" s="49"/>
    </row>
    <row r="20" spans="1:8" ht="15.75" x14ac:dyDescent="0.25">
      <c r="A20" s="51">
        <v>2012</v>
      </c>
      <c r="B20" s="1">
        <v>994</v>
      </c>
      <c r="C20" s="1">
        <v>261</v>
      </c>
      <c r="D20" s="1">
        <v>733</v>
      </c>
      <c r="E20" s="49"/>
      <c r="F20" s="49"/>
      <c r="G20" s="49"/>
      <c r="H20" s="49"/>
    </row>
    <row r="21" spans="1:8" ht="15.75" x14ac:dyDescent="0.25">
      <c r="A21" s="51">
        <v>2011</v>
      </c>
      <c r="B21" s="1">
        <v>880</v>
      </c>
      <c r="C21" s="1">
        <v>238</v>
      </c>
      <c r="D21" s="1">
        <v>642</v>
      </c>
      <c r="E21" s="49"/>
      <c r="F21" s="49"/>
      <c r="G21" s="49"/>
      <c r="H21" s="49"/>
    </row>
    <row r="22" spans="1:8" ht="15.75" x14ac:dyDescent="0.25">
      <c r="A22" s="51">
        <v>2010</v>
      </c>
      <c r="B22" s="1">
        <v>908</v>
      </c>
      <c r="C22" s="1">
        <v>231</v>
      </c>
      <c r="D22" s="1">
        <v>677</v>
      </c>
      <c r="E22" s="49"/>
      <c r="F22" s="49"/>
      <c r="G22" s="49"/>
      <c r="H22" s="49"/>
    </row>
    <row r="23" spans="1:8" ht="15.75" x14ac:dyDescent="0.25">
      <c r="A23" s="51">
        <v>2009</v>
      </c>
      <c r="B23" s="1">
        <v>961</v>
      </c>
      <c r="C23" s="1">
        <v>268</v>
      </c>
      <c r="D23" s="1">
        <v>693</v>
      </c>
    </row>
    <row r="24" spans="1:8" ht="15.75" x14ac:dyDescent="0.25">
      <c r="A24" s="51">
        <v>2008</v>
      </c>
      <c r="B24" s="1">
        <v>975</v>
      </c>
      <c r="C24" s="1">
        <v>278</v>
      </c>
      <c r="D24" s="1">
        <v>697</v>
      </c>
    </row>
    <row r="25" spans="1:8" ht="15.75" x14ac:dyDescent="0.25">
      <c r="A25" s="51">
        <v>2007</v>
      </c>
      <c r="B25" s="1">
        <v>884</v>
      </c>
      <c r="C25" s="1">
        <v>247</v>
      </c>
      <c r="D25" s="1">
        <v>637</v>
      </c>
    </row>
    <row r="26" spans="1:8" ht="15.75" x14ac:dyDescent="0.25">
      <c r="A26" s="51">
        <v>2006</v>
      </c>
      <c r="B26" s="1">
        <v>927</v>
      </c>
      <c r="C26" s="1">
        <v>319</v>
      </c>
      <c r="D26" s="1">
        <v>608</v>
      </c>
    </row>
    <row r="27" spans="1:8" ht="15.75" x14ac:dyDescent="0.25">
      <c r="A27" s="52">
        <v>2005</v>
      </c>
      <c r="B27" s="53">
        <v>940</v>
      </c>
      <c r="C27" s="53">
        <v>275</v>
      </c>
      <c r="D27" s="53">
        <v>665</v>
      </c>
    </row>
    <row r="28" spans="1:8" x14ac:dyDescent="0.25">
      <c r="C28" s="3"/>
    </row>
    <row r="29" spans="1:8" x14ac:dyDescent="0.25">
      <c r="A29" s="57" t="s">
        <v>67</v>
      </c>
      <c r="C29" s="3"/>
    </row>
    <row r="30" spans="1:8" x14ac:dyDescent="0.25">
      <c r="C30" s="3"/>
    </row>
    <row r="31" spans="1:8" x14ac:dyDescent="0.25">
      <c r="C31" s="3"/>
    </row>
    <row r="32" spans="1:8" x14ac:dyDescent="0.25">
      <c r="C32" s="3"/>
    </row>
    <row r="33" spans="3:3" x14ac:dyDescent="0.25">
      <c r="C33" s="3"/>
    </row>
    <row r="34" spans="3:3" x14ac:dyDescent="0.25">
      <c r="C34" s="3"/>
    </row>
    <row r="35" spans="3:3" x14ac:dyDescent="0.25">
      <c r="C35" s="3"/>
    </row>
    <row r="36" spans="3:3" x14ac:dyDescent="0.25">
      <c r="C36" s="3"/>
    </row>
    <row r="37" spans="3:3" x14ac:dyDescent="0.25">
      <c r="C37" s="3"/>
    </row>
    <row r="38" spans="3:3" x14ac:dyDescent="0.25">
      <c r="C38" s="3"/>
    </row>
    <row r="39" spans="3:3" x14ac:dyDescent="0.25">
      <c r="C39" s="3"/>
    </row>
    <row r="40" spans="3:3" x14ac:dyDescent="0.25">
      <c r="C40" s="3"/>
    </row>
    <row r="41" spans="3:3" x14ac:dyDescent="0.25">
      <c r="C41" s="3"/>
    </row>
    <row r="42" spans="3:3" x14ac:dyDescent="0.25">
      <c r="C42" s="3"/>
    </row>
    <row r="43" spans="3:3" x14ac:dyDescent="0.25">
      <c r="C43" s="3"/>
    </row>
    <row r="44" spans="3:3" x14ac:dyDescent="0.25">
      <c r="C44" s="3"/>
    </row>
    <row r="45" spans="3:3" x14ac:dyDescent="0.25">
      <c r="C45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46"/>
  <sheetViews>
    <sheetView workbookViewId="0"/>
  </sheetViews>
  <sheetFormatPr baseColWidth="10" defaultRowHeight="15" x14ac:dyDescent="0.25"/>
  <cols>
    <col min="1" max="1" width="24.7109375" style="18" customWidth="1"/>
    <col min="2" max="16" width="7.28515625" style="1" customWidth="1"/>
    <col min="17" max="19" width="8.5703125" style="1" customWidth="1"/>
    <col min="20" max="251" width="11.42578125" style="1"/>
    <col min="252" max="252" width="16.5703125" style="1" customWidth="1"/>
    <col min="253" max="253" width="14.7109375" style="1" bestFit="1" customWidth="1"/>
    <col min="254" max="272" width="7.28515625" style="1" customWidth="1"/>
    <col min="273" max="507" width="11.42578125" style="1"/>
    <col min="508" max="508" width="16.5703125" style="1" customWidth="1"/>
    <col min="509" max="509" width="14.7109375" style="1" bestFit="1" customWidth="1"/>
    <col min="510" max="528" width="7.28515625" style="1" customWidth="1"/>
    <col min="529" max="763" width="11.42578125" style="1"/>
    <col min="764" max="764" width="16.5703125" style="1" customWidth="1"/>
    <col min="765" max="765" width="14.7109375" style="1" bestFit="1" customWidth="1"/>
    <col min="766" max="784" width="7.28515625" style="1" customWidth="1"/>
    <col min="785" max="1019" width="11.42578125" style="1"/>
    <col min="1020" max="1020" width="16.5703125" style="1" customWidth="1"/>
    <col min="1021" max="1021" width="14.7109375" style="1" bestFit="1" customWidth="1"/>
    <col min="1022" max="1040" width="7.28515625" style="1" customWidth="1"/>
    <col min="1041" max="1275" width="11.42578125" style="1"/>
    <col min="1276" max="1276" width="16.5703125" style="1" customWidth="1"/>
    <col min="1277" max="1277" width="14.7109375" style="1" bestFit="1" customWidth="1"/>
    <col min="1278" max="1296" width="7.28515625" style="1" customWidth="1"/>
    <col min="1297" max="1531" width="11.42578125" style="1"/>
    <col min="1532" max="1532" width="16.5703125" style="1" customWidth="1"/>
    <col min="1533" max="1533" width="14.7109375" style="1" bestFit="1" customWidth="1"/>
    <col min="1534" max="1552" width="7.28515625" style="1" customWidth="1"/>
    <col min="1553" max="1787" width="11.42578125" style="1"/>
    <col min="1788" max="1788" width="16.5703125" style="1" customWidth="1"/>
    <col min="1789" max="1789" width="14.7109375" style="1" bestFit="1" customWidth="1"/>
    <col min="1790" max="1808" width="7.28515625" style="1" customWidth="1"/>
    <col min="1809" max="2043" width="11.42578125" style="1"/>
    <col min="2044" max="2044" width="16.5703125" style="1" customWidth="1"/>
    <col min="2045" max="2045" width="14.7109375" style="1" bestFit="1" customWidth="1"/>
    <col min="2046" max="2064" width="7.28515625" style="1" customWidth="1"/>
    <col min="2065" max="2299" width="11.42578125" style="1"/>
    <col min="2300" max="2300" width="16.5703125" style="1" customWidth="1"/>
    <col min="2301" max="2301" width="14.7109375" style="1" bestFit="1" customWidth="1"/>
    <col min="2302" max="2320" width="7.28515625" style="1" customWidth="1"/>
    <col min="2321" max="2555" width="11.42578125" style="1"/>
    <col min="2556" max="2556" width="16.5703125" style="1" customWidth="1"/>
    <col min="2557" max="2557" width="14.7109375" style="1" bestFit="1" customWidth="1"/>
    <col min="2558" max="2576" width="7.28515625" style="1" customWidth="1"/>
    <col min="2577" max="2811" width="11.42578125" style="1"/>
    <col min="2812" max="2812" width="16.5703125" style="1" customWidth="1"/>
    <col min="2813" max="2813" width="14.7109375" style="1" bestFit="1" customWidth="1"/>
    <col min="2814" max="2832" width="7.28515625" style="1" customWidth="1"/>
    <col min="2833" max="3067" width="11.42578125" style="1"/>
    <col min="3068" max="3068" width="16.5703125" style="1" customWidth="1"/>
    <col min="3069" max="3069" width="14.7109375" style="1" bestFit="1" customWidth="1"/>
    <col min="3070" max="3088" width="7.28515625" style="1" customWidth="1"/>
    <col min="3089" max="3323" width="11.42578125" style="1"/>
    <col min="3324" max="3324" width="16.5703125" style="1" customWidth="1"/>
    <col min="3325" max="3325" width="14.7109375" style="1" bestFit="1" customWidth="1"/>
    <col min="3326" max="3344" width="7.28515625" style="1" customWidth="1"/>
    <col min="3345" max="3579" width="11.42578125" style="1"/>
    <col min="3580" max="3580" width="16.5703125" style="1" customWidth="1"/>
    <col min="3581" max="3581" width="14.7109375" style="1" bestFit="1" customWidth="1"/>
    <col min="3582" max="3600" width="7.28515625" style="1" customWidth="1"/>
    <col min="3601" max="3835" width="11.42578125" style="1"/>
    <col min="3836" max="3836" width="16.5703125" style="1" customWidth="1"/>
    <col min="3837" max="3837" width="14.7109375" style="1" bestFit="1" customWidth="1"/>
    <col min="3838" max="3856" width="7.28515625" style="1" customWidth="1"/>
    <col min="3857" max="4091" width="11.42578125" style="1"/>
    <col min="4092" max="4092" width="16.5703125" style="1" customWidth="1"/>
    <col min="4093" max="4093" width="14.7109375" style="1" bestFit="1" customWidth="1"/>
    <col min="4094" max="4112" width="7.28515625" style="1" customWidth="1"/>
    <col min="4113" max="4347" width="11.42578125" style="1"/>
    <col min="4348" max="4348" width="16.5703125" style="1" customWidth="1"/>
    <col min="4349" max="4349" width="14.7109375" style="1" bestFit="1" customWidth="1"/>
    <col min="4350" max="4368" width="7.28515625" style="1" customWidth="1"/>
    <col min="4369" max="4603" width="11.42578125" style="1"/>
    <col min="4604" max="4604" width="16.5703125" style="1" customWidth="1"/>
    <col min="4605" max="4605" width="14.7109375" style="1" bestFit="1" customWidth="1"/>
    <col min="4606" max="4624" width="7.28515625" style="1" customWidth="1"/>
    <col min="4625" max="4859" width="11.42578125" style="1"/>
    <col min="4860" max="4860" width="16.5703125" style="1" customWidth="1"/>
    <col min="4861" max="4861" width="14.7109375" style="1" bestFit="1" customWidth="1"/>
    <col min="4862" max="4880" width="7.28515625" style="1" customWidth="1"/>
    <col min="4881" max="5115" width="11.42578125" style="1"/>
    <col min="5116" max="5116" width="16.5703125" style="1" customWidth="1"/>
    <col min="5117" max="5117" width="14.7109375" style="1" bestFit="1" customWidth="1"/>
    <col min="5118" max="5136" width="7.28515625" style="1" customWidth="1"/>
    <col min="5137" max="5371" width="11.42578125" style="1"/>
    <col min="5372" max="5372" width="16.5703125" style="1" customWidth="1"/>
    <col min="5373" max="5373" width="14.7109375" style="1" bestFit="1" customWidth="1"/>
    <col min="5374" max="5392" width="7.28515625" style="1" customWidth="1"/>
    <col min="5393" max="5627" width="11.42578125" style="1"/>
    <col min="5628" max="5628" width="16.5703125" style="1" customWidth="1"/>
    <col min="5629" max="5629" width="14.7109375" style="1" bestFit="1" customWidth="1"/>
    <col min="5630" max="5648" width="7.28515625" style="1" customWidth="1"/>
    <col min="5649" max="5883" width="11.42578125" style="1"/>
    <col min="5884" max="5884" width="16.5703125" style="1" customWidth="1"/>
    <col min="5885" max="5885" width="14.7109375" style="1" bestFit="1" customWidth="1"/>
    <col min="5886" max="5904" width="7.28515625" style="1" customWidth="1"/>
    <col min="5905" max="6139" width="11.42578125" style="1"/>
    <col min="6140" max="6140" width="16.5703125" style="1" customWidth="1"/>
    <col min="6141" max="6141" width="14.7109375" style="1" bestFit="1" customWidth="1"/>
    <col min="6142" max="6160" width="7.28515625" style="1" customWidth="1"/>
    <col min="6161" max="6395" width="11.42578125" style="1"/>
    <col min="6396" max="6396" width="16.5703125" style="1" customWidth="1"/>
    <col min="6397" max="6397" width="14.7109375" style="1" bestFit="1" customWidth="1"/>
    <col min="6398" max="6416" width="7.28515625" style="1" customWidth="1"/>
    <col min="6417" max="6651" width="11.42578125" style="1"/>
    <col min="6652" max="6652" width="16.5703125" style="1" customWidth="1"/>
    <col min="6653" max="6653" width="14.7109375" style="1" bestFit="1" customWidth="1"/>
    <col min="6654" max="6672" width="7.28515625" style="1" customWidth="1"/>
    <col min="6673" max="6907" width="11.42578125" style="1"/>
    <col min="6908" max="6908" width="16.5703125" style="1" customWidth="1"/>
    <col min="6909" max="6909" width="14.7109375" style="1" bestFit="1" customWidth="1"/>
    <col min="6910" max="6928" width="7.28515625" style="1" customWidth="1"/>
    <col min="6929" max="7163" width="11.42578125" style="1"/>
    <col min="7164" max="7164" width="16.5703125" style="1" customWidth="1"/>
    <col min="7165" max="7165" width="14.7109375" style="1" bestFit="1" customWidth="1"/>
    <col min="7166" max="7184" width="7.28515625" style="1" customWidth="1"/>
    <col min="7185" max="7419" width="11.42578125" style="1"/>
    <col min="7420" max="7420" width="16.5703125" style="1" customWidth="1"/>
    <col min="7421" max="7421" width="14.7109375" style="1" bestFit="1" customWidth="1"/>
    <col min="7422" max="7440" width="7.28515625" style="1" customWidth="1"/>
    <col min="7441" max="7675" width="11.42578125" style="1"/>
    <col min="7676" max="7676" width="16.5703125" style="1" customWidth="1"/>
    <col min="7677" max="7677" width="14.7109375" style="1" bestFit="1" customWidth="1"/>
    <col min="7678" max="7696" width="7.28515625" style="1" customWidth="1"/>
    <col min="7697" max="7931" width="11.42578125" style="1"/>
    <col min="7932" max="7932" width="16.5703125" style="1" customWidth="1"/>
    <col min="7933" max="7933" width="14.7109375" style="1" bestFit="1" customWidth="1"/>
    <col min="7934" max="7952" width="7.28515625" style="1" customWidth="1"/>
    <col min="7953" max="8187" width="11.42578125" style="1"/>
    <col min="8188" max="8188" width="16.5703125" style="1" customWidth="1"/>
    <col min="8189" max="8189" width="14.7109375" style="1" bestFit="1" customWidth="1"/>
    <col min="8190" max="8208" width="7.28515625" style="1" customWidth="1"/>
    <col min="8209" max="8443" width="11.42578125" style="1"/>
    <col min="8444" max="8444" width="16.5703125" style="1" customWidth="1"/>
    <col min="8445" max="8445" width="14.7109375" style="1" bestFit="1" customWidth="1"/>
    <col min="8446" max="8464" width="7.28515625" style="1" customWidth="1"/>
    <col min="8465" max="8699" width="11.42578125" style="1"/>
    <col min="8700" max="8700" width="16.5703125" style="1" customWidth="1"/>
    <col min="8701" max="8701" width="14.7109375" style="1" bestFit="1" customWidth="1"/>
    <col min="8702" max="8720" width="7.28515625" style="1" customWidth="1"/>
    <col min="8721" max="8955" width="11.42578125" style="1"/>
    <col min="8956" max="8956" width="16.5703125" style="1" customWidth="1"/>
    <col min="8957" max="8957" width="14.7109375" style="1" bestFit="1" customWidth="1"/>
    <col min="8958" max="8976" width="7.28515625" style="1" customWidth="1"/>
    <col min="8977" max="9211" width="11.42578125" style="1"/>
    <col min="9212" max="9212" width="16.5703125" style="1" customWidth="1"/>
    <col min="9213" max="9213" width="14.7109375" style="1" bestFit="1" customWidth="1"/>
    <col min="9214" max="9232" width="7.28515625" style="1" customWidth="1"/>
    <col min="9233" max="9467" width="11.42578125" style="1"/>
    <col min="9468" max="9468" width="16.5703125" style="1" customWidth="1"/>
    <col min="9469" max="9469" width="14.7109375" style="1" bestFit="1" customWidth="1"/>
    <col min="9470" max="9488" width="7.28515625" style="1" customWidth="1"/>
    <col min="9489" max="9723" width="11.42578125" style="1"/>
    <col min="9724" max="9724" width="16.5703125" style="1" customWidth="1"/>
    <col min="9725" max="9725" width="14.7109375" style="1" bestFit="1" customWidth="1"/>
    <col min="9726" max="9744" width="7.28515625" style="1" customWidth="1"/>
    <col min="9745" max="9979" width="11.42578125" style="1"/>
    <col min="9980" max="9980" width="16.5703125" style="1" customWidth="1"/>
    <col min="9981" max="9981" width="14.7109375" style="1" bestFit="1" customWidth="1"/>
    <col min="9982" max="10000" width="7.28515625" style="1" customWidth="1"/>
    <col min="10001" max="10235" width="11.42578125" style="1"/>
    <col min="10236" max="10236" width="16.5703125" style="1" customWidth="1"/>
    <col min="10237" max="10237" width="14.7109375" style="1" bestFit="1" customWidth="1"/>
    <col min="10238" max="10256" width="7.28515625" style="1" customWidth="1"/>
    <col min="10257" max="10491" width="11.42578125" style="1"/>
    <col min="10492" max="10492" width="16.5703125" style="1" customWidth="1"/>
    <col min="10493" max="10493" width="14.7109375" style="1" bestFit="1" customWidth="1"/>
    <col min="10494" max="10512" width="7.28515625" style="1" customWidth="1"/>
    <col min="10513" max="10747" width="11.42578125" style="1"/>
    <col min="10748" max="10748" width="16.5703125" style="1" customWidth="1"/>
    <col min="10749" max="10749" width="14.7109375" style="1" bestFit="1" customWidth="1"/>
    <col min="10750" max="10768" width="7.28515625" style="1" customWidth="1"/>
    <col min="10769" max="11003" width="11.42578125" style="1"/>
    <col min="11004" max="11004" width="16.5703125" style="1" customWidth="1"/>
    <col min="11005" max="11005" width="14.7109375" style="1" bestFit="1" customWidth="1"/>
    <col min="11006" max="11024" width="7.28515625" style="1" customWidth="1"/>
    <col min="11025" max="11259" width="11.42578125" style="1"/>
    <col min="11260" max="11260" width="16.5703125" style="1" customWidth="1"/>
    <col min="11261" max="11261" width="14.7109375" style="1" bestFit="1" customWidth="1"/>
    <col min="11262" max="11280" width="7.28515625" style="1" customWidth="1"/>
    <col min="11281" max="11515" width="11.42578125" style="1"/>
    <col min="11516" max="11516" width="16.5703125" style="1" customWidth="1"/>
    <col min="11517" max="11517" width="14.7109375" style="1" bestFit="1" customWidth="1"/>
    <col min="11518" max="11536" width="7.28515625" style="1" customWidth="1"/>
    <col min="11537" max="11771" width="11.42578125" style="1"/>
    <col min="11772" max="11772" width="16.5703125" style="1" customWidth="1"/>
    <col min="11773" max="11773" width="14.7109375" style="1" bestFit="1" customWidth="1"/>
    <col min="11774" max="11792" width="7.28515625" style="1" customWidth="1"/>
    <col min="11793" max="12027" width="11.42578125" style="1"/>
    <col min="12028" max="12028" width="16.5703125" style="1" customWidth="1"/>
    <col min="12029" max="12029" width="14.7109375" style="1" bestFit="1" customWidth="1"/>
    <col min="12030" max="12048" width="7.28515625" style="1" customWidth="1"/>
    <col min="12049" max="12283" width="11.42578125" style="1"/>
    <col min="12284" max="12284" width="16.5703125" style="1" customWidth="1"/>
    <col min="12285" max="12285" width="14.7109375" style="1" bestFit="1" customWidth="1"/>
    <col min="12286" max="12304" width="7.28515625" style="1" customWidth="1"/>
    <col min="12305" max="12539" width="11.42578125" style="1"/>
    <col min="12540" max="12540" width="16.5703125" style="1" customWidth="1"/>
    <col min="12541" max="12541" width="14.7109375" style="1" bestFit="1" customWidth="1"/>
    <col min="12542" max="12560" width="7.28515625" style="1" customWidth="1"/>
    <col min="12561" max="12795" width="11.42578125" style="1"/>
    <col min="12796" max="12796" width="16.5703125" style="1" customWidth="1"/>
    <col min="12797" max="12797" width="14.7109375" style="1" bestFit="1" customWidth="1"/>
    <col min="12798" max="12816" width="7.28515625" style="1" customWidth="1"/>
    <col min="12817" max="13051" width="11.42578125" style="1"/>
    <col min="13052" max="13052" width="16.5703125" style="1" customWidth="1"/>
    <col min="13053" max="13053" width="14.7109375" style="1" bestFit="1" customWidth="1"/>
    <col min="13054" max="13072" width="7.28515625" style="1" customWidth="1"/>
    <col min="13073" max="13307" width="11.42578125" style="1"/>
    <col min="13308" max="13308" width="16.5703125" style="1" customWidth="1"/>
    <col min="13309" max="13309" width="14.7109375" style="1" bestFit="1" customWidth="1"/>
    <col min="13310" max="13328" width="7.28515625" style="1" customWidth="1"/>
    <col min="13329" max="13563" width="11.42578125" style="1"/>
    <col min="13564" max="13564" width="16.5703125" style="1" customWidth="1"/>
    <col min="13565" max="13565" width="14.7109375" style="1" bestFit="1" customWidth="1"/>
    <col min="13566" max="13584" width="7.28515625" style="1" customWidth="1"/>
    <col min="13585" max="13819" width="11.42578125" style="1"/>
    <col min="13820" max="13820" width="16.5703125" style="1" customWidth="1"/>
    <col min="13821" max="13821" width="14.7109375" style="1" bestFit="1" customWidth="1"/>
    <col min="13822" max="13840" width="7.28515625" style="1" customWidth="1"/>
    <col min="13841" max="14075" width="11.42578125" style="1"/>
    <col min="14076" max="14076" width="16.5703125" style="1" customWidth="1"/>
    <col min="14077" max="14077" width="14.7109375" style="1" bestFit="1" customWidth="1"/>
    <col min="14078" max="14096" width="7.28515625" style="1" customWidth="1"/>
    <col min="14097" max="14331" width="11.42578125" style="1"/>
    <col min="14332" max="14332" width="16.5703125" style="1" customWidth="1"/>
    <col min="14333" max="14333" width="14.7109375" style="1" bestFit="1" customWidth="1"/>
    <col min="14334" max="14352" width="7.28515625" style="1" customWidth="1"/>
    <col min="14353" max="14587" width="11.42578125" style="1"/>
    <col min="14588" max="14588" width="16.5703125" style="1" customWidth="1"/>
    <col min="14589" max="14589" width="14.7109375" style="1" bestFit="1" customWidth="1"/>
    <col min="14590" max="14608" width="7.28515625" style="1" customWidth="1"/>
    <col min="14609" max="14843" width="11.42578125" style="1"/>
    <col min="14844" max="14844" width="16.5703125" style="1" customWidth="1"/>
    <col min="14845" max="14845" width="14.7109375" style="1" bestFit="1" customWidth="1"/>
    <col min="14846" max="14864" width="7.28515625" style="1" customWidth="1"/>
    <col min="14865" max="15099" width="11.42578125" style="1"/>
    <col min="15100" max="15100" width="16.5703125" style="1" customWidth="1"/>
    <col min="15101" max="15101" width="14.7109375" style="1" bestFit="1" customWidth="1"/>
    <col min="15102" max="15120" width="7.28515625" style="1" customWidth="1"/>
    <col min="15121" max="15355" width="11.42578125" style="1"/>
    <col min="15356" max="15356" width="16.5703125" style="1" customWidth="1"/>
    <col min="15357" max="15357" width="14.7109375" style="1" bestFit="1" customWidth="1"/>
    <col min="15358" max="15376" width="7.28515625" style="1" customWidth="1"/>
    <col min="15377" max="15611" width="11.42578125" style="1"/>
    <col min="15612" max="15612" width="16.5703125" style="1" customWidth="1"/>
    <col min="15613" max="15613" width="14.7109375" style="1" bestFit="1" customWidth="1"/>
    <col min="15614" max="15632" width="7.28515625" style="1" customWidth="1"/>
    <col min="15633" max="15867" width="11.42578125" style="1"/>
    <col min="15868" max="15868" width="16.5703125" style="1" customWidth="1"/>
    <col min="15869" max="15869" width="14.7109375" style="1" bestFit="1" customWidth="1"/>
    <col min="15870" max="15888" width="7.28515625" style="1" customWidth="1"/>
    <col min="15889" max="16123" width="11.42578125" style="1"/>
    <col min="16124" max="16124" width="16.5703125" style="1" customWidth="1"/>
    <col min="16125" max="16125" width="14.7109375" style="1" bestFit="1" customWidth="1"/>
    <col min="16126" max="16144" width="7.28515625" style="1" customWidth="1"/>
    <col min="16145" max="16384" width="11.42578125" style="1"/>
  </cols>
  <sheetData>
    <row r="2" spans="1:19" ht="19.5" x14ac:dyDescent="0.3">
      <c r="A2" s="82" t="s">
        <v>44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9" x14ac:dyDescent="0.25">
      <c r="A3" s="32"/>
      <c r="B3" s="8"/>
      <c r="C3" s="9"/>
      <c r="D3" s="9"/>
      <c r="E3" s="9"/>
      <c r="F3" s="9"/>
      <c r="G3" s="9"/>
      <c r="H3" s="9"/>
      <c r="I3" s="9"/>
      <c r="J3" s="9"/>
    </row>
    <row r="4" spans="1:19" x14ac:dyDescent="0.25">
      <c r="A4" s="50" t="s">
        <v>73</v>
      </c>
      <c r="B4" s="8"/>
      <c r="C4" s="9"/>
      <c r="D4" s="9"/>
      <c r="E4" s="9"/>
      <c r="F4" s="9"/>
      <c r="G4" s="9"/>
      <c r="H4" s="9"/>
      <c r="I4" s="9"/>
      <c r="J4" s="9"/>
    </row>
    <row r="5" spans="1:19" x14ac:dyDescent="0.25">
      <c r="A5" s="77" t="s">
        <v>89</v>
      </c>
      <c r="B5" s="8"/>
      <c r="C5" s="9"/>
      <c r="D5" s="9"/>
      <c r="E5" s="9"/>
      <c r="F5" s="9"/>
      <c r="G5" s="9"/>
      <c r="H5" s="9"/>
      <c r="I5" s="9"/>
      <c r="J5" s="9"/>
    </row>
    <row r="6" spans="1:19" x14ac:dyDescent="0.25">
      <c r="A6" s="75"/>
      <c r="B6" s="8"/>
      <c r="C6" s="9"/>
      <c r="D6" s="9"/>
      <c r="E6" s="9"/>
      <c r="F6" s="9"/>
      <c r="G6" s="9"/>
      <c r="H6" s="9"/>
      <c r="I6" s="9"/>
      <c r="J6" s="9"/>
      <c r="N6" s="2"/>
    </row>
    <row r="7" spans="1:19" s="31" customFormat="1" ht="19.5" customHeight="1" x14ac:dyDescent="0.25">
      <c r="A7" s="30" t="s">
        <v>3</v>
      </c>
      <c r="B7" s="30">
        <v>2005</v>
      </c>
      <c r="C7" s="30">
        <v>2006</v>
      </c>
      <c r="D7" s="30">
        <v>2007</v>
      </c>
      <c r="E7" s="30">
        <v>2008</v>
      </c>
      <c r="F7" s="30">
        <v>2009</v>
      </c>
      <c r="G7" s="30">
        <v>2010</v>
      </c>
      <c r="H7" s="30">
        <v>2011</v>
      </c>
      <c r="I7" s="30">
        <v>2012</v>
      </c>
      <c r="J7" s="30">
        <v>2013</v>
      </c>
      <c r="K7" s="30">
        <v>2014</v>
      </c>
      <c r="L7" s="30">
        <v>2015</v>
      </c>
      <c r="M7" s="30">
        <v>2016</v>
      </c>
      <c r="N7" s="30">
        <v>2017</v>
      </c>
      <c r="O7" s="30">
        <v>2018</v>
      </c>
      <c r="P7" s="30">
        <v>2019</v>
      </c>
      <c r="Q7" s="30">
        <v>2020</v>
      </c>
      <c r="R7" s="30">
        <v>2021</v>
      </c>
      <c r="S7" s="30">
        <v>2022</v>
      </c>
    </row>
    <row r="8" spans="1:19" x14ac:dyDescent="0.25">
      <c r="A8" s="33" t="s">
        <v>7</v>
      </c>
      <c r="B8" s="10">
        <v>0</v>
      </c>
      <c r="C8" s="10">
        <v>4</v>
      </c>
      <c r="D8" s="10">
        <v>0</v>
      </c>
      <c r="E8" s="10">
        <v>6</v>
      </c>
      <c r="F8" s="10">
        <v>1</v>
      </c>
      <c r="G8" s="10">
        <v>17</v>
      </c>
      <c r="H8" s="10">
        <v>0</v>
      </c>
      <c r="I8" s="10">
        <v>1</v>
      </c>
      <c r="J8" s="10">
        <v>0</v>
      </c>
      <c r="K8" s="10">
        <v>2</v>
      </c>
      <c r="L8" s="10">
        <v>2</v>
      </c>
      <c r="M8" s="10">
        <v>0</v>
      </c>
      <c r="N8" s="10">
        <v>1</v>
      </c>
      <c r="O8">
        <v>1</v>
      </c>
      <c r="P8">
        <v>19</v>
      </c>
      <c r="Q8" s="1">
        <v>0</v>
      </c>
      <c r="R8" s="1">
        <v>2</v>
      </c>
      <c r="S8">
        <v>1</v>
      </c>
    </row>
    <row r="9" spans="1:19" x14ac:dyDescent="0.25">
      <c r="A9" s="33" t="s">
        <v>24</v>
      </c>
      <c r="B9" s="10">
        <v>8</v>
      </c>
      <c r="C9" s="10">
        <v>9</v>
      </c>
      <c r="D9" s="10">
        <v>13</v>
      </c>
      <c r="E9" s="10">
        <v>9</v>
      </c>
      <c r="F9" s="10">
        <v>7</v>
      </c>
      <c r="G9" s="10">
        <v>8</v>
      </c>
      <c r="H9" s="10">
        <v>18</v>
      </c>
      <c r="I9" s="10">
        <v>22</v>
      </c>
      <c r="J9" s="10">
        <v>18</v>
      </c>
      <c r="K9" s="10">
        <v>12</v>
      </c>
      <c r="L9" s="10">
        <v>11</v>
      </c>
      <c r="M9" s="10">
        <v>11</v>
      </c>
      <c r="N9" s="10">
        <v>14</v>
      </c>
      <c r="O9">
        <v>13</v>
      </c>
      <c r="P9">
        <v>8</v>
      </c>
      <c r="Q9" s="1">
        <v>9</v>
      </c>
      <c r="R9" s="1">
        <v>14</v>
      </c>
      <c r="S9">
        <v>19</v>
      </c>
    </row>
    <row r="10" spans="1:19" x14ac:dyDescent="0.25">
      <c r="A10" s="33" t="s">
        <v>25</v>
      </c>
      <c r="B10" s="10">
        <v>15</v>
      </c>
      <c r="C10" s="10">
        <v>10</v>
      </c>
      <c r="D10" s="10">
        <v>14</v>
      </c>
      <c r="E10" s="10">
        <v>16</v>
      </c>
      <c r="F10" s="10">
        <v>18</v>
      </c>
      <c r="G10" s="10">
        <v>22</v>
      </c>
      <c r="H10" s="10">
        <v>20</v>
      </c>
      <c r="I10" s="10">
        <v>31</v>
      </c>
      <c r="J10" s="10">
        <v>21</v>
      </c>
      <c r="K10" s="10">
        <v>20</v>
      </c>
      <c r="L10" s="10">
        <v>12</v>
      </c>
      <c r="M10" s="10">
        <v>16</v>
      </c>
      <c r="N10" s="10">
        <v>13</v>
      </c>
      <c r="O10">
        <v>16</v>
      </c>
      <c r="P10">
        <v>9</v>
      </c>
      <c r="Q10" s="1">
        <v>14</v>
      </c>
      <c r="R10" s="1">
        <v>12</v>
      </c>
      <c r="S10">
        <v>13</v>
      </c>
    </row>
    <row r="11" spans="1:19" x14ac:dyDescent="0.25">
      <c r="A11" s="33" t="s">
        <v>8</v>
      </c>
      <c r="B11" s="10">
        <v>12</v>
      </c>
      <c r="C11" s="10">
        <v>19</v>
      </c>
      <c r="D11" s="10">
        <v>7</v>
      </c>
      <c r="E11" s="10">
        <v>5</v>
      </c>
      <c r="F11" s="10">
        <v>9</v>
      </c>
      <c r="G11" s="10">
        <v>7</v>
      </c>
      <c r="H11" s="10">
        <v>7</v>
      </c>
      <c r="I11" s="10">
        <v>5</v>
      </c>
      <c r="J11" s="10">
        <v>7</v>
      </c>
      <c r="K11" s="10">
        <v>10</v>
      </c>
      <c r="L11" s="10">
        <v>6</v>
      </c>
      <c r="M11" s="10">
        <v>8</v>
      </c>
      <c r="N11" s="10">
        <v>7</v>
      </c>
      <c r="O11">
        <v>11</v>
      </c>
      <c r="P11">
        <v>7</v>
      </c>
      <c r="Q11" s="1">
        <v>2</v>
      </c>
      <c r="R11" s="1">
        <v>6</v>
      </c>
      <c r="S11">
        <v>8</v>
      </c>
    </row>
    <row r="12" spans="1:19" x14ac:dyDescent="0.25">
      <c r="A12" s="33" t="s">
        <v>26</v>
      </c>
      <c r="B12" s="10">
        <v>67</v>
      </c>
      <c r="C12" s="10">
        <v>67</v>
      </c>
      <c r="D12" s="10">
        <v>68</v>
      </c>
      <c r="E12" s="10">
        <v>68</v>
      </c>
      <c r="F12" s="10">
        <v>83</v>
      </c>
      <c r="G12" s="10">
        <v>76</v>
      </c>
      <c r="H12" s="10">
        <v>85</v>
      </c>
      <c r="I12" s="10">
        <v>104</v>
      </c>
      <c r="J12" s="10">
        <v>87</v>
      </c>
      <c r="K12" s="10">
        <v>92</v>
      </c>
      <c r="L12" s="10">
        <v>103</v>
      </c>
      <c r="M12" s="10">
        <v>88</v>
      </c>
      <c r="N12" s="10">
        <v>110</v>
      </c>
      <c r="O12">
        <v>126</v>
      </c>
      <c r="P12">
        <v>128</v>
      </c>
      <c r="Q12" s="1">
        <v>87</v>
      </c>
      <c r="R12" s="1">
        <v>72</v>
      </c>
      <c r="S12">
        <v>122</v>
      </c>
    </row>
    <row r="13" spans="1:19" x14ac:dyDescent="0.25">
      <c r="A13" s="33" t="s">
        <v>27</v>
      </c>
      <c r="B13" s="10">
        <v>0</v>
      </c>
      <c r="C13" s="10">
        <v>3</v>
      </c>
      <c r="D13" s="10">
        <v>0</v>
      </c>
      <c r="E13" s="10">
        <v>4</v>
      </c>
      <c r="F13" s="10">
        <v>2</v>
      </c>
      <c r="G13" s="10">
        <v>3</v>
      </c>
      <c r="H13" s="10">
        <v>5</v>
      </c>
      <c r="I13" s="10">
        <v>3</v>
      </c>
      <c r="J13" s="10">
        <v>4</v>
      </c>
      <c r="K13" s="10">
        <v>1</v>
      </c>
      <c r="L13" s="10">
        <v>4</v>
      </c>
      <c r="M13" s="10">
        <v>2</v>
      </c>
      <c r="N13" s="10">
        <v>4</v>
      </c>
      <c r="O13">
        <v>5</v>
      </c>
      <c r="P13">
        <v>2</v>
      </c>
      <c r="Q13" s="1">
        <v>0</v>
      </c>
      <c r="R13" s="1">
        <v>1</v>
      </c>
      <c r="S13">
        <v>4</v>
      </c>
    </row>
    <row r="14" spans="1:19" x14ac:dyDescent="0.25">
      <c r="A14" s="33" t="s">
        <v>9</v>
      </c>
      <c r="B14" s="10">
        <v>8</v>
      </c>
      <c r="C14" s="10">
        <v>12</v>
      </c>
      <c r="D14" s="10">
        <v>8</v>
      </c>
      <c r="E14" s="10">
        <v>7</v>
      </c>
      <c r="F14" s="10">
        <v>8</v>
      </c>
      <c r="G14" s="10">
        <v>5</v>
      </c>
      <c r="H14" s="10">
        <v>10</v>
      </c>
      <c r="I14" s="10">
        <v>5</v>
      </c>
      <c r="J14" s="10">
        <v>8</v>
      </c>
      <c r="K14" s="10">
        <v>11</v>
      </c>
      <c r="L14" s="10">
        <v>7</v>
      </c>
      <c r="M14" s="10">
        <v>8</v>
      </c>
      <c r="N14" s="10">
        <v>9</v>
      </c>
      <c r="O14">
        <v>12</v>
      </c>
      <c r="P14">
        <v>11</v>
      </c>
      <c r="Q14" s="1">
        <v>3</v>
      </c>
      <c r="R14" s="1">
        <v>4</v>
      </c>
      <c r="S14">
        <v>1</v>
      </c>
    </row>
    <row r="15" spans="1:19" x14ac:dyDescent="0.25">
      <c r="A15" s="33" t="s">
        <v>10</v>
      </c>
      <c r="B15" s="10">
        <v>14</v>
      </c>
      <c r="C15" s="10">
        <v>10</v>
      </c>
      <c r="D15" s="10">
        <v>10</v>
      </c>
      <c r="E15" s="10">
        <v>6</v>
      </c>
      <c r="F15" s="10">
        <v>4</v>
      </c>
      <c r="G15" s="10">
        <v>13</v>
      </c>
      <c r="H15" s="10">
        <v>6</v>
      </c>
      <c r="I15" s="10">
        <v>5</v>
      </c>
      <c r="J15" s="10">
        <v>10</v>
      </c>
      <c r="K15" s="10">
        <v>6</v>
      </c>
      <c r="L15" s="10">
        <v>4</v>
      </c>
      <c r="M15" s="10">
        <v>4</v>
      </c>
      <c r="N15" s="10">
        <v>5</v>
      </c>
      <c r="O15">
        <v>1</v>
      </c>
      <c r="P15">
        <v>6</v>
      </c>
      <c r="Q15" s="1">
        <v>5</v>
      </c>
      <c r="R15" s="1">
        <v>1</v>
      </c>
      <c r="S15">
        <v>6</v>
      </c>
    </row>
    <row r="16" spans="1:19" x14ac:dyDescent="0.25">
      <c r="A16" s="33" t="s">
        <v>28</v>
      </c>
      <c r="B16" s="10">
        <v>8</v>
      </c>
      <c r="C16" s="10">
        <v>6</v>
      </c>
      <c r="D16" s="10">
        <v>4</v>
      </c>
      <c r="E16" s="10">
        <v>13</v>
      </c>
      <c r="F16" s="10">
        <v>10</v>
      </c>
      <c r="G16" s="10">
        <v>6</v>
      </c>
      <c r="H16" s="10">
        <v>6</v>
      </c>
      <c r="I16" s="10">
        <v>3</v>
      </c>
      <c r="J16" s="10">
        <v>1</v>
      </c>
      <c r="K16" s="10">
        <v>2</v>
      </c>
      <c r="L16" s="10">
        <v>2</v>
      </c>
      <c r="M16" s="10">
        <v>8</v>
      </c>
      <c r="N16" s="10">
        <v>8</v>
      </c>
      <c r="O16">
        <v>6</v>
      </c>
      <c r="P16">
        <v>5</v>
      </c>
      <c r="Q16" s="1">
        <v>4</v>
      </c>
      <c r="R16" s="1">
        <v>3</v>
      </c>
      <c r="S16">
        <v>2</v>
      </c>
    </row>
    <row r="17" spans="1:19" x14ac:dyDescent="0.25">
      <c r="A17" s="33" t="s">
        <v>11</v>
      </c>
      <c r="B17" s="10">
        <v>7</v>
      </c>
      <c r="C17" s="10">
        <v>4</v>
      </c>
      <c r="D17" s="10">
        <v>10</v>
      </c>
      <c r="E17" s="10">
        <v>8</v>
      </c>
      <c r="F17" s="10">
        <v>6</v>
      </c>
      <c r="G17" s="10">
        <v>13</v>
      </c>
      <c r="H17" s="10">
        <v>8</v>
      </c>
      <c r="I17" s="10">
        <v>2</v>
      </c>
      <c r="J17" s="10">
        <v>6</v>
      </c>
      <c r="K17" s="10">
        <v>6</v>
      </c>
      <c r="L17" s="10">
        <v>5</v>
      </c>
      <c r="M17" s="10">
        <v>4</v>
      </c>
      <c r="N17" s="10">
        <v>5</v>
      </c>
      <c r="O17">
        <v>3</v>
      </c>
      <c r="P17">
        <v>8</v>
      </c>
      <c r="Q17" s="1">
        <v>4</v>
      </c>
      <c r="R17" s="1">
        <v>1</v>
      </c>
      <c r="S17">
        <v>2</v>
      </c>
    </row>
    <row r="18" spans="1:19" x14ac:dyDescent="0.25">
      <c r="A18" s="33" t="s">
        <v>12</v>
      </c>
      <c r="B18" s="10">
        <v>18</v>
      </c>
      <c r="C18" s="10">
        <v>16</v>
      </c>
      <c r="D18" s="10">
        <v>14</v>
      </c>
      <c r="E18" s="10">
        <v>12</v>
      </c>
      <c r="F18" s="10">
        <v>12</v>
      </c>
      <c r="G18" s="10">
        <v>16</v>
      </c>
      <c r="H18" s="10">
        <v>20</v>
      </c>
      <c r="I18" s="10">
        <v>24</v>
      </c>
      <c r="J18" s="10">
        <v>16</v>
      </c>
      <c r="K18" s="10">
        <v>12</v>
      </c>
      <c r="L18" s="10">
        <v>18</v>
      </c>
      <c r="M18" s="10">
        <v>12</v>
      </c>
      <c r="N18" s="10">
        <v>17</v>
      </c>
      <c r="O18">
        <v>25</v>
      </c>
      <c r="P18">
        <v>20</v>
      </c>
      <c r="Q18" s="1">
        <v>10</v>
      </c>
      <c r="R18" s="1">
        <v>8</v>
      </c>
      <c r="S18">
        <v>20</v>
      </c>
    </row>
    <row r="19" spans="1:19" x14ac:dyDescent="0.25">
      <c r="A19" s="33" t="s">
        <v>13</v>
      </c>
      <c r="B19" s="10">
        <v>15</v>
      </c>
      <c r="C19" s="10">
        <v>6</v>
      </c>
      <c r="D19" s="10">
        <v>14</v>
      </c>
      <c r="E19" s="10">
        <v>7</v>
      </c>
      <c r="F19" s="10">
        <v>10</v>
      </c>
      <c r="G19" s="10">
        <v>12</v>
      </c>
      <c r="H19" s="10">
        <v>8</v>
      </c>
      <c r="I19" s="10">
        <v>10</v>
      </c>
      <c r="J19" s="10">
        <v>8</v>
      </c>
      <c r="K19" s="10">
        <v>16</v>
      </c>
      <c r="L19" s="10">
        <v>11</v>
      </c>
      <c r="M19" s="10">
        <v>14</v>
      </c>
      <c r="N19" s="10">
        <v>16</v>
      </c>
      <c r="O19">
        <v>13</v>
      </c>
      <c r="P19">
        <v>14</v>
      </c>
      <c r="Q19" s="1">
        <v>8</v>
      </c>
      <c r="R19" s="1">
        <v>2</v>
      </c>
      <c r="S19">
        <v>16</v>
      </c>
    </row>
    <row r="20" spans="1:19" x14ac:dyDescent="0.25">
      <c r="A20" s="33" t="s">
        <v>29</v>
      </c>
      <c r="B20" s="10">
        <v>12</v>
      </c>
      <c r="C20" s="10">
        <v>12</v>
      </c>
      <c r="D20" s="10">
        <v>9</v>
      </c>
      <c r="E20" s="10">
        <v>20</v>
      </c>
      <c r="F20" s="10">
        <v>10</v>
      </c>
      <c r="G20" s="10">
        <v>23</v>
      </c>
      <c r="H20" s="10">
        <v>16</v>
      </c>
      <c r="I20" s="10">
        <v>20</v>
      </c>
      <c r="J20" s="10">
        <v>17</v>
      </c>
      <c r="K20" s="10">
        <v>12</v>
      </c>
      <c r="L20" s="10">
        <v>9</v>
      </c>
      <c r="M20" s="10">
        <v>14</v>
      </c>
      <c r="N20" s="10">
        <v>17</v>
      </c>
      <c r="O20">
        <v>13</v>
      </c>
      <c r="P20">
        <v>14</v>
      </c>
      <c r="Q20" s="1">
        <v>10</v>
      </c>
      <c r="R20" s="1">
        <v>2</v>
      </c>
      <c r="S20">
        <v>14</v>
      </c>
    </row>
    <row r="21" spans="1:19" x14ac:dyDescent="0.25">
      <c r="A21" s="33" t="s">
        <v>4</v>
      </c>
      <c r="B21" s="10">
        <v>71</v>
      </c>
      <c r="C21" s="10">
        <v>93</v>
      </c>
      <c r="D21" s="10">
        <v>45</v>
      </c>
      <c r="E21" s="10">
        <v>80</v>
      </c>
      <c r="F21" s="10">
        <v>100</v>
      </c>
      <c r="G21" s="10">
        <v>57</v>
      </c>
      <c r="H21" s="10">
        <v>78</v>
      </c>
      <c r="I21" s="10">
        <v>84</v>
      </c>
      <c r="J21" s="10">
        <v>97</v>
      </c>
      <c r="K21" s="10">
        <v>114</v>
      </c>
      <c r="L21" s="10">
        <v>95</v>
      </c>
      <c r="M21" s="10">
        <v>97</v>
      </c>
      <c r="N21" s="10">
        <v>81</v>
      </c>
      <c r="O21">
        <v>72</v>
      </c>
      <c r="P21">
        <v>65</v>
      </c>
      <c r="Q21" s="1">
        <v>0</v>
      </c>
      <c r="R21" s="1">
        <v>69</v>
      </c>
      <c r="S21">
        <v>81</v>
      </c>
    </row>
    <row r="22" spans="1:19" x14ac:dyDescent="0.25">
      <c r="A22" s="33" t="s">
        <v>5</v>
      </c>
      <c r="B22" s="10">
        <v>61</v>
      </c>
      <c r="C22" s="10">
        <v>64</v>
      </c>
      <c r="D22" s="10">
        <v>65</v>
      </c>
      <c r="E22" s="10">
        <v>77</v>
      </c>
      <c r="F22" s="10">
        <v>64</v>
      </c>
      <c r="G22" s="10">
        <v>33</v>
      </c>
      <c r="H22" s="10">
        <v>38</v>
      </c>
      <c r="I22" s="10">
        <v>33</v>
      </c>
      <c r="J22" s="10">
        <v>68</v>
      </c>
      <c r="K22" s="10">
        <v>67</v>
      </c>
      <c r="L22" s="10">
        <v>64</v>
      </c>
      <c r="M22" s="10">
        <v>61</v>
      </c>
      <c r="N22" s="10">
        <v>45</v>
      </c>
      <c r="O22">
        <v>54</v>
      </c>
      <c r="P22">
        <v>62</v>
      </c>
      <c r="Q22" s="1">
        <v>10</v>
      </c>
      <c r="R22" s="1">
        <v>10</v>
      </c>
      <c r="S22">
        <v>70</v>
      </c>
    </row>
    <row r="23" spans="1:19" x14ac:dyDescent="0.25">
      <c r="A23" s="33" t="s">
        <v>30</v>
      </c>
      <c r="B23" s="10">
        <v>1</v>
      </c>
      <c r="C23" s="10">
        <v>2</v>
      </c>
      <c r="D23" s="10">
        <v>2</v>
      </c>
      <c r="E23" s="10">
        <v>3</v>
      </c>
      <c r="F23" s="10">
        <v>2</v>
      </c>
      <c r="G23" s="10">
        <v>0</v>
      </c>
      <c r="H23" s="10">
        <v>3</v>
      </c>
      <c r="I23" s="10">
        <v>0</v>
      </c>
      <c r="J23" s="10">
        <v>1</v>
      </c>
      <c r="K23" s="10">
        <v>2</v>
      </c>
      <c r="L23" s="10">
        <v>0</v>
      </c>
      <c r="M23" s="10">
        <v>2</v>
      </c>
      <c r="N23" s="10">
        <v>2</v>
      </c>
      <c r="O23">
        <v>5</v>
      </c>
      <c r="P23">
        <v>2</v>
      </c>
      <c r="Q23" s="1">
        <v>2</v>
      </c>
      <c r="R23" s="1">
        <v>6</v>
      </c>
      <c r="S23">
        <v>1</v>
      </c>
    </row>
    <row r="24" spans="1:19" x14ac:dyDescent="0.25">
      <c r="A24" s="33" t="s">
        <v>31</v>
      </c>
      <c r="B24" s="10">
        <v>98</v>
      </c>
      <c r="C24" s="10">
        <v>91</v>
      </c>
      <c r="D24" s="10">
        <v>92</v>
      </c>
      <c r="E24" s="10">
        <v>116</v>
      </c>
      <c r="F24" s="10">
        <v>107</v>
      </c>
      <c r="G24" s="10">
        <v>115</v>
      </c>
      <c r="H24" s="10">
        <v>97</v>
      </c>
      <c r="I24" s="10">
        <v>106</v>
      </c>
      <c r="J24" s="10">
        <v>110</v>
      </c>
      <c r="K24" s="10">
        <v>111</v>
      </c>
      <c r="L24" s="10">
        <v>138</v>
      </c>
      <c r="M24" s="10">
        <v>107</v>
      </c>
      <c r="N24" s="10">
        <v>100</v>
      </c>
      <c r="O24">
        <v>96</v>
      </c>
      <c r="P24">
        <v>88</v>
      </c>
      <c r="Q24" s="1">
        <v>82</v>
      </c>
      <c r="R24" s="1">
        <v>56</v>
      </c>
      <c r="S24">
        <v>96</v>
      </c>
    </row>
    <row r="25" spans="1:19" x14ac:dyDescent="0.25">
      <c r="A25" s="33" t="s">
        <v>32</v>
      </c>
      <c r="B25" s="10">
        <v>395</v>
      </c>
      <c r="C25" s="10">
        <v>341</v>
      </c>
      <c r="D25" s="10">
        <v>349</v>
      </c>
      <c r="E25" s="10">
        <v>365</v>
      </c>
      <c r="F25" s="10">
        <v>351</v>
      </c>
      <c r="G25" s="10">
        <v>322</v>
      </c>
      <c r="H25" s="10">
        <v>302</v>
      </c>
      <c r="I25" s="10">
        <v>370</v>
      </c>
      <c r="J25" s="10">
        <v>275</v>
      </c>
      <c r="K25" s="10">
        <v>322</v>
      </c>
      <c r="L25" s="10">
        <v>324</v>
      </c>
      <c r="M25" s="10">
        <v>297</v>
      </c>
      <c r="N25" s="10">
        <v>295</v>
      </c>
      <c r="O25">
        <v>281</v>
      </c>
      <c r="P25">
        <v>294</v>
      </c>
      <c r="Q25" s="1">
        <v>165</v>
      </c>
      <c r="R25" s="1">
        <v>189</v>
      </c>
      <c r="S25">
        <v>247</v>
      </c>
    </row>
    <row r="26" spans="1:19" x14ac:dyDescent="0.25">
      <c r="A26" s="33" t="s">
        <v>14</v>
      </c>
      <c r="B26" s="10">
        <v>3</v>
      </c>
      <c r="C26" s="10">
        <v>6</v>
      </c>
      <c r="D26" s="10">
        <v>4</v>
      </c>
      <c r="E26" s="10">
        <v>4</v>
      </c>
      <c r="F26" s="10">
        <v>3</v>
      </c>
      <c r="G26" s="10">
        <v>5</v>
      </c>
      <c r="H26" s="10">
        <v>0</v>
      </c>
      <c r="I26" s="10">
        <v>3</v>
      </c>
      <c r="J26" s="10">
        <v>6</v>
      </c>
      <c r="K26" s="10">
        <v>3</v>
      </c>
      <c r="L26" s="10">
        <v>6</v>
      </c>
      <c r="M26" s="10">
        <v>3</v>
      </c>
      <c r="N26" s="10">
        <v>3</v>
      </c>
      <c r="O26">
        <v>5</v>
      </c>
      <c r="P26">
        <v>4</v>
      </c>
      <c r="Q26" s="1">
        <v>0</v>
      </c>
      <c r="R26" s="1">
        <v>2</v>
      </c>
      <c r="S26">
        <v>10</v>
      </c>
    </row>
    <row r="27" spans="1:19" x14ac:dyDescent="0.25">
      <c r="A27" s="33" t="s">
        <v>6</v>
      </c>
      <c r="B27" s="10">
        <v>17</v>
      </c>
      <c r="C27" s="10">
        <v>12</v>
      </c>
      <c r="D27" s="10">
        <v>19</v>
      </c>
      <c r="E27" s="10">
        <v>19</v>
      </c>
      <c r="F27" s="10">
        <v>17</v>
      </c>
      <c r="G27" s="10">
        <v>13</v>
      </c>
      <c r="H27" s="10">
        <v>11</v>
      </c>
      <c r="I27" s="10">
        <v>11</v>
      </c>
      <c r="J27" s="10">
        <v>11</v>
      </c>
      <c r="K27" s="10">
        <v>12</v>
      </c>
      <c r="L27" s="10">
        <v>20</v>
      </c>
      <c r="M27" s="10">
        <v>14</v>
      </c>
      <c r="N27" s="10">
        <v>17</v>
      </c>
      <c r="O27">
        <v>20</v>
      </c>
      <c r="P27">
        <v>14</v>
      </c>
      <c r="Q27" s="1">
        <v>0</v>
      </c>
      <c r="R27" s="1">
        <v>14</v>
      </c>
      <c r="S27">
        <v>10</v>
      </c>
    </row>
    <row r="28" spans="1:19" x14ac:dyDescent="0.25">
      <c r="A28" s="33" t="s">
        <v>33</v>
      </c>
      <c r="B28" s="10">
        <v>45</v>
      </c>
      <c r="C28" s="10">
        <v>57</v>
      </c>
      <c r="D28" s="10">
        <v>64</v>
      </c>
      <c r="E28" s="10">
        <v>61</v>
      </c>
      <c r="F28" s="10">
        <v>61</v>
      </c>
      <c r="G28" s="10">
        <v>72</v>
      </c>
      <c r="H28" s="10">
        <v>63</v>
      </c>
      <c r="I28" s="10">
        <v>83</v>
      </c>
      <c r="J28" s="10">
        <v>78</v>
      </c>
      <c r="K28" s="10">
        <v>66</v>
      </c>
      <c r="L28" s="10">
        <v>77</v>
      </c>
      <c r="M28" s="10">
        <v>74</v>
      </c>
      <c r="N28" s="10">
        <v>71</v>
      </c>
      <c r="O28">
        <v>67</v>
      </c>
      <c r="P28">
        <v>67</v>
      </c>
      <c r="Q28" s="1">
        <v>51</v>
      </c>
      <c r="R28" s="1">
        <v>49</v>
      </c>
      <c r="S28">
        <v>81</v>
      </c>
    </row>
    <row r="29" spans="1:19" x14ac:dyDescent="0.25">
      <c r="A29" s="33" t="s">
        <v>15</v>
      </c>
      <c r="B29" s="10">
        <v>19</v>
      </c>
      <c r="C29" s="10">
        <v>11</v>
      </c>
      <c r="D29" s="10">
        <v>3</v>
      </c>
      <c r="E29" s="10">
        <v>11</v>
      </c>
      <c r="F29" s="10">
        <v>17</v>
      </c>
      <c r="G29" s="10">
        <v>6</v>
      </c>
      <c r="H29" s="10">
        <v>7</v>
      </c>
      <c r="I29" s="10">
        <v>5</v>
      </c>
      <c r="J29" s="10">
        <v>11</v>
      </c>
      <c r="K29" s="10">
        <v>13</v>
      </c>
      <c r="L29" s="10">
        <v>8</v>
      </c>
      <c r="M29" s="10">
        <v>8</v>
      </c>
      <c r="N29" s="10">
        <v>7</v>
      </c>
      <c r="O29">
        <v>9</v>
      </c>
      <c r="P29">
        <v>6</v>
      </c>
      <c r="Q29" s="1">
        <v>5</v>
      </c>
      <c r="R29" s="1">
        <v>6</v>
      </c>
      <c r="S29">
        <v>8</v>
      </c>
    </row>
    <row r="30" spans="1:19" x14ac:dyDescent="0.25">
      <c r="A30" s="33" t="s">
        <v>16</v>
      </c>
      <c r="B30" s="10">
        <v>3</v>
      </c>
      <c r="C30" s="10">
        <v>6</v>
      </c>
      <c r="D30" s="10">
        <v>5</v>
      </c>
      <c r="E30" s="10">
        <v>3</v>
      </c>
      <c r="F30" s="10">
        <v>5</v>
      </c>
      <c r="G30" s="10">
        <v>10</v>
      </c>
      <c r="H30" s="10">
        <v>8</v>
      </c>
      <c r="I30" s="10">
        <v>8</v>
      </c>
      <c r="J30" s="10">
        <v>8</v>
      </c>
      <c r="K30" s="10">
        <v>5</v>
      </c>
      <c r="L30" s="10">
        <v>3</v>
      </c>
      <c r="M30" s="10">
        <v>4</v>
      </c>
      <c r="N30" s="10">
        <v>7</v>
      </c>
      <c r="O30">
        <v>2</v>
      </c>
      <c r="P30">
        <v>7</v>
      </c>
      <c r="Q30" s="1">
        <v>1</v>
      </c>
      <c r="R30" s="1">
        <v>5</v>
      </c>
      <c r="S30">
        <v>4</v>
      </c>
    </row>
    <row r="31" spans="1:19" x14ac:dyDescent="0.25">
      <c r="A31" s="33" t="s">
        <v>17</v>
      </c>
      <c r="B31" s="10">
        <v>3</v>
      </c>
      <c r="C31" s="10">
        <v>7</v>
      </c>
      <c r="D31" s="10">
        <v>16</v>
      </c>
      <c r="E31" s="10">
        <v>5</v>
      </c>
      <c r="F31" s="10">
        <v>10</v>
      </c>
      <c r="G31" s="10">
        <v>8</v>
      </c>
      <c r="H31" s="10">
        <v>4</v>
      </c>
      <c r="I31" s="10">
        <v>5</v>
      </c>
      <c r="J31" s="10">
        <v>6</v>
      </c>
      <c r="K31" s="10">
        <v>7</v>
      </c>
      <c r="L31" s="10">
        <v>7</v>
      </c>
      <c r="M31" s="10">
        <v>7</v>
      </c>
      <c r="N31" s="10">
        <v>5</v>
      </c>
      <c r="O31">
        <v>16</v>
      </c>
      <c r="P31">
        <v>5</v>
      </c>
      <c r="Q31" s="1">
        <v>4</v>
      </c>
      <c r="R31" s="1">
        <v>1</v>
      </c>
      <c r="S31">
        <v>9</v>
      </c>
    </row>
    <row r="32" spans="1:19" x14ac:dyDescent="0.25">
      <c r="A32" s="33" t="s">
        <v>18</v>
      </c>
      <c r="B32" s="10">
        <v>5</v>
      </c>
      <c r="C32" s="10">
        <v>6</v>
      </c>
      <c r="D32" s="10">
        <v>4</v>
      </c>
      <c r="E32" s="10">
        <v>10</v>
      </c>
      <c r="F32" s="10">
        <v>6</v>
      </c>
      <c r="G32" s="10">
        <v>4</v>
      </c>
      <c r="H32" s="10">
        <v>2</v>
      </c>
      <c r="I32" s="10">
        <v>6</v>
      </c>
      <c r="J32" s="10">
        <v>7</v>
      </c>
      <c r="K32" s="10">
        <v>5</v>
      </c>
      <c r="L32" s="10">
        <v>9</v>
      </c>
      <c r="M32" s="10">
        <v>4</v>
      </c>
      <c r="N32" s="10">
        <v>11</v>
      </c>
      <c r="O32">
        <v>5</v>
      </c>
      <c r="P32">
        <v>7</v>
      </c>
      <c r="Q32" s="1">
        <v>2</v>
      </c>
      <c r="R32" s="1">
        <v>4</v>
      </c>
      <c r="S32">
        <v>9</v>
      </c>
    </row>
    <row r="33" spans="1:19" x14ac:dyDescent="0.25">
      <c r="A33" s="33" t="s">
        <v>19</v>
      </c>
      <c r="B33" s="10">
        <v>8</v>
      </c>
      <c r="C33" s="10">
        <v>6</v>
      </c>
      <c r="D33" s="10">
        <v>3</v>
      </c>
      <c r="E33" s="10">
        <v>3</v>
      </c>
      <c r="F33" s="10">
        <v>6</v>
      </c>
      <c r="G33" s="10">
        <v>5</v>
      </c>
      <c r="H33" s="10">
        <v>13</v>
      </c>
      <c r="I33" s="10">
        <v>4</v>
      </c>
      <c r="J33" s="10">
        <v>10</v>
      </c>
      <c r="K33" s="10">
        <v>12</v>
      </c>
      <c r="L33" s="10">
        <v>10</v>
      </c>
      <c r="M33" s="10">
        <v>2</v>
      </c>
      <c r="N33" s="10">
        <v>5</v>
      </c>
      <c r="O33">
        <v>3</v>
      </c>
      <c r="P33">
        <v>5</v>
      </c>
      <c r="Q33" s="1">
        <v>2</v>
      </c>
      <c r="R33" s="1">
        <v>5</v>
      </c>
      <c r="S33">
        <v>5</v>
      </c>
    </row>
    <row r="34" spans="1:19" x14ac:dyDescent="0.25">
      <c r="A34" s="33" t="s">
        <v>20</v>
      </c>
      <c r="B34" s="10">
        <v>8</v>
      </c>
      <c r="C34" s="10">
        <v>9</v>
      </c>
      <c r="D34" s="10">
        <v>9</v>
      </c>
      <c r="E34" s="10">
        <v>8</v>
      </c>
      <c r="F34" s="10">
        <v>9</v>
      </c>
      <c r="G34" s="10">
        <v>9</v>
      </c>
      <c r="H34" s="10">
        <v>12</v>
      </c>
      <c r="I34" s="10">
        <v>6</v>
      </c>
      <c r="J34" s="10">
        <v>5</v>
      </c>
      <c r="K34" s="10">
        <v>5</v>
      </c>
      <c r="L34" s="10">
        <v>11</v>
      </c>
      <c r="M34" s="10">
        <v>3</v>
      </c>
      <c r="N34" s="10">
        <v>8</v>
      </c>
      <c r="O34">
        <v>7</v>
      </c>
      <c r="P34">
        <v>4</v>
      </c>
      <c r="Q34" s="1">
        <v>2</v>
      </c>
      <c r="R34" s="1">
        <v>5</v>
      </c>
      <c r="S34">
        <v>4</v>
      </c>
    </row>
    <row r="35" spans="1:19" x14ac:dyDescent="0.25">
      <c r="A35" s="33" t="s">
        <v>34</v>
      </c>
      <c r="B35" s="10">
        <v>1</v>
      </c>
      <c r="C35" s="10">
        <v>3</v>
      </c>
      <c r="D35" s="10">
        <v>2</v>
      </c>
      <c r="E35" s="10">
        <v>2</v>
      </c>
      <c r="F35" s="10">
        <v>1</v>
      </c>
      <c r="G35" s="10">
        <v>3</v>
      </c>
      <c r="H35" s="10">
        <v>2</v>
      </c>
      <c r="I35" s="10">
        <v>1</v>
      </c>
      <c r="J35" s="10">
        <v>0</v>
      </c>
      <c r="K35" s="10">
        <v>2</v>
      </c>
      <c r="L35" s="10">
        <v>0</v>
      </c>
      <c r="M35" s="10">
        <v>1</v>
      </c>
      <c r="N35" s="10">
        <v>0</v>
      </c>
      <c r="O35" s="1">
        <v>0</v>
      </c>
      <c r="P35" s="10">
        <v>0</v>
      </c>
      <c r="Q35" s="1">
        <v>2</v>
      </c>
      <c r="R35" s="1">
        <v>0</v>
      </c>
      <c r="S35" s="1">
        <v>0</v>
      </c>
    </row>
    <row r="36" spans="1:19" x14ac:dyDescent="0.25">
      <c r="A36" s="33" t="s">
        <v>35</v>
      </c>
      <c r="B36" s="10">
        <v>6</v>
      </c>
      <c r="C36" s="10">
        <v>7</v>
      </c>
      <c r="D36" s="10">
        <v>6</v>
      </c>
      <c r="E36" s="10">
        <v>9</v>
      </c>
      <c r="F36" s="10">
        <v>3</v>
      </c>
      <c r="G36" s="10">
        <v>10</v>
      </c>
      <c r="H36" s="10">
        <v>8</v>
      </c>
      <c r="I36" s="10">
        <v>12</v>
      </c>
      <c r="J36" s="10">
        <v>6</v>
      </c>
      <c r="K36" s="10">
        <v>3</v>
      </c>
      <c r="L36" s="10">
        <v>0</v>
      </c>
      <c r="M36" s="10">
        <v>1</v>
      </c>
      <c r="N36" s="10">
        <v>4</v>
      </c>
      <c r="O36">
        <v>4</v>
      </c>
      <c r="P36">
        <v>4</v>
      </c>
      <c r="Q36" s="1">
        <v>10</v>
      </c>
      <c r="R36" s="1">
        <v>2</v>
      </c>
      <c r="S36">
        <v>1</v>
      </c>
    </row>
    <row r="37" spans="1:19" x14ac:dyDescent="0.25">
      <c r="A37" s="33" t="s">
        <v>21</v>
      </c>
      <c r="B37" s="10">
        <v>3</v>
      </c>
      <c r="C37" s="10">
        <v>5</v>
      </c>
      <c r="D37" s="10">
        <v>3</v>
      </c>
      <c r="E37" s="10">
        <v>6</v>
      </c>
      <c r="F37" s="10">
        <v>4</v>
      </c>
      <c r="G37" s="10">
        <v>4</v>
      </c>
      <c r="H37" s="10">
        <v>4</v>
      </c>
      <c r="I37" s="10">
        <v>3</v>
      </c>
      <c r="J37" s="10">
        <v>5</v>
      </c>
      <c r="K37" s="10">
        <v>3</v>
      </c>
      <c r="L37" s="10">
        <v>2</v>
      </c>
      <c r="M37" s="10">
        <v>3</v>
      </c>
      <c r="N37" s="10">
        <v>4</v>
      </c>
      <c r="O37">
        <v>4</v>
      </c>
      <c r="P37">
        <v>4</v>
      </c>
      <c r="Q37" s="1">
        <v>3</v>
      </c>
      <c r="R37" s="1">
        <v>9</v>
      </c>
      <c r="S37">
        <v>5</v>
      </c>
    </row>
    <row r="38" spans="1:19" x14ac:dyDescent="0.25">
      <c r="A38" s="33" t="s">
        <v>22</v>
      </c>
      <c r="B38" s="10">
        <v>4</v>
      </c>
      <c r="C38" s="10">
        <v>5</v>
      </c>
      <c r="D38" s="10">
        <v>10</v>
      </c>
      <c r="E38" s="10">
        <v>6</v>
      </c>
      <c r="F38" s="10">
        <v>7</v>
      </c>
      <c r="G38" s="10">
        <v>7</v>
      </c>
      <c r="H38" s="10">
        <v>11</v>
      </c>
      <c r="I38" s="10">
        <v>8</v>
      </c>
      <c r="J38" s="10">
        <v>12</v>
      </c>
      <c r="K38" s="10">
        <v>7</v>
      </c>
      <c r="L38" s="10">
        <v>7</v>
      </c>
      <c r="M38" s="10">
        <v>7</v>
      </c>
      <c r="N38" s="10">
        <v>8</v>
      </c>
      <c r="O38">
        <v>16</v>
      </c>
      <c r="P38">
        <v>9</v>
      </c>
      <c r="Q38" s="1">
        <v>1</v>
      </c>
      <c r="R38" s="1">
        <v>5</v>
      </c>
      <c r="S38">
        <v>12</v>
      </c>
    </row>
    <row r="39" spans="1:19" x14ac:dyDescent="0.25">
      <c r="A39" s="33" t="s">
        <v>36</v>
      </c>
      <c r="B39" s="10">
        <v>1</v>
      </c>
      <c r="C39" s="10">
        <v>15</v>
      </c>
      <c r="D39" s="10">
        <v>8</v>
      </c>
      <c r="E39" s="10">
        <v>3</v>
      </c>
      <c r="F39" s="10">
        <v>2</v>
      </c>
      <c r="G39" s="10">
        <v>2</v>
      </c>
      <c r="H39" s="10">
        <v>7</v>
      </c>
      <c r="I39" s="10">
        <v>8</v>
      </c>
      <c r="J39" s="10">
        <v>5</v>
      </c>
      <c r="K39" s="10">
        <v>7</v>
      </c>
      <c r="L39" s="10">
        <v>6</v>
      </c>
      <c r="M39" s="10">
        <v>9</v>
      </c>
      <c r="N39" s="10">
        <v>5</v>
      </c>
      <c r="O39">
        <v>7</v>
      </c>
      <c r="P39">
        <v>12</v>
      </c>
      <c r="Q39" s="1">
        <v>0</v>
      </c>
      <c r="R39" s="1">
        <v>2</v>
      </c>
      <c r="S39">
        <v>5</v>
      </c>
    </row>
    <row r="40" spans="1:19" ht="15.75" thickBot="1" x14ac:dyDescent="0.3">
      <c r="A40" s="33" t="s">
        <v>23</v>
      </c>
      <c r="B40" s="10">
        <v>4</v>
      </c>
      <c r="C40" s="10">
        <v>3</v>
      </c>
      <c r="D40" s="10">
        <v>4</v>
      </c>
      <c r="E40" s="10">
        <v>3</v>
      </c>
      <c r="F40" s="10">
        <v>6</v>
      </c>
      <c r="G40" s="10">
        <v>2</v>
      </c>
      <c r="H40" s="10">
        <v>1</v>
      </c>
      <c r="I40" s="10">
        <v>3</v>
      </c>
      <c r="J40" s="10">
        <v>2</v>
      </c>
      <c r="K40" s="10">
        <v>3</v>
      </c>
      <c r="L40" s="10">
        <v>2</v>
      </c>
      <c r="M40" s="10">
        <v>1</v>
      </c>
      <c r="N40" s="10">
        <v>0</v>
      </c>
      <c r="O40">
        <v>1</v>
      </c>
      <c r="P40">
        <v>1</v>
      </c>
      <c r="Q40" s="1">
        <v>0</v>
      </c>
      <c r="R40" s="1">
        <v>0</v>
      </c>
      <c r="S40" s="1">
        <v>0</v>
      </c>
    </row>
    <row r="41" spans="1:19" x14ac:dyDescent="0.25">
      <c r="A41" s="17" t="s">
        <v>41</v>
      </c>
      <c r="B41" s="20">
        <v>149</v>
      </c>
      <c r="C41" s="21">
        <v>169</v>
      </c>
      <c r="D41" s="21">
        <v>129</v>
      </c>
      <c r="E41" s="21">
        <v>176</v>
      </c>
      <c r="F41" s="21">
        <v>181</v>
      </c>
      <c r="G41" s="21">
        <v>103</v>
      </c>
      <c r="H41" s="21">
        <v>127</v>
      </c>
      <c r="I41" s="21">
        <v>128</v>
      </c>
      <c r="J41" s="21">
        <v>176</v>
      </c>
      <c r="K41" s="21">
        <v>193</v>
      </c>
      <c r="L41" s="21">
        <v>179</v>
      </c>
      <c r="M41" s="21">
        <v>172</v>
      </c>
      <c r="N41" s="21">
        <v>143</v>
      </c>
      <c r="O41" s="21">
        <v>146</v>
      </c>
      <c r="P41" s="21">
        <v>141</v>
      </c>
      <c r="Q41" s="21">
        <f>Q21+Q22+Q27</f>
        <v>10</v>
      </c>
      <c r="R41" s="21">
        <f>R21+R22+R27</f>
        <v>93</v>
      </c>
      <c r="S41" s="21">
        <f>S21+S22+S27</f>
        <v>161</v>
      </c>
    </row>
    <row r="42" spans="1:19" x14ac:dyDescent="0.25">
      <c r="A42" s="18" t="s">
        <v>42</v>
      </c>
      <c r="B42" s="22">
        <v>134</v>
      </c>
      <c r="C42" s="23">
        <v>135</v>
      </c>
      <c r="D42" s="23">
        <v>124</v>
      </c>
      <c r="E42" s="23">
        <v>110</v>
      </c>
      <c r="F42" s="23">
        <v>123</v>
      </c>
      <c r="G42" s="23">
        <v>143</v>
      </c>
      <c r="H42" s="23">
        <v>121</v>
      </c>
      <c r="I42" s="23">
        <v>103</v>
      </c>
      <c r="J42" s="23">
        <v>127</v>
      </c>
      <c r="K42" s="23">
        <v>126</v>
      </c>
      <c r="L42" s="23">
        <v>118</v>
      </c>
      <c r="M42" s="23">
        <v>92</v>
      </c>
      <c r="N42" s="23">
        <v>118</v>
      </c>
      <c r="O42" s="23">
        <v>134</v>
      </c>
      <c r="P42" s="23">
        <v>137</v>
      </c>
      <c r="Q42" s="1">
        <f>Q8+Q11+Q14+Q15+Q17+Q18+Q19+Q26+Q29+Q30+Q31+Q32+Q33+Q34+Q37+Q38+Q40</f>
        <v>52</v>
      </c>
      <c r="R42" s="1">
        <f>R8+R11+R14+R15+R17+R18+R19+R26+R29+R30+R31+R32+R33+R34+R37+R38+R40</f>
        <v>66</v>
      </c>
      <c r="S42" s="1">
        <f>S8+S11+S14+S15+S17+S18+S19+S26+S29+S30+S31+S32+S33+S34+S37+S38+S40</f>
        <v>120</v>
      </c>
    </row>
    <row r="43" spans="1:19" ht="15.75" thickBot="1" x14ac:dyDescent="0.3">
      <c r="A43" s="19" t="s">
        <v>43</v>
      </c>
      <c r="B43" s="24">
        <v>657</v>
      </c>
      <c r="C43" s="25">
        <v>623</v>
      </c>
      <c r="D43" s="25">
        <v>631</v>
      </c>
      <c r="E43" s="25">
        <v>689</v>
      </c>
      <c r="F43" s="25">
        <v>657</v>
      </c>
      <c r="G43" s="25">
        <v>662</v>
      </c>
      <c r="H43" s="25">
        <v>632</v>
      </c>
      <c r="I43" s="25">
        <v>763</v>
      </c>
      <c r="J43" s="25">
        <v>623</v>
      </c>
      <c r="K43" s="25">
        <v>652</v>
      </c>
      <c r="L43" s="25">
        <v>686</v>
      </c>
      <c r="M43" s="25">
        <v>630</v>
      </c>
      <c r="N43" s="25">
        <v>643</v>
      </c>
      <c r="O43" s="25">
        <v>639</v>
      </c>
      <c r="P43" s="25">
        <v>633</v>
      </c>
      <c r="Q43" s="25">
        <f>Q9+Q10+Q12+Q13+Q16+Q20+Q23+Q24+Q25+Q28+Q35+Q36+Q39</f>
        <v>436</v>
      </c>
      <c r="R43" s="25">
        <f>R9+R10+R12+R13+R16+R20+R23+R24+R25+R28+R35+R36+R39</f>
        <v>408</v>
      </c>
      <c r="S43" s="25">
        <f>S9+S10+S12+S13+S16+S20+S23+S24+S25+S28+S35+S36+S39</f>
        <v>605</v>
      </c>
    </row>
    <row r="44" spans="1:19" s="29" customFormat="1" ht="17.100000000000001" customHeight="1" x14ac:dyDescent="0.25">
      <c r="A44" s="26" t="s">
        <v>37</v>
      </c>
      <c r="B44" s="27">
        <v>940</v>
      </c>
      <c r="C44" s="28">
        <v>927</v>
      </c>
      <c r="D44" s="28">
        <v>884</v>
      </c>
      <c r="E44" s="28">
        <v>975</v>
      </c>
      <c r="F44" s="28">
        <v>961</v>
      </c>
      <c r="G44" s="28">
        <v>908</v>
      </c>
      <c r="H44" s="28">
        <v>880</v>
      </c>
      <c r="I44" s="28">
        <v>994</v>
      </c>
      <c r="J44" s="28">
        <v>926</v>
      </c>
      <c r="K44" s="28">
        <v>971</v>
      </c>
      <c r="L44" s="28">
        <v>983</v>
      </c>
      <c r="M44" s="28">
        <v>894</v>
      </c>
      <c r="N44" s="28">
        <v>904</v>
      </c>
      <c r="O44" s="28">
        <v>919</v>
      </c>
      <c r="P44" s="28">
        <v>911</v>
      </c>
      <c r="Q44" s="28">
        <v>498</v>
      </c>
      <c r="R44" s="28">
        <v>567</v>
      </c>
      <c r="S44" s="28">
        <v>886</v>
      </c>
    </row>
    <row r="45" spans="1:19" x14ac:dyDescent="0.25">
      <c r="A45" s="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9" x14ac:dyDescent="0.25">
      <c r="A46" s="12" t="s">
        <v>72</v>
      </c>
      <c r="B46" s="11"/>
      <c r="C46" s="9"/>
      <c r="D46" s="9"/>
      <c r="E46" s="9"/>
      <c r="F46" s="9"/>
      <c r="G46" s="9"/>
      <c r="H46" s="9"/>
      <c r="I46" s="9"/>
      <c r="J46" s="9"/>
    </row>
  </sheetData>
  <mergeCells count="1">
    <mergeCell ref="A2:P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T113"/>
  <sheetViews>
    <sheetView workbookViewId="0"/>
  </sheetViews>
  <sheetFormatPr baseColWidth="10" defaultRowHeight="15" x14ac:dyDescent="0.25"/>
  <cols>
    <col min="1" max="1" width="23.7109375" style="1" customWidth="1"/>
    <col min="2" max="17" width="10.7109375" style="1" customWidth="1"/>
    <col min="18" max="251" width="11.42578125" style="1"/>
    <col min="252" max="252" width="16.5703125" style="1" customWidth="1"/>
    <col min="253" max="253" width="15.85546875" style="1" customWidth="1"/>
    <col min="254" max="268" width="7.28515625" style="1" customWidth="1"/>
    <col min="269" max="271" width="6.140625" style="1" customWidth="1"/>
    <col min="272" max="507" width="11.42578125" style="1"/>
    <col min="508" max="508" width="16.5703125" style="1" customWidth="1"/>
    <col min="509" max="509" width="15.85546875" style="1" customWidth="1"/>
    <col min="510" max="524" width="7.28515625" style="1" customWidth="1"/>
    <col min="525" max="527" width="6.140625" style="1" customWidth="1"/>
    <col min="528" max="763" width="11.42578125" style="1"/>
    <col min="764" max="764" width="16.5703125" style="1" customWidth="1"/>
    <col min="765" max="765" width="15.85546875" style="1" customWidth="1"/>
    <col min="766" max="780" width="7.28515625" style="1" customWidth="1"/>
    <col min="781" max="783" width="6.140625" style="1" customWidth="1"/>
    <col min="784" max="1019" width="11.42578125" style="1"/>
    <col min="1020" max="1020" width="16.5703125" style="1" customWidth="1"/>
    <col min="1021" max="1021" width="15.85546875" style="1" customWidth="1"/>
    <col min="1022" max="1036" width="7.28515625" style="1" customWidth="1"/>
    <col min="1037" max="1039" width="6.140625" style="1" customWidth="1"/>
    <col min="1040" max="1275" width="11.42578125" style="1"/>
    <col min="1276" max="1276" width="16.5703125" style="1" customWidth="1"/>
    <col min="1277" max="1277" width="15.85546875" style="1" customWidth="1"/>
    <col min="1278" max="1292" width="7.28515625" style="1" customWidth="1"/>
    <col min="1293" max="1295" width="6.140625" style="1" customWidth="1"/>
    <col min="1296" max="1531" width="11.42578125" style="1"/>
    <col min="1532" max="1532" width="16.5703125" style="1" customWidth="1"/>
    <col min="1533" max="1533" width="15.85546875" style="1" customWidth="1"/>
    <col min="1534" max="1548" width="7.28515625" style="1" customWidth="1"/>
    <col min="1549" max="1551" width="6.140625" style="1" customWidth="1"/>
    <col min="1552" max="1787" width="11.42578125" style="1"/>
    <col min="1788" max="1788" width="16.5703125" style="1" customWidth="1"/>
    <col min="1789" max="1789" width="15.85546875" style="1" customWidth="1"/>
    <col min="1790" max="1804" width="7.28515625" style="1" customWidth="1"/>
    <col min="1805" max="1807" width="6.140625" style="1" customWidth="1"/>
    <col min="1808" max="2043" width="11.42578125" style="1"/>
    <col min="2044" max="2044" width="16.5703125" style="1" customWidth="1"/>
    <col min="2045" max="2045" width="15.85546875" style="1" customWidth="1"/>
    <col min="2046" max="2060" width="7.28515625" style="1" customWidth="1"/>
    <col min="2061" max="2063" width="6.140625" style="1" customWidth="1"/>
    <col min="2064" max="2299" width="11.42578125" style="1"/>
    <col min="2300" max="2300" width="16.5703125" style="1" customWidth="1"/>
    <col min="2301" max="2301" width="15.85546875" style="1" customWidth="1"/>
    <col min="2302" max="2316" width="7.28515625" style="1" customWidth="1"/>
    <col min="2317" max="2319" width="6.140625" style="1" customWidth="1"/>
    <col min="2320" max="2555" width="11.42578125" style="1"/>
    <col min="2556" max="2556" width="16.5703125" style="1" customWidth="1"/>
    <col min="2557" max="2557" width="15.85546875" style="1" customWidth="1"/>
    <col min="2558" max="2572" width="7.28515625" style="1" customWidth="1"/>
    <col min="2573" max="2575" width="6.140625" style="1" customWidth="1"/>
    <col min="2576" max="2811" width="11.42578125" style="1"/>
    <col min="2812" max="2812" width="16.5703125" style="1" customWidth="1"/>
    <col min="2813" max="2813" width="15.85546875" style="1" customWidth="1"/>
    <col min="2814" max="2828" width="7.28515625" style="1" customWidth="1"/>
    <col min="2829" max="2831" width="6.140625" style="1" customWidth="1"/>
    <col min="2832" max="3067" width="11.42578125" style="1"/>
    <col min="3068" max="3068" width="16.5703125" style="1" customWidth="1"/>
    <col min="3069" max="3069" width="15.85546875" style="1" customWidth="1"/>
    <col min="3070" max="3084" width="7.28515625" style="1" customWidth="1"/>
    <col min="3085" max="3087" width="6.140625" style="1" customWidth="1"/>
    <col min="3088" max="3323" width="11.42578125" style="1"/>
    <col min="3324" max="3324" width="16.5703125" style="1" customWidth="1"/>
    <col min="3325" max="3325" width="15.85546875" style="1" customWidth="1"/>
    <col min="3326" max="3340" width="7.28515625" style="1" customWidth="1"/>
    <col min="3341" max="3343" width="6.140625" style="1" customWidth="1"/>
    <col min="3344" max="3579" width="11.42578125" style="1"/>
    <col min="3580" max="3580" width="16.5703125" style="1" customWidth="1"/>
    <col min="3581" max="3581" width="15.85546875" style="1" customWidth="1"/>
    <col min="3582" max="3596" width="7.28515625" style="1" customWidth="1"/>
    <col min="3597" max="3599" width="6.140625" style="1" customWidth="1"/>
    <col min="3600" max="3835" width="11.42578125" style="1"/>
    <col min="3836" max="3836" width="16.5703125" style="1" customWidth="1"/>
    <col min="3837" max="3837" width="15.85546875" style="1" customWidth="1"/>
    <col min="3838" max="3852" width="7.28515625" style="1" customWidth="1"/>
    <col min="3853" max="3855" width="6.140625" style="1" customWidth="1"/>
    <col min="3856" max="4091" width="11.42578125" style="1"/>
    <col min="4092" max="4092" width="16.5703125" style="1" customWidth="1"/>
    <col min="4093" max="4093" width="15.85546875" style="1" customWidth="1"/>
    <col min="4094" max="4108" width="7.28515625" style="1" customWidth="1"/>
    <col min="4109" max="4111" width="6.140625" style="1" customWidth="1"/>
    <col min="4112" max="4347" width="11.42578125" style="1"/>
    <col min="4348" max="4348" width="16.5703125" style="1" customWidth="1"/>
    <col min="4349" max="4349" width="15.85546875" style="1" customWidth="1"/>
    <col min="4350" max="4364" width="7.28515625" style="1" customWidth="1"/>
    <col min="4365" max="4367" width="6.140625" style="1" customWidth="1"/>
    <col min="4368" max="4603" width="11.42578125" style="1"/>
    <col min="4604" max="4604" width="16.5703125" style="1" customWidth="1"/>
    <col min="4605" max="4605" width="15.85546875" style="1" customWidth="1"/>
    <col min="4606" max="4620" width="7.28515625" style="1" customWidth="1"/>
    <col min="4621" max="4623" width="6.140625" style="1" customWidth="1"/>
    <col min="4624" max="4859" width="11.42578125" style="1"/>
    <col min="4860" max="4860" width="16.5703125" style="1" customWidth="1"/>
    <col min="4861" max="4861" width="15.85546875" style="1" customWidth="1"/>
    <col min="4862" max="4876" width="7.28515625" style="1" customWidth="1"/>
    <col min="4877" max="4879" width="6.140625" style="1" customWidth="1"/>
    <col min="4880" max="5115" width="11.42578125" style="1"/>
    <col min="5116" max="5116" width="16.5703125" style="1" customWidth="1"/>
    <col min="5117" max="5117" width="15.85546875" style="1" customWidth="1"/>
    <col min="5118" max="5132" width="7.28515625" style="1" customWidth="1"/>
    <col min="5133" max="5135" width="6.140625" style="1" customWidth="1"/>
    <col min="5136" max="5371" width="11.42578125" style="1"/>
    <col min="5372" max="5372" width="16.5703125" style="1" customWidth="1"/>
    <col min="5373" max="5373" width="15.85546875" style="1" customWidth="1"/>
    <col min="5374" max="5388" width="7.28515625" style="1" customWidth="1"/>
    <col min="5389" max="5391" width="6.140625" style="1" customWidth="1"/>
    <col min="5392" max="5627" width="11.42578125" style="1"/>
    <col min="5628" max="5628" width="16.5703125" style="1" customWidth="1"/>
    <col min="5629" max="5629" width="15.85546875" style="1" customWidth="1"/>
    <col min="5630" max="5644" width="7.28515625" style="1" customWidth="1"/>
    <col min="5645" max="5647" width="6.140625" style="1" customWidth="1"/>
    <col min="5648" max="5883" width="11.42578125" style="1"/>
    <col min="5884" max="5884" width="16.5703125" style="1" customWidth="1"/>
    <col min="5885" max="5885" width="15.85546875" style="1" customWidth="1"/>
    <col min="5886" max="5900" width="7.28515625" style="1" customWidth="1"/>
    <col min="5901" max="5903" width="6.140625" style="1" customWidth="1"/>
    <col min="5904" max="6139" width="11.42578125" style="1"/>
    <col min="6140" max="6140" width="16.5703125" style="1" customWidth="1"/>
    <col min="6141" max="6141" width="15.85546875" style="1" customWidth="1"/>
    <col min="6142" max="6156" width="7.28515625" style="1" customWidth="1"/>
    <col min="6157" max="6159" width="6.140625" style="1" customWidth="1"/>
    <col min="6160" max="6395" width="11.42578125" style="1"/>
    <col min="6396" max="6396" width="16.5703125" style="1" customWidth="1"/>
    <col min="6397" max="6397" width="15.85546875" style="1" customWidth="1"/>
    <col min="6398" max="6412" width="7.28515625" style="1" customWidth="1"/>
    <col min="6413" max="6415" width="6.140625" style="1" customWidth="1"/>
    <col min="6416" max="6651" width="11.42578125" style="1"/>
    <col min="6652" max="6652" width="16.5703125" style="1" customWidth="1"/>
    <col min="6653" max="6653" width="15.85546875" style="1" customWidth="1"/>
    <col min="6654" max="6668" width="7.28515625" style="1" customWidth="1"/>
    <col min="6669" max="6671" width="6.140625" style="1" customWidth="1"/>
    <col min="6672" max="6907" width="11.42578125" style="1"/>
    <col min="6908" max="6908" width="16.5703125" style="1" customWidth="1"/>
    <col min="6909" max="6909" width="15.85546875" style="1" customWidth="1"/>
    <col min="6910" max="6924" width="7.28515625" style="1" customWidth="1"/>
    <col min="6925" max="6927" width="6.140625" style="1" customWidth="1"/>
    <col min="6928" max="7163" width="11.42578125" style="1"/>
    <col min="7164" max="7164" width="16.5703125" style="1" customWidth="1"/>
    <col min="7165" max="7165" width="15.85546875" style="1" customWidth="1"/>
    <col min="7166" max="7180" width="7.28515625" style="1" customWidth="1"/>
    <col min="7181" max="7183" width="6.140625" style="1" customWidth="1"/>
    <col min="7184" max="7419" width="11.42578125" style="1"/>
    <col min="7420" max="7420" width="16.5703125" style="1" customWidth="1"/>
    <col min="7421" max="7421" width="15.85546875" style="1" customWidth="1"/>
    <col min="7422" max="7436" width="7.28515625" style="1" customWidth="1"/>
    <col min="7437" max="7439" width="6.140625" style="1" customWidth="1"/>
    <col min="7440" max="7675" width="11.42578125" style="1"/>
    <col min="7676" max="7676" width="16.5703125" style="1" customWidth="1"/>
    <col min="7677" max="7677" width="15.85546875" style="1" customWidth="1"/>
    <col min="7678" max="7692" width="7.28515625" style="1" customWidth="1"/>
    <col min="7693" max="7695" width="6.140625" style="1" customWidth="1"/>
    <col min="7696" max="7931" width="11.42578125" style="1"/>
    <col min="7932" max="7932" width="16.5703125" style="1" customWidth="1"/>
    <col min="7933" max="7933" width="15.85546875" style="1" customWidth="1"/>
    <col min="7934" max="7948" width="7.28515625" style="1" customWidth="1"/>
    <col min="7949" max="7951" width="6.140625" style="1" customWidth="1"/>
    <col min="7952" max="8187" width="11.42578125" style="1"/>
    <col min="8188" max="8188" width="16.5703125" style="1" customWidth="1"/>
    <col min="8189" max="8189" width="15.85546875" style="1" customWidth="1"/>
    <col min="8190" max="8204" width="7.28515625" style="1" customWidth="1"/>
    <col min="8205" max="8207" width="6.140625" style="1" customWidth="1"/>
    <col min="8208" max="8443" width="11.42578125" style="1"/>
    <col min="8444" max="8444" width="16.5703125" style="1" customWidth="1"/>
    <col min="8445" max="8445" width="15.85546875" style="1" customWidth="1"/>
    <col min="8446" max="8460" width="7.28515625" style="1" customWidth="1"/>
    <col min="8461" max="8463" width="6.140625" style="1" customWidth="1"/>
    <col min="8464" max="8699" width="11.42578125" style="1"/>
    <col min="8700" max="8700" width="16.5703125" style="1" customWidth="1"/>
    <col min="8701" max="8701" width="15.85546875" style="1" customWidth="1"/>
    <col min="8702" max="8716" width="7.28515625" style="1" customWidth="1"/>
    <col min="8717" max="8719" width="6.140625" style="1" customWidth="1"/>
    <col min="8720" max="8955" width="11.42578125" style="1"/>
    <col min="8956" max="8956" width="16.5703125" style="1" customWidth="1"/>
    <col min="8957" max="8957" width="15.85546875" style="1" customWidth="1"/>
    <col min="8958" max="8972" width="7.28515625" style="1" customWidth="1"/>
    <col min="8973" max="8975" width="6.140625" style="1" customWidth="1"/>
    <col min="8976" max="9211" width="11.42578125" style="1"/>
    <col min="9212" max="9212" width="16.5703125" style="1" customWidth="1"/>
    <col min="9213" max="9213" width="15.85546875" style="1" customWidth="1"/>
    <col min="9214" max="9228" width="7.28515625" style="1" customWidth="1"/>
    <col min="9229" max="9231" width="6.140625" style="1" customWidth="1"/>
    <col min="9232" max="9467" width="11.42578125" style="1"/>
    <col min="9468" max="9468" width="16.5703125" style="1" customWidth="1"/>
    <col min="9469" max="9469" width="15.85546875" style="1" customWidth="1"/>
    <col min="9470" max="9484" width="7.28515625" style="1" customWidth="1"/>
    <col min="9485" max="9487" width="6.140625" style="1" customWidth="1"/>
    <col min="9488" max="9723" width="11.42578125" style="1"/>
    <col min="9724" max="9724" width="16.5703125" style="1" customWidth="1"/>
    <col min="9725" max="9725" width="15.85546875" style="1" customWidth="1"/>
    <col min="9726" max="9740" width="7.28515625" style="1" customWidth="1"/>
    <col min="9741" max="9743" width="6.140625" style="1" customWidth="1"/>
    <col min="9744" max="9979" width="11.42578125" style="1"/>
    <col min="9980" max="9980" width="16.5703125" style="1" customWidth="1"/>
    <col min="9981" max="9981" width="15.85546875" style="1" customWidth="1"/>
    <col min="9982" max="9996" width="7.28515625" style="1" customWidth="1"/>
    <col min="9997" max="9999" width="6.140625" style="1" customWidth="1"/>
    <col min="10000" max="10235" width="11.42578125" style="1"/>
    <col min="10236" max="10236" width="16.5703125" style="1" customWidth="1"/>
    <col min="10237" max="10237" width="15.85546875" style="1" customWidth="1"/>
    <col min="10238" max="10252" width="7.28515625" style="1" customWidth="1"/>
    <col min="10253" max="10255" width="6.140625" style="1" customWidth="1"/>
    <col min="10256" max="10491" width="11.42578125" style="1"/>
    <col min="10492" max="10492" width="16.5703125" style="1" customWidth="1"/>
    <col min="10493" max="10493" width="15.85546875" style="1" customWidth="1"/>
    <col min="10494" max="10508" width="7.28515625" style="1" customWidth="1"/>
    <col min="10509" max="10511" width="6.140625" style="1" customWidth="1"/>
    <col min="10512" max="10747" width="11.42578125" style="1"/>
    <col min="10748" max="10748" width="16.5703125" style="1" customWidth="1"/>
    <col min="10749" max="10749" width="15.85546875" style="1" customWidth="1"/>
    <col min="10750" max="10764" width="7.28515625" style="1" customWidth="1"/>
    <col min="10765" max="10767" width="6.140625" style="1" customWidth="1"/>
    <col min="10768" max="11003" width="11.42578125" style="1"/>
    <col min="11004" max="11004" width="16.5703125" style="1" customWidth="1"/>
    <col min="11005" max="11005" width="15.85546875" style="1" customWidth="1"/>
    <col min="11006" max="11020" width="7.28515625" style="1" customWidth="1"/>
    <col min="11021" max="11023" width="6.140625" style="1" customWidth="1"/>
    <col min="11024" max="11259" width="11.42578125" style="1"/>
    <col min="11260" max="11260" width="16.5703125" style="1" customWidth="1"/>
    <col min="11261" max="11261" width="15.85546875" style="1" customWidth="1"/>
    <col min="11262" max="11276" width="7.28515625" style="1" customWidth="1"/>
    <col min="11277" max="11279" width="6.140625" style="1" customWidth="1"/>
    <col min="11280" max="11515" width="11.42578125" style="1"/>
    <col min="11516" max="11516" width="16.5703125" style="1" customWidth="1"/>
    <col min="11517" max="11517" width="15.85546875" style="1" customWidth="1"/>
    <col min="11518" max="11532" width="7.28515625" style="1" customWidth="1"/>
    <col min="11533" max="11535" width="6.140625" style="1" customWidth="1"/>
    <col min="11536" max="11771" width="11.42578125" style="1"/>
    <col min="11772" max="11772" width="16.5703125" style="1" customWidth="1"/>
    <col min="11773" max="11773" width="15.85546875" style="1" customWidth="1"/>
    <col min="11774" max="11788" width="7.28515625" style="1" customWidth="1"/>
    <col min="11789" max="11791" width="6.140625" style="1" customWidth="1"/>
    <col min="11792" max="12027" width="11.42578125" style="1"/>
    <col min="12028" max="12028" width="16.5703125" style="1" customWidth="1"/>
    <col min="12029" max="12029" width="15.85546875" style="1" customWidth="1"/>
    <col min="12030" max="12044" width="7.28515625" style="1" customWidth="1"/>
    <col min="12045" max="12047" width="6.140625" style="1" customWidth="1"/>
    <col min="12048" max="12283" width="11.42578125" style="1"/>
    <col min="12284" max="12284" width="16.5703125" style="1" customWidth="1"/>
    <col min="12285" max="12285" width="15.85546875" style="1" customWidth="1"/>
    <col min="12286" max="12300" width="7.28515625" style="1" customWidth="1"/>
    <col min="12301" max="12303" width="6.140625" style="1" customWidth="1"/>
    <col min="12304" max="12539" width="11.42578125" style="1"/>
    <col min="12540" max="12540" width="16.5703125" style="1" customWidth="1"/>
    <col min="12541" max="12541" width="15.85546875" style="1" customWidth="1"/>
    <col min="12542" max="12556" width="7.28515625" style="1" customWidth="1"/>
    <col min="12557" max="12559" width="6.140625" style="1" customWidth="1"/>
    <col min="12560" max="12795" width="11.42578125" style="1"/>
    <col min="12796" max="12796" width="16.5703125" style="1" customWidth="1"/>
    <col min="12797" max="12797" width="15.85546875" style="1" customWidth="1"/>
    <col min="12798" max="12812" width="7.28515625" style="1" customWidth="1"/>
    <col min="12813" max="12815" width="6.140625" style="1" customWidth="1"/>
    <col min="12816" max="13051" width="11.42578125" style="1"/>
    <col min="13052" max="13052" width="16.5703125" style="1" customWidth="1"/>
    <col min="13053" max="13053" width="15.85546875" style="1" customWidth="1"/>
    <col min="13054" max="13068" width="7.28515625" style="1" customWidth="1"/>
    <col min="13069" max="13071" width="6.140625" style="1" customWidth="1"/>
    <col min="13072" max="13307" width="11.42578125" style="1"/>
    <col min="13308" max="13308" width="16.5703125" style="1" customWidth="1"/>
    <col min="13309" max="13309" width="15.85546875" style="1" customWidth="1"/>
    <col min="13310" max="13324" width="7.28515625" style="1" customWidth="1"/>
    <col min="13325" max="13327" width="6.140625" style="1" customWidth="1"/>
    <col min="13328" max="13563" width="11.42578125" style="1"/>
    <col min="13564" max="13564" width="16.5703125" style="1" customWidth="1"/>
    <col min="13565" max="13565" width="15.85546875" style="1" customWidth="1"/>
    <col min="13566" max="13580" width="7.28515625" style="1" customWidth="1"/>
    <col min="13581" max="13583" width="6.140625" style="1" customWidth="1"/>
    <col min="13584" max="13819" width="11.42578125" style="1"/>
    <col min="13820" max="13820" width="16.5703125" style="1" customWidth="1"/>
    <col min="13821" max="13821" width="15.85546875" style="1" customWidth="1"/>
    <col min="13822" max="13836" width="7.28515625" style="1" customWidth="1"/>
    <col min="13837" max="13839" width="6.140625" style="1" customWidth="1"/>
    <col min="13840" max="14075" width="11.42578125" style="1"/>
    <col min="14076" max="14076" width="16.5703125" style="1" customWidth="1"/>
    <col min="14077" max="14077" width="15.85546875" style="1" customWidth="1"/>
    <col min="14078" max="14092" width="7.28515625" style="1" customWidth="1"/>
    <col min="14093" max="14095" width="6.140625" style="1" customWidth="1"/>
    <col min="14096" max="14331" width="11.42578125" style="1"/>
    <col min="14332" max="14332" width="16.5703125" style="1" customWidth="1"/>
    <col min="14333" max="14333" width="15.85546875" style="1" customWidth="1"/>
    <col min="14334" max="14348" width="7.28515625" style="1" customWidth="1"/>
    <col min="14349" max="14351" width="6.140625" style="1" customWidth="1"/>
    <col min="14352" max="14587" width="11.42578125" style="1"/>
    <col min="14588" max="14588" width="16.5703125" style="1" customWidth="1"/>
    <col min="14589" max="14589" width="15.85546875" style="1" customWidth="1"/>
    <col min="14590" max="14604" width="7.28515625" style="1" customWidth="1"/>
    <col min="14605" max="14607" width="6.140625" style="1" customWidth="1"/>
    <col min="14608" max="14843" width="11.42578125" style="1"/>
    <col min="14844" max="14844" width="16.5703125" style="1" customWidth="1"/>
    <col min="14845" max="14845" width="15.85546875" style="1" customWidth="1"/>
    <col min="14846" max="14860" width="7.28515625" style="1" customWidth="1"/>
    <col min="14861" max="14863" width="6.140625" style="1" customWidth="1"/>
    <col min="14864" max="15099" width="11.42578125" style="1"/>
    <col min="15100" max="15100" width="16.5703125" style="1" customWidth="1"/>
    <col min="15101" max="15101" width="15.85546875" style="1" customWidth="1"/>
    <col min="15102" max="15116" width="7.28515625" style="1" customWidth="1"/>
    <col min="15117" max="15119" width="6.140625" style="1" customWidth="1"/>
    <col min="15120" max="15355" width="11.42578125" style="1"/>
    <col min="15356" max="15356" width="16.5703125" style="1" customWidth="1"/>
    <col min="15357" max="15357" width="15.85546875" style="1" customWidth="1"/>
    <col min="15358" max="15372" width="7.28515625" style="1" customWidth="1"/>
    <col min="15373" max="15375" width="6.140625" style="1" customWidth="1"/>
    <col min="15376" max="15611" width="11.42578125" style="1"/>
    <col min="15612" max="15612" width="16.5703125" style="1" customWidth="1"/>
    <col min="15613" max="15613" width="15.85546875" style="1" customWidth="1"/>
    <col min="15614" max="15628" width="7.28515625" style="1" customWidth="1"/>
    <col min="15629" max="15631" width="6.140625" style="1" customWidth="1"/>
    <col min="15632" max="15867" width="11.42578125" style="1"/>
    <col min="15868" max="15868" width="16.5703125" style="1" customWidth="1"/>
    <col min="15869" max="15869" width="15.85546875" style="1" customWidth="1"/>
    <col min="15870" max="15884" width="7.28515625" style="1" customWidth="1"/>
    <col min="15885" max="15887" width="6.140625" style="1" customWidth="1"/>
    <col min="15888" max="16123" width="11.42578125" style="1"/>
    <col min="16124" max="16124" width="16.5703125" style="1" customWidth="1"/>
    <col min="16125" max="16125" width="15.85546875" style="1" customWidth="1"/>
    <col min="16126" max="16140" width="7.28515625" style="1" customWidth="1"/>
    <col min="16141" max="16143" width="6.140625" style="1" customWidth="1"/>
    <col min="16144" max="16384" width="11.42578125" style="1"/>
  </cols>
  <sheetData>
    <row r="2" spans="1:19" ht="19.5" x14ac:dyDescent="0.3">
      <c r="A2" s="82" t="s">
        <v>40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9" x14ac:dyDescent="0.25">
      <c r="A3" s="16"/>
      <c r="B3" s="16"/>
      <c r="C3" s="13"/>
      <c r="D3" s="13"/>
      <c r="E3" s="13"/>
      <c r="F3" s="13"/>
      <c r="G3" s="13"/>
      <c r="H3" s="13"/>
      <c r="I3" s="13"/>
      <c r="J3" s="13"/>
    </row>
    <row r="4" spans="1:19" x14ac:dyDescent="0.25">
      <c r="A4" s="50" t="s">
        <v>73</v>
      </c>
      <c r="B4" s="13"/>
      <c r="C4" s="13"/>
      <c r="D4" s="13"/>
      <c r="E4" s="13"/>
      <c r="F4" s="13"/>
      <c r="G4" s="13"/>
      <c r="H4" s="13"/>
      <c r="I4" s="13"/>
      <c r="J4" s="13"/>
    </row>
    <row r="5" spans="1:19" x14ac:dyDescent="0.25">
      <c r="A5" s="76" t="s">
        <v>89</v>
      </c>
      <c r="B5" s="13"/>
      <c r="C5" s="13"/>
      <c r="D5" s="13"/>
      <c r="E5" s="13"/>
      <c r="F5" s="13"/>
      <c r="G5" s="13"/>
      <c r="H5" s="13"/>
      <c r="I5" s="13"/>
      <c r="J5" s="13"/>
    </row>
    <row r="6" spans="1:19" x14ac:dyDescent="0.25">
      <c r="A6" s="75"/>
      <c r="B6" s="13"/>
      <c r="C6" s="13"/>
      <c r="D6" s="13"/>
      <c r="E6" s="13"/>
      <c r="F6" s="13"/>
      <c r="G6" s="13"/>
      <c r="H6" s="13"/>
      <c r="I6" s="13"/>
      <c r="J6" s="13"/>
    </row>
    <row r="7" spans="1:19" s="31" customFormat="1" ht="19.5" customHeight="1" x14ac:dyDescent="0.25">
      <c r="A7" s="30" t="s">
        <v>3</v>
      </c>
      <c r="B7" s="30">
        <v>2005</v>
      </c>
      <c r="C7" s="30">
        <v>2006</v>
      </c>
      <c r="D7" s="30">
        <v>2007</v>
      </c>
      <c r="E7" s="30">
        <v>2008</v>
      </c>
      <c r="F7" s="30">
        <v>2009</v>
      </c>
      <c r="G7" s="30">
        <v>2010</v>
      </c>
      <c r="H7" s="30">
        <v>2011</v>
      </c>
      <c r="I7" s="30">
        <v>2012</v>
      </c>
      <c r="J7" s="30">
        <v>2013</v>
      </c>
      <c r="K7" s="30">
        <v>2014</v>
      </c>
      <c r="L7" s="30">
        <v>2015</v>
      </c>
      <c r="M7" s="30">
        <v>2016</v>
      </c>
      <c r="N7" s="30">
        <v>2017</v>
      </c>
      <c r="O7" s="30">
        <v>2018</v>
      </c>
      <c r="P7" s="30">
        <v>2019</v>
      </c>
      <c r="Q7" s="30">
        <v>2020</v>
      </c>
      <c r="R7" s="30">
        <v>2021</v>
      </c>
      <c r="S7" s="30">
        <v>2022</v>
      </c>
    </row>
    <row r="8" spans="1:19" x14ac:dyDescent="0.25">
      <c r="A8" s="48" t="s">
        <v>7</v>
      </c>
      <c r="B8" s="1">
        <v>0</v>
      </c>
      <c r="C8" s="1">
        <v>4</v>
      </c>
      <c r="D8" s="1">
        <v>0</v>
      </c>
      <c r="E8" s="1">
        <v>6</v>
      </c>
      <c r="F8" s="1">
        <v>4</v>
      </c>
      <c r="G8" s="1">
        <v>16</v>
      </c>
      <c r="H8" s="1">
        <v>0</v>
      </c>
      <c r="I8" s="1">
        <v>0</v>
      </c>
      <c r="J8" s="1">
        <v>0</v>
      </c>
      <c r="K8" s="1">
        <v>3</v>
      </c>
      <c r="L8" s="1">
        <v>2</v>
      </c>
      <c r="M8" s="1">
        <v>0</v>
      </c>
      <c r="N8" s="1">
        <v>1</v>
      </c>
      <c r="O8" s="1">
        <v>1</v>
      </c>
      <c r="P8">
        <v>19</v>
      </c>
      <c r="Q8" s="1">
        <v>1</v>
      </c>
      <c r="R8" s="1">
        <v>2</v>
      </c>
      <c r="S8" s="1">
        <v>1</v>
      </c>
    </row>
    <row r="9" spans="1:19" x14ac:dyDescent="0.25">
      <c r="A9" s="48" t="s">
        <v>24</v>
      </c>
      <c r="B9" s="1">
        <v>8</v>
      </c>
      <c r="C9" s="1">
        <v>10</v>
      </c>
      <c r="D9" s="1">
        <v>12</v>
      </c>
      <c r="E9" s="1">
        <v>8</v>
      </c>
      <c r="F9" s="1">
        <v>7</v>
      </c>
      <c r="G9" s="1">
        <v>9</v>
      </c>
      <c r="H9" s="1">
        <v>16</v>
      </c>
      <c r="I9" s="1">
        <v>22</v>
      </c>
      <c r="J9" s="1">
        <v>17</v>
      </c>
      <c r="K9" s="1">
        <v>12</v>
      </c>
      <c r="L9" s="1">
        <v>10</v>
      </c>
      <c r="M9" s="1">
        <v>11</v>
      </c>
      <c r="N9" s="1">
        <v>11</v>
      </c>
      <c r="O9" s="1">
        <v>14</v>
      </c>
      <c r="P9">
        <v>8</v>
      </c>
      <c r="Q9" s="1">
        <v>9</v>
      </c>
      <c r="R9" s="1">
        <v>15</v>
      </c>
      <c r="S9" s="1">
        <v>18</v>
      </c>
    </row>
    <row r="10" spans="1:19" x14ac:dyDescent="0.25">
      <c r="A10" s="48" t="s">
        <v>25</v>
      </c>
      <c r="B10" s="1">
        <v>18</v>
      </c>
      <c r="C10" s="1">
        <v>13</v>
      </c>
      <c r="D10" s="1">
        <v>14</v>
      </c>
      <c r="E10" s="1">
        <v>14</v>
      </c>
      <c r="F10" s="1">
        <v>17</v>
      </c>
      <c r="G10" s="1">
        <v>20</v>
      </c>
      <c r="H10" s="1">
        <v>20</v>
      </c>
      <c r="I10" s="1">
        <v>30</v>
      </c>
      <c r="J10" s="1">
        <v>16</v>
      </c>
      <c r="K10" s="1">
        <v>18</v>
      </c>
      <c r="L10" s="1">
        <v>7</v>
      </c>
      <c r="M10" s="1">
        <v>12</v>
      </c>
      <c r="N10" s="1">
        <v>14</v>
      </c>
      <c r="O10" s="1">
        <v>13</v>
      </c>
      <c r="P10">
        <v>8</v>
      </c>
      <c r="Q10" s="1">
        <v>12</v>
      </c>
      <c r="R10" s="1">
        <v>12</v>
      </c>
      <c r="S10" s="1">
        <v>12</v>
      </c>
    </row>
    <row r="11" spans="1:19" x14ac:dyDescent="0.25">
      <c r="A11" s="48" t="s">
        <v>8</v>
      </c>
      <c r="B11" s="1">
        <v>12</v>
      </c>
      <c r="C11" s="1">
        <v>20</v>
      </c>
      <c r="D11" s="1">
        <v>7</v>
      </c>
      <c r="E11" s="1">
        <v>6</v>
      </c>
      <c r="F11" s="1">
        <v>9</v>
      </c>
      <c r="G11" s="1">
        <v>7</v>
      </c>
      <c r="H11" s="1">
        <v>6</v>
      </c>
      <c r="I11" s="1">
        <v>5</v>
      </c>
      <c r="J11" s="1">
        <v>6</v>
      </c>
      <c r="K11" s="1">
        <v>6</v>
      </c>
      <c r="L11" s="1">
        <v>6</v>
      </c>
      <c r="M11" s="1">
        <v>8</v>
      </c>
      <c r="N11" s="1">
        <v>8</v>
      </c>
      <c r="O11" s="1">
        <v>9</v>
      </c>
      <c r="P11">
        <v>4</v>
      </c>
      <c r="Q11" s="1">
        <v>2</v>
      </c>
      <c r="R11" s="1">
        <v>6</v>
      </c>
      <c r="S11" s="1">
        <v>9</v>
      </c>
    </row>
    <row r="12" spans="1:19" x14ac:dyDescent="0.25">
      <c r="A12" s="48" t="s">
        <v>26</v>
      </c>
      <c r="B12" s="1">
        <v>73</v>
      </c>
      <c r="C12" s="1">
        <v>71</v>
      </c>
      <c r="D12" s="1">
        <v>77</v>
      </c>
      <c r="E12" s="1">
        <v>72</v>
      </c>
      <c r="F12" s="1">
        <v>89</v>
      </c>
      <c r="G12" s="1">
        <v>83</v>
      </c>
      <c r="H12" s="1">
        <v>85</v>
      </c>
      <c r="I12" s="1">
        <v>108</v>
      </c>
      <c r="J12" s="1">
        <v>99</v>
      </c>
      <c r="K12" s="1">
        <v>104</v>
      </c>
      <c r="L12" s="1">
        <v>116</v>
      </c>
      <c r="M12" s="1">
        <v>94</v>
      </c>
      <c r="N12" s="1">
        <v>117</v>
      </c>
      <c r="O12" s="1">
        <v>125</v>
      </c>
      <c r="P12">
        <v>124</v>
      </c>
      <c r="Q12" s="1">
        <v>91</v>
      </c>
      <c r="R12" s="1">
        <v>67</v>
      </c>
      <c r="S12" s="1">
        <v>109</v>
      </c>
    </row>
    <row r="13" spans="1:19" x14ac:dyDescent="0.25">
      <c r="A13" s="48" t="s">
        <v>27</v>
      </c>
      <c r="B13" s="1">
        <v>0</v>
      </c>
      <c r="C13" s="1">
        <v>3</v>
      </c>
      <c r="D13" s="1">
        <v>0</v>
      </c>
      <c r="E13" s="1">
        <v>2</v>
      </c>
      <c r="F13" s="1">
        <v>2</v>
      </c>
      <c r="G13" s="1">
        <v>2</v>
      </c>
      <c r="H13" s="1">
        <v>5</v>
      </c>
      <c r="I13" s="1">
        <v>1</v>
      </c>
      <c r="J13" s="1">
        <v>2</v>
      </c>
      <c r="K13" s="1">
        <v>0</v>
      </c>
      <c r="L13" s="1">
        <v>4</v>
      </c>
      <c r="M13" s="1">
        <v>2</v>
      </c>
      <c r="N13" s="1">
        <v>2</v>
      </c>
      <c r="O13" s="1">
        <v>3</v>
      </c>
      <c r="P13">
        <v>1</v>
      </c>
      <c r="Q13" s="1">
        <v>0</v>
      </c>
      <c r="R13" s="1">
        <v>1</v>
      </c>
      <c r="S13" s="1">
        <v>5</v>
      </c>
    </row>
    <row r="14" spans="1:19" x14ac:dyDescent="0.25">
      <c r="A14" s="48" t="s">
        <v>9</v>
      </c>
      <c r="B14" s="1">
        <v>6</v>
      </c>
      <c r="C14" s="1">
        <v>11</v>
      </c>
      <c r="D14" s="1">
        <v>8</v>
      </c>
      <c r="E14" s="1">
        <v>7</v>
      </c>
      <c r="F14" s="1">
        <v>7</v>
      </c>
      <c r="G14" s="1">
        <v>6</v>
      </c>
      <c r="H14" s="1">
        <v>6</v>
      </c>
      <c r="I14" s="1">
        <v>4</v>
      </c>
      <c r="J14" s="1">
        <v>5</v>
      </c>
      <c r="K14" s="1">
        <v>8</v>
      </c>
      <c r="L14" s="1">
        <v>6</v>
      </c>
      <c r="M14" s="1">
        <v>6</v>
      </c>
      <c r="N14" s="1">
        <v>9</v>
      </c>
      <c r="O14" s="1">
        <v>12</v>
      </c>
      <c r="P14">
        <v>8</v>
      </c>
      <c r="Q14" s="1">
        <v>3</v>
      </c>
      <c r="R14" s="1">
        <v>4</v>
      </c>
      <c r="S14" s="1">
        <v>2</v>
      </c>
    </row>
    <row r="15" spans="1:19" x14ac:dyDescent="0.25">
      <c r="A15" s="48" t="s">
        <v>10</v>
      </c>
      <c r="B15" s="1">
        <v>14</v>
      </c>
      <c r="C15" s="1">
        <v>13</v>
      </c>
      <c r="D15" s="1">
        <v>11</v>
      </c>
      <c r="E15" s="1">
        <v>6</v>
      </c>
      <c r="F15" s="1">
        <v>3</v>
      </c>
      <c r="G15" s="1">
        <v>11</v>
      </c>
      <c r="H15" s="1">
        <v>5</v>
      </c>
      <c r="I15" s="1">
        <v>4</v>
      </c>
      <c r="J15" s="1">
        <v>10</v>
      </c>
      <c r="K15" s="1">
        <v>6</v>
      </c>
      <c r="L15" s="1">
        <v>5</v>
      </c>
      <c r="M15" s="1">
        <v>5</v>
      </c>
      <c r="N15" s="1">
        <v>6</v>
      </c>
      <c r="O15" s="1">
        <v>1</v>
      </c>
      <c r="P15">
        <v>5</v>
      </c>
      <c r="Q15" s="1">
        <v>5</v>
      </c>
      <c r="R15" s="1">
        <v>2</v>
      </c>
      <c r="S15" s="1">
        <v>5</v>
      </c>
    </row>
    <row r="16" spans="1:19" x14ac:dyDescent="0.25">
      <c r="A16" s="48" t="s">
        <v>28</v>
      </c>
      <c r="B16" s="1">
        <v>7</v>
      </c>
      <c r="C16" s="1">
        <v>3</v>
      </c>
      <c r="D16" s="1">
        <v>2</v>
      </c>
      <c r="E16" s="1">
        <v>12</v>
      </c>
      <c r="F16" s="1">
        <v>8</v>
      </c>
      <c r="G16" s="1">
        <v>3</v>
      </c>
      <c r="H16" s="1">
        <v>6</v>
      </c>
      <c r="I16" s="1">
        <v>2</v>
      </c>
      <c r="J16" s="1">
        <v>0</v>
      </c>
      <c r="K16" s="1">
        <v>3</v>
      </c>
      <c r="L16" s="1">
        <v>2</v>
      </c>
      <c r="M16" s="1">
        <v>6</v>
      </c>
      <c r="N16" s="1">
        <v>8</v>
      </c>
      <c r="O16" s="1">
        <v>4</v>
      </c>
      <c r="P16">
        <v>3</v>
      </c>
      <c r="Q16" s="1">
        <v>4</v>
      </c>
      <c r="R16" s="1">
        <v>2</v>
      </c>
      <c r="S16" s="1">
        <v>2</v>
      </c>
    </row>
    <row r="17" spans="1:19" x14ac:dyDescent="0.25">
      <c r="A17" s="48" t="s">
        <v>11</v>
      </c>
      <c r="B17" s="1">
        <v>7</v>
      </c>
      <c r="C17" s="1">
        <v>4</v>
      </c>
      <c r="D17" s="1">
        <v>9</v>
      </c>
      <c r="E17" s="1">
        <v>8</v>
      </c>
      <c r="F17" s="1">
        <v>6</v>
      </c>
      <c r="G17" s="1">
        <v>13</v>
      </c>
      <c r="H17" s="1">
        <v>8</v>
      </c>
      <c r="I17" s="1">
        <v>2</v>
      </c>
      <c r="J17" s="1">
        <v>6</v>
      </c>
      <c r="K17" s="1">
        <v>7</v>
      </c>
      <c r="L17" s="1">
        <v>5</v>
      </c>
      <c r="M17" s="1">
        <v>4</v>
      </c>
      <c r="N17" s="1">
        <v>5</v>
      </c>
      <c r="O17" s="1">
        <v>3</v>
      </c>
      <c r="P17">
        <v>9</v>
      </c>
      <c r="Q17" s="1">
        <v>4</v>
      </c>
      <c r="R17" s="1">
        <v>1</v>
      </c>
      <c r="S17" s="1">
        <v>2</v>
      </c>
    </row>
    <row r="18" spans="1:19" x14ac:dyDescent="0.25">
      <c r="A18" s="48" t="s">
        <v>12</v>
      </c>
      <c r="B18" s="1">
        <v>17</v>
      </c>
      <c r="C18" s="1">
        <v>16</v>
      </c>
      <c r="D18" s="1">
        <v>15</v>
      </c>
      <c r="E18" s="1">
        <v>11</v>
      </c>
      <c r="F18" s="1">
        <v>13</v>
      </c>
      <c r="G18" s="1">
        <v>15</v>
      </c>
      <c r="H18" s="1">
        <v>20</v>
      </c>
      <c r="I18" s="1">
        <v>26</v>
      </c>
      <c r="J18" s="1">
        <v>14</v>
      </c>
      <c r="K18" s="1">
        <v>13</v>
      </c>
      <c r="L18" s="1">
        <v>18</v>
      </c>
      <c r="M18" s="1">
        <v>11</v>
      </c>
      <c r="N18" s="1">
        <v>17</v>
      </c>
      <c r="O18" s="1">
        <v>26</v>
      </c>
      <c r="P18">
        <v>7</v>
      </c>
      <c r="Q18" s="1">
        <v>11</v>
      </c>
      <c r="R18" s="1">
        <v>12</v>
      </c>
      <c r="S18" s="1">
        <v>28</v>
      </c>
    </row>
    <row r="19" spans="1:19" x14ac:dyDescent="0.25">
      <c r="A19" s="48" t="s">
        <v>13</v>
      </c>
      <c r="B19" s="1">
        <v>14</v>
      </c>
      <c r="C19" s="1">
        <v>6</v>
      </c>
      <c r="D19" s="1">
        <v>15</v>
      </c>
      <c r="E19" s="1">
        <v>10</v>
      </c>
      <c r="F19" s="1">
        <v>9</v>
      </c>
      <c r="G19" s="1">
        <v>12</v>
      </c>
      <c r="H19" s="1">
        <v>7</v>
      </c>
      <c r="I19" s="1">
        <v>11</v>
      </c>
      <c r="J19" s="1">
        <v>6</v>
      </c>
      <c r="K19" s="1">
        <v>12</v>
      </c>
      <c r="L19" s="1">
        <v>13</v>
      </c>
      <c r="M19" s="1">
        <v>13</v>
      </c>
      <c r="N19" s="1">
        <v>14</v>
      </c>
      <c r="O19" s="1">
        <v>13</v>
      </c>
      <c r="P19">
        <v>12</v>
      </c>
      <c r="Q19" s="1">
        <v>8</v>
      </c>
      <c r="R19" s="1">
        <v>3</v>
      </c>
      <c r="S19" s="1">
        <v>18</v>
      </c>
    </row>
    <row r="20" spans="1:19" x14ac:dyDescent="0.25">
      <c r="A20" s="48" t="s">
        <v>29</v>
      </c>
      <c r="B20" s="1">
        <v>11</v>
      </c>
      <c r="C20" s="1">
        <v>6</v>
      </c>
      <c r="D20" s="1">
        <v>9</v>
      </c>
      <c r="E20" s="1">
        <v>17</v>
      </c>
      <c r="F20" s="1">
        <v>7</v>
      </c>
      <c r="G20" s="1">
        <v>18</v>
      </c>
      <c r="H20" s="1">
        <v>9</v>
      </c>
      <c r="I20" s="1">
        <v>15</v>
      </c>
      <c r="J20" s="1">
        <v>18</v>
      </c>
      <c r="K20" s="1">
        <v>10</v>
      </c>
      <c r="L20" s="1">
        <v>8</v>
      </c>
      <c r="M20" s="1">
        <v>14</v>
      </c>
      <c r="N20" s="1">
        <v>17</v>
      </c>
      <c r="O20" s="1">
        <v>12</v>
      </c>
      <c r="P20">
        <v>10</v>
      </c>
      <c r="Q20" s="1">
        <v>10</v>
      </c>
      <c r="R20" s="1">
        <v>2</v>
      </c>
      <c r="S20" s="1">
        <v>13</v>
      </c>
    </row>
    <row r="21" spans="1:19" x14ac:dyDescent="0.25">
      <c r="A21" s="48" t="s">
        <v>4</v>
      </c>
      <c r="B21" s="1">
        <v>57</v>
      </c>
      <c r="C21" s="1">
        <v>75</v>
      </c>
      <c r="D21" s="1">
        <v>41</v>
      </c>
      <c r="E21" s="1">
        <v>61</v>
      </c>
      <c r="F21" s="1">
        <v>90</v>
      </c>
      <c r="G21" s="1">
        <v>43</v>
      </c>
      <c r="H21" s="1">
        <v>45</v>
      </c>
      <c r="I21" s="1">
        <v>68</v>
      </c>
      <c r="J21" s="1">
        <v>67</v>
      </c>
      <c r="K21" s="1">
        <v>73</v>
      </c>
      <c r="L21" s="1">
        <v>75</v>
      </c>
      <c r="M21" s="1">
        <v>68</v>
      </c>
      <c r="N21" s="1">
        <v>63</v>
      </c>
      <c r="O21" s="1">
        <v>56</v>
      </c>
      <c r="P21">
        <v>63</v>
      </c>
      <c r="Q21" s="1">
        <v>1</v>
      </c>
      <c r="R21" s="1">
        <v>67</v>
      </c>
      <c r="S21" s="1">
        <v>76</v>
      </c>
    </row>
    <row r="22" spans="1:19" x14ac:dyDescent="0.25">
      <c r="A22" s="48" t="s">
        <v>5</v>
      </c>
      <c r="B22" s="1">
        <v>48</v>
      </c>
      <c r="C22" s="1">
        <v>55</v>
      </c>
      <c r="D22" s="1">
        <v>54</v>
      </c>
      <c r="E22" s="1">
        <v>70</v>
      </c>
      <c r="F22" s="1">
        <v>53</v>
      </c>
      <c r="G22" s="1">
        <v>26</v>
      </c>
      <c r="H22" s="1">
        <v>36</v>
      </c>
      <c r="I22" s="1">
        <v>27</v>
      </c>
      <c r="J22" s="1">
        <v>52</v>
      </c>
      <c r="K22" s="1">
        <v>64</v>
      </c>
      <c r="L22" s="1">
        <v>62</v>
      </c>
      <c r="M22" s="1">
        <v>50</v>
      </c>
      <c r="N22" s="1">
        <v>45</v>
      </c>
      <c r="O22" s="1">
        <v>51</v>
      </c>
      <c r="P22">
        <v>60</v>
      </c>
      <c r="Q22" s="1">
        <v>11</v>
      </c>
      <c r="R22" s="1">
        <v>9</v>
      </c>
      <c r="S22" s="1">
        <v>64</v>
      </c>
    </row>
    <row r="23" spans="1:19" x14ac:dyDescent="0.25">
      <c r="A23" s="48" t="s">
        <v>30</v>
      </c>
      <c r="B23" s="1">
        <v>0</v>
      </c>
      <c r="C23" s="1">
        <v>1</v>
      </c>
      <c r="D23" s="1">
        <v>1</v>
      </c>
      <c r="E23" s="1">
        <v>2</v>
      </c>
      <c r="F23" s="1">
        <v>2</v>
      </c>
      <c r="G23" s="1">
        <v>1</v>
      </c>
      <c r="H23" s="1">
        <v>4</v>
      </c>
      <c r="I23" s="1">
        <v>1</v>
      </c>
      <c r="J23" s="1">
        <v>0</v>
      </c>
      <c r="K23" s="1">
        <v>0</v>
      </c>
      <c r="L23" s="1">
        <v>1</v>
      </c>
      <c r="M23" s="1">
        <v>2</v>
      </c>
      <c r="N23" s="1">
        <v>2</v>
      </c>
      <c r="O23" s="1">
        <v>5</v>
      </c>
      <c r="P23">
        <v>5</v>
      </c>
      <c r="Q23" s="1">
        <v>3</v>
      </c>
      <c r="R23" s="1">
        <v>7</v>
      </c>
      <c r="S23" s="1">
        <v>1</v>
      </c>
    </row>
    <row r="24" spans="1:19" x14ac:dyDescent="0.25">
      <c r="A24" s="48" t="s">
        <v>31</v>
      </c>
      <c r="B24" s="1">
        <v>97</v>
      </c>
      <c r="C24" s="1">
        <v>86</v>
      </c>
      <c r="D24" s="1">
        <v>91</v>
      </c>
      <c r="E24" s="1">
        <v>112</v>
      </c>
      <c r="F24" s="1">
        <v>98</v>
      </c>
      <c r="G24" s="1">
        <v>110</v>
      </c>
      <c r="H24" s="1">
        <v>93</v>
      </c>
      <c r="I24" s="1">
        <v>101</v>
      </c>
      <c r="J24" s="1">
        <v>102</v>
      </c>
      <c r="K24" s="1">
        <v>112</v>
      </c>
      <c r="L24" s="1">
        <v>129</v>
      </c>
      <c r="M24" s="1">
        <v>102</v>
      </c>
      <c r="N24" s="1">
        <v>102</v>
      </c>
      <c r="O24" s="1">
        <v>93</v>
      </c>
      <c r="P24">
        <v>93</v>
      </c>
      <c r="Q24" s="1">
        <v>79</v>
      </c>
      <c r="R24" s="1">
        <v>62</v>
      </c>
      <c r="S24" s="1">
        <v>100</v>
      </c>
    </row>
    <row r="25" spans="1:19" x14ac:dyDescent="0.25">
      <c r="A25" s="48" t="s">
        <v>32</v>
      </c>
      <c r="B25" s="1">
        <v>425</v>
      </c>
      <c r="C25" s="1">
        <v>370</v>
      </c>
      <c r="D25" s="1">
        <v>361</v>
      </c>
      <c r="E25" s="1">
        <v>393</v>
      </c>
      <c r="F25" s="1">
        <v>368</v>
      </c>
      <c r="G25" s="1">
        <v>337</v>
      </c>
      <c r="H25" s="1">
        <v>352</v>
      </c>
      <c r="I25" s="1">
        <v>397</v>
      </c>
      <c r="J25" s="1">
        <v>320</v>
      </c>
      <c r="K25" s="1">
        <v>351</v>
      </c>
      <c r="L25" s="1">
        <v>309</v>
      </c>
      <c r="M25" s="1">
        <v>333</v>
      </c>
      <c r="N25" s="1">
        <v>287</v>
      </c>
      <c r="O25" s="1">
        <v>304</v>
      </c>
      <c r="P25">
        <v>272</v>
      </c>
      <c r="Q25" s="1">
        <v>147</v>
      </c>
      <c r="R25" s="1">
        <v>174</v>
      </c>
      <c r="S25" s="1">
        <v>230</v>
      </c>
    </row>
    <row r="26" spans="1:19" x14ac:dyDescent="0.25">
      <c r="A26" s="48" t="s">
        <v>14</v>
      </c>
      <c r="B26" s="1">
        <v>3</v>
      </c>
      <c r="C26" s="1">
        <v>6</v>
      </c>
      <c r="D26" s="1">
        <v>2</v>
      </c>
      <c r="E26" s="1">
        <v>3</v>
      </c>
      <c r="F26" s="1">
        <v>3</v>
      </c>
      <c r="G26" s="1">
        <v>4</v>
      </c>
      <c r="H26" s="1">
        <v>1</v>
      </c>
      <c r="I26" s="1">
        <v>4</v>
      </c>
      <c r="J26" s="1">
        <v>6</v>
      </c>
      <c r="K26" s="1">
        <v>3</v>
      </c>
      <c r="L26" s="1">
        <v>5</v>
      </c>
      <c r="M26" s="1">
        <v>3</v>
      </c>
      <c r="N26" s="1">
        <v>3</v>
      </c>
      <c r="O26" s="1">
        <v>5</v>
      </c>
      <c r="P26">
        <v>5</v>
      </c>
      <c r="Q26" s="1">
        <v>0</v>
      </c>
      <c r="R26" s="1">
        <v>1</v>
      </c>
      <c r="S26" s="1">
        <v>9</v>
      </c>
    </row>
    <row r="27" spans="1:19" x14ac:dyDescent="0.25">
      <c r="A27" s="48" t="s">
        <v>6</v>
      </c>
      <c r="B27" s="1">
        <v>17</v>
      </c>
      <c r="C27" s="1">
        <v>12</v>
      </c>
      <c r="D27" s="1">
        <v>17</v>
      </c>
      <c r="E27" s="1">
        <v>15</v>
      </c>
      <c r="F27" s="1">
        <v>16</v>
      </c>
      <c r="G27" s="1">
        <v>10</v>
      </c>
      <c r="H27" s="1">
        <v>8</v>
      </c>
      <c r="I27" s="1">
        <v>6</v>
      </c>
      <c r="J27" s="1">
        <v>9</v>
      </c>
      <c r="K27" s="1">
        <v>10</v>
      </c>
      <c r="L27" s="1">
        <v>12</v>
      </c>
      <c r="M27" s="1">
        <v>12</v>
      </c>
      <c r="N27" s="1">
        <v>10</v>
      </c>
      <c r="O27" s="1">
        <v>18</v>
      </c>
      <c r="P27">
        <v>12</v>
      </c>
      <c r="Q27" s="1">
        <v>0</v>
      </c>
      <c r="R27" s="1">
        <v>14</v>
      </c>
      <c r="S27" s="1">
        <v>11</v>
      </c>
    </row>
    <row r="28" spans="1:19" x14ac:dyDescent="0.25">
      <c r="A28" s="48" t="s">
        <v>33</v>
      </c>
      <c r="B28" s="1">
        <v>43</v>
      </c>
      <c r="C28" s="1">
        <v>57</v>
      </c>
      <c r="D28" s="1">
        <v>67</v>
      </c>
      <c r="E28" s="1">
        <v>64</v>
      </c>
      <c r="F28" s="1">
        <v>60</v>
      </c>
      <c r="G28" s="1">
        <v>79</v>
      </c>
      <c r="H28" s="1">
        <v>62</v>
      </c>
      <c r="I28" s="1">
        <v>84</v>
      </c>
      <c r="J28" s="1">
        <v>80</v>
      </c>
      <c r="K28" s="1">
        <v>74</v>
      </c>
      <c r="L28" s="1">
        <v>80</v>
      </c>
      <c r="M28" s="1">
        <v>83</v>
      </c>
      <c r="N28" s="1">
        <v>84</v>
      </c>
      <c r="O28" s="1">
        <v>72</v>
      </c>
      <c r="P28">
        <v>82</v>
      </c>
      <c r="Q28" s="1">
        <v>58</v>
      </c>
      <c r="R28" s="1">
        <v>60</v>
      </c>
      <c r="S28" s="1">
        <v>95</v>
      </c>
    </row>
    <row r="29" spans="1:19" x14ac:dyDescent="0.25">
      <c r="A29" s="48" t="s">
        <v>15</v>
      </c>
      <c r="B29" s="1">
        <v>18</v>
      </c>
      <c r="C29" s="1">
        <v>13</v>
      </c>
      <c r="D29" s="1">
        <v>2</v>
      </c>
      <c r="E29" s="1">
        <v>12</v>
      </c>
      <c r="F29" s="1">
        <v>16</v>
      </c>
      <c r="G29" s="1">
        <v>5</v>
      </c>
      <c r="H29" s="1">
        <v>8</v>
      </c>
      <c r="I29" s="1">
        <v>5</v>
      </c>
      <c r="J29" s="1">
        <v>11</v>
      </c>
      <c r="K29" s="1">
        <v>14</v>
      </c>
      <c r="L29" s="1">
        <v>8</v>
      </c>
      <c r="M29" s="1">
        <v>7</v>
      </c>
      <c r="N29" s="1">
        <v>9</v>
      </c>
      <c r="O29" s="1">
        <v>9</v>
      </c>
      <c r="P29">
        <v>5</v>
      </c>
      <c r="Q29" s="1">
        <v>5</v>
      </c>
      <c r="R29" s="1">
        <v>6</v>
      </c>
      <c r="S29" s="1">
        <v>8</v>
      </c>
    </row>
    <row r="30" spans="1:19" x14ac:dyDescent="0.25">
      <c r="A30" s="48" t="s">
        <v>16</v>
      </c>
      <c r="B30" s="1">
        <v>2</v>
      </c>
      <c r="C30" s="1">
        <v>7</v>
      </c>
      <c r="D30" s="1">
        <v>4</v>
      </c>
      <c r="E30" s="1">
        <v>3</v>
      </c>
      <c r="F30" s="1">
        <v>5</v>
      </c>
      <c r="G30" s="1">
        <v>10</v>
      </c>
      <c r="H30" s="1">
        <v>8</v>
      </c>
      <c r="I30" s="1">
        <v>8</v>
      </c>
      <c r="J30" s="1">
        <v>5</v>
      </c>
      <c r="K30" s="1">
        <v>6</v>
      </c>
      <c r="L30" s="1">
        <v>3</v>
      </c>
      <c r="M30" s="1">
        <v>3</v>
      </c>
      <c r="N30" s="1">
        <v>7</v>
      </c>
      <c r="O30" s="1">
        <v>2</v>
      </c>
      <c r="P30">
        <v>6</v>
      </c>
      <c r="Q30" s="1">
        <v>1</v>
      </c>
      <c r="R30" s="1">
        <v>4</v>
      </c>
      <c r="S30" s="1">
        <v>4</v>
      </c>
    </row>
    <row r="31" spans="1:19" x14ac:dyDescent="0.25">
      <c r="A31" s="48" t="s">
        <v>17</v>
      </c>
      <c r="B31" s="1">
        <v>3</v>
      </c>
      <c r="C31" s="1">
        <v>5</v>
      </c>
      <c r="D31" s="1">
        <v>16</v>
      </c>
      <c r="E31" s="1">
        <v>5</v>
      </c>
      <c r="F31" s="1">
        <v>9</v>
      </c>
      <c r="G31" s="1">
        <v>9</v>
      </c>
      <c r="H31" s="1">
        <v>4</v>
      </c>
      <c r="I31" s="1">
        <v>4</v>
      </c>
      <c r="J31" s="1">
        <v>6</v>
      </c>
      <c r="K31" s="1">
        <v>6</v>
      </c>
      <c r="L31" s="1">
        <v>7</v>
      </c>
      <c r="M31" s="1">
        <v>6</v>
      </c>
      <c r="N31" s="1">
        <v>5</v>
      </c>
      <c r="O31" s="1">
        <v>15</v>
      </c>
      <c r="P31">
        <v>5</v>
      </c>
      <c r="Q31" s="1">
        <v>4</v>
      </c>
      <c r="R31" s="1">
        <v>1</v>
      </c>
      <c r="S31" s="1">
        <v>8</v>
      </c>
    </row>
    <row r="32" spans="1:19" x14ac:dyDescent="0.25">
      <c r="A32" s="48" t="s">
        <v>18</v>
      </c>
      <c r="B32" s="1">
        <v>5</v>
      </c>
      <c r="C32" s="1">
        <v>5</v>
      </c>
      <c r="D32" s="1">
        <v>4</v>
      </c>
      <c r="E32" s="1">
        <v>9</v>
      </c>
      <c r="F32" s="1">
        <v>7</v>
      </c>
      <c r="G32" s="1">
        <v>3</v>
      </c>
      <c r="H32" s="1">
        <v>5</v>
      </c>
      <c r="I32" s="1">
        <v>7</v>
      </c>
      <c r="J32" s="1">
        <v>8</v>
      </c>
      <c r="K32" s="1">
        <v>5</v>
      </c>
      <c r="L32" s="1">
        <v>9</v>
      </c>
      <c r="M32" s="1">
        <v>5</v>
      </c>
      <c r="N32" s="1">
        <v>11</v>
      </c>
      <c r="O32" s="1">
        <v>8</v>
      </c>
      <c r="P32">
        <v>10</v>
      </c>
      <c r="Q32" s="1">
        <v>5</v>
      </c>
      <c r="R32" s="1">
        <v>4</v>
      </c>
      <c r="S32" s="1">
        <v>11</v>
      </c>
    </row>
    <row r="33" spans="1:19" x14ac:dyDescent="0.25">
      <c r="A33" s="48" t="s">
        <v>19</v>
      </c>
      <c r="B33" s="1">
        <v>7</v>
      </c>
      <c r="C33" s="1">
        <v>6</v>
      </c>
      <c r="D33" s="1">
        <v>1</v>
      </c>
      <c r="E33" s="1">
        <v>2</v>
      </c>
      <c r="F33" s="1">
        <v>6</v>
      </c>
      <c r="G33" s="1">
        <v>6</v>
      </c>
      <c r="H33" s="1">
        <v>11</v>
      </c>
      <c r="I33" s="1">
        <v>4</v>
      </c>
      <c r="J33" s="1">
        <v>9</v>
      </c>
      <c r="K33" s="1">
        <v>10</v>
      </c>
      <c r="L33" s="1">
        <v>8</v>
      </c>
      <c r="M33" s="1">
        <v>2</v>
      </c>
      <c r="N33" s="1">
        <v>5</v>
      </c>
      <c r="O33" s="1">
        <v>2</v>
      </c>
      <c r="P33">
        <v>5</v>
      </c>
      <c r="Q33" s="1">
        <v>2</v>
      </c>
      <c r="R33" s="1">
        <v>3</v>
      </c>
      <c r="S33" s="1">
        <v>5</v>
      </c>
    </row>
    <row r="34" spans="1:19" x14ac:dyDescent="0.25">
      <c r="A34" s="48" t="s">
        <v>20</v>
      </c>
      <c r="B34" s="1">
        <v>7</v>
      </c>
      <c r="C34" s="1">
        <v>10</v>
      </c>
      <c r="D34" s="1">
        <v>8</v>
      </c>
      <c r="E34" s="1">
        <v>10</v>
      </c>
      <c r="F34" s="1">
        <v>10</v>
      </c>
      <c r="G34" s="1">
        <v>12</v>
      </c>
      <c r="H34" s="1">
        <v>11</v>
      </c>
      <c r="I34" s="1">
        <v>8</v>
      </c>
      <c r="J34" s="1">
        <v>7</v>
      </c>
      <c r="K34" s="1">
        <v>6</v>
      </c>
      <c r="L34" s="1">
        <v>11</v>
      </c>
      <c r="M34" s="1">
        <v>4</v>
      </c>
      <c r="N34" s="1">
        <v>9</v>
      </c>
      <c r="O34" s="1">
        <v>6</v>
      </c>
      <c r="P34">
        <v>5</v>
      </c>
      <c r="Q34" s="1">
        <v>2</v>
      </c>
      <c r="R34" s="1">
        <v>5</v>
      </c>
      <c r="S34" s="1">
        <v>4</v>
      </c>
    </row>
    <row r="35" spans="1:19" x14ac:dyDescent="0.25">
      <c r="A35" s="48" t="s">
        <v>34</v>
      </c>
      <c r="B35" s="1">
        <v>1</v>
      </c>
      <c r="C35" s="1">
        <v>3</v>
      </c>
      <c r="D35" s="1">
        <v>2</v>
      </c>
      <c r="E35" s="1">
        <v>1</v>
      </c>
      <c r="F35" s="1">
        <v>2</v>
      </c>
      <c r="G35" s="1">
        <v>4</v>
      </c>
      <c r="H35" s="1">
        <v>3</v>
      </c>
      <c r="I35" s="1">
        <v>0</v>
      </c>
      <c r="J35" s="1">
        <v>0</v>
      </c>
      <c r="K35" s="1">
        <v>2</v>
      </c>
      <c r="L35" s="1">
        <v>0</v>
      </c>
      <c r="M35" s="1">
        <v>0</v>
      </c>
      <c r="N35" s="1">
        <v>0</v>
      </c>
      <c r="O35" s="1">
        <v>1</v>
      </c>
      <c r="P35" s="1">
        <v>0</v>
      </c>
      <c r="Q35" s="1">
        <v>2</v>
      </c>
      <c r="S35" s="1">
        <v>0</v>
      </c>
    </row>
    <row r="36" spans="1:19" x14ac:dyDescent="0.25">
      <c r="A36" s="48" t="s">
        <v>35</v>
      </c>
      <c r="B36" s="1">
        <v>6</v>
      </c>
      <c r="C36" s="1">
        <v>7</v>
      </c>
      <c r="D36" s="1">
        <v>3</v>
      </c>
      <c r="E36" s="1">
        <v>8</v>
      </c>
      <c r="F36" s="1">
        <v>2</v>
      </c>
      <c r="G36" s="1">
        <v>10</v>
      </c>
      <c r="H36" s="1">
        <v>8</v>
      </c>
      <c r="I36" s="1">
        <v>12</v>
      </c>
      <c r="J36" s="1">
        <v>8</v>
      </c>
      <c r="K36" s="1">
        <v>4</v>
      </c>
      <c r="L36" s="1">
        <v>0</v>
      </c>
      <c r="M36" s="1">
        <v>1</v>
      </c>
      <c r="N36" s="1">
        <v>3</v>
      </c>
      <c r="O36" s="1">
        <v>4</v>
      </c>
      <c r="P36">
        <v>4</v>
      </c>
      <c r="Q36" s="1">
        <v>10</v>
      </c>
      <c r="R36" s="1">
        <v>2</v>
      </c>
      <c r="S36" s="1">
        <v>3</v>
      </c>
    </row>
    <row r="37" spans="1:19" x14ac:dyDescent="0.25">
      <c r="A37" s="48" t="s">
        <v>21</v>
      </c>
      <c r="B37" s="1">
        <v>3</v>
      </c>
      <c r="C37" s="1">
        <v>4</v>
      </c>
      <c r="D37" s="1">
        <v>3</v>
      </c>
      <c r="E37" s="1">
        <v>7</v>
      </c>
      <c r="F37" s="1">
        <v>4</v>
      </c>
      <c r="G37" s="1">
        <v>4</v>
      </c>
      <c r="H37" s="1">
        <v>4</v>
      </c>
      <c r="I37" s="1">
        <v>4</v>
      </c>
      <c r="J37" s="1">
        <v>5</v>
      </c>
      <c r="K37" s="1">
        <v>4</v>
      </c>
      <c r="L37" s="1">
        <v>2</v>
      </c>
      <c r="M37" s="1">
        <v>3</v>
      </c>
      <c r="N37" s="1">
        <v>4</v>
      </c>
      <c r="O37" s="1">
        <v>5</v>
      </c>
      <c r="P37">
        <v>4</v>
      </c>
      <c r="Q37" s="1">
        <v>3</v>
      </c>
      <c r="R37" s="1">
        <v>9</v>
      </c>
      <c r="S37" s="1">
        <v>5</v>
      </c>
    </row>
    <row r="38" spans="1:19" x14ac:dyDescent="0.25">
      <c r="A38" s="48" t="s">
        <v>22</v>
      </c>
      <c r="B38" s="1">
        <v>4</v>
      </c>
      <c r="C38" s="1">
        <v>6</v>
      </c>
      <c r="D38" s="1">
        <v>10</v>
      </c>
      <c r="E38" s="1">
        <v>3</v>
      </c>
      <c r="F38" s="1">
        <v>9</v>
      </c>
      <c r="G38" s="1">
        <v>7</v>
      </c>
      <c r="H38" s="1">
        <v>10</v>
      </c>
      <c r="I38" s="1">
        <v>8</v>
      </c>
      <c r="J38" s="1">
        <v>13</v>
      </c>
      <c r="K38" s="1">
        <v>7</v>
      </c>
      <c r="L38" s="1">
        <v>7</v>
      </c>
      <c r="M38" s="1">
        <v>9</v>
      </c>
      <c r="N38" s="1">
        <v>8</v>
      </c>
      <c r="O38" s="1">
        <v>16</v>
      </c>
      <c r="P38">
        <v>9</v>
      </c>
      <c r="Q38" s="1">
        <v>1</v>
      </c>
      <c r="R38" s="1">
        <v>5</v>
      </c>
      <c r="S38" s="1">
        <v>11</v>
      </c>
    </row>
    <row r="39" spans="1:19" x14ac:dyDescent="0.25">
      <c r="A39" s="48" t="s">
        <v>36</v>
      </c>
      <c r="B39" s="1">
        <v>1</v>
      </c>
      <c r="C39" s="1">
        <v>11</v>
      </c>
      <c r="D39" s="1">
        <v>9</v>
      </c>
      <c r="E39" s="1">
        <v>4</v>
      </c>
      <c r="F39" s="1">
        <v>2</v>
      </c>
      <c r="G39" s="1">
        <v>2</v>
      </c>
      <c r="H39" s="1">
        <v>6</v>
      </c>
      <c r="I39" s="1">
        <v>6</v>
      </c>
      <c r="J39" s="1">
        <v>6</v>
      </c>
      <c r="K39" s="1">
        <v>6</v>
      </c>
      <c r="L39" s="1">
        <v>5</v>
      </c>
      <c r="M39" s="1">
        <v>8</v>
      </c>
      <c r="N39" s="1">
        <v>5</v>
      </c>
      <c r="O39" s="1">
        <v>7</v>
      </c>
      <c r="P39">
        <v>12</v>
      </c>
      <c r="Q39" s="1">
        <v>0</v>
      </c>
      <c r="R39" s="1">
        <v>2</v>
      </c>
      <c r="S39" s="1">
        <v>5</v>
      </c>
    </row>
    <row r="40" spans="1:19" ht="15.75" thickBot="1" x14ac:dyDescent="0.3">
      <c r="A40" s="48" t="s">
        <v>23</v>
      </c>
      <c r="B40" s="1">
        <v>4</v>
      </c>
      <c r="C40" s="1">
        <v>3</v>
      </c>
      <c r="D40" s="1">
        <v>4</v>
      </c>
      <c r="E40" s="1">
        <v>2</v>
      </c>
      <c r="F40" s="1">
        <v>6</v>
      </c>
      <c r="G40" s="1">
        <v>2</v>
      </c>
      <c r="H40" s="1">
        <v>1</v>
      </c>
      <c r="I40" s="1">
        <v>3</v>
      </c>
      <c r="J40" s="1">
        <v>4</v>
      </c>
      <c r="K40" s="1">
        <v>2</v>
      </c>
      <c r="L40" s="1">
        <v>2</v>
      </c>
      <c r="M40" s="1">
        <v>1</v>
      </c>
      <c r="N40" s="1">
        <v>0</v>
      </c>
      <c r="O40" s="1">
        <v>1</v>
      </c>
      <c r="P40">
        <v>1</v>
      </c>
      <c r="Q40" s="1">
        <v>0</v>
      </c>
      <c r="R40" s="1">
        <v>1</v>
      </c>
      <c r="S40" s="1">
        <v>0</v>
      </c>
    </row>
    <row r="41" spans="1:19" x14ac:dyDescent="0.25">
      <c r="A41" s="17" t="s">
        <v>41</v>
      </c>
      <c r="B41" s="20">
        <v>122</v>
      </c>
      <c r="C41" s="21">
        <v>142</v>
      </c>
      <c r="D41" s="21">
        <v>112</v>
      </c>
      <c r="E41" s="21">
        <v>146</v>
      </c>
      <c r="F41" s="21">
        <v>159</v>
      </c>
      <c r="G41" s="21">
        <v>79</v>
      </c>
      <c r="H41" s="21">
        <v>89</v>
      </c>
      <c r="I41" s="21">
        <v>101</v>
      </c>
      <c r="J41" s="21">
        <v>128</v>
      </c>
      <c r="K41" s="21">
        <v>147</v>
      </c>
      <c r="L41" s="21">
        <v>149</v>
      </c>
      <c r="M41" s="21">
        <v>130</v>
      </c>
      <c r="N41" s="21">
        <v>118</v>
      </c>
      <c r="O41" s="21">
        <v>125</v>
      </c>
      <c r="P41" s="21">
        <v>135</v>
      </c>
      <c r="Q41" s="21">
        <f>Q21+Q22+Q27</f>
        <v>12</v>
      </c>
      <c r="R41" s="21">
        <f>R21+R22+R27</f>
        <v>90</v>
      </c>
      <c r="S41" s="21">
        <f>S21+S22+S27</f>
        <v>151</v>
      </c>
    </row>
    <row r="42" spans="1:19" x14ac:dyDescent="0.25">
      <c r="A42" s="18" t="s">
        <v>42</v>
      </c>
      <c r="B42" s="22">
        <v>126</v>
      </c>
      <c r="C42" s="23">
        <v>139</v>
      </c>
      <c r="D42" s="23">
        <v>119</v>
      </c>
      <c r="E42" s="23">
        <v>110</v>
      </c>
      <c r="F42" s="23">
        <v>126</v>
      </c>
      <c r="G42" s="23">
        <v>142</v>
      </c>
      <c r="H42" s="23">
        <v>115</v>
      </c>
      <c r="I42" s="23">
        <v>107</v>
      </c>
      <c r="J42" s="23">
        <v>121</v>
      </c>
      <c r="K42" s="23">
        <v>118</v>
      </c>
      <c r="L42" s="23">
        <v>117</v>
      </c>
      <c r="M42" s="23">
        <v>90</v>
      </c>
      <c r="N42" s="23">
        <v>121</v>
      </c>
      <c r="O42" s="23">
        <v>134</v>
      </c>
      <c r="P42" s="23">
        <v>119</v>
      </c>
      <c r="Q42" s="1">
        <f>Q8+Q11+Q14+Q15+Q17+Q18+Q19+Q26+Q29+Q30+Q31+Q32+Q33+Q34+Q37+Q38+Q40</f>
        <v>57</v>
      </c>
      <c r="R42" s="1">
        <f>R8+R11+R14+R15+R17+R18+R19+R26+R29+R30+R31+R32+R33+R34+R37+R38+R40</f>
        <v>69</v>
      </c>
      <c r="S42" s="1">
        <f>S8+S11+S14+S15+S17+S18+S19+S26+S29+S30+S31+S32+S33+S34+S37+S38+S40</f>
        <v>130</v>
      </c>
    </row>
    <row r="43" spans="1:19" ht="15.75" thickBot="1" x14ac:dyDescent="0.3">
      <c r="A43" s="19" t="s">
        <v>43</v>
      </c>
      <c r="B43" s="24">
        <v>690</v>
      </c>
      <c r="C43" s="25">
        <v>641</v>
      </c>
      <c r="D43" s="25">
        <v>648</v>
      </c>
      <c r="E43" s="25">
        <v>709</v>
      </c>
      <c r="F43" s="25">
        <v>664</v>
      </c>
      <c r="G43" s="25">
        <v>678</v>
      </c>
      <c r="H43" s="25">
        <v>669</v>
      </c>
      <c r="I43" s="25">
        <v>779</v>
      </c>
      <c r="J43" s="25">
        <v>668</v>
      </c>
      <c r="K43" s="25">
        <v>696</v>
      </c>
      <c r="L43" s="25">
        <v>671</v>
      </c>
      <c r="M43" s="25">
        <v>668</v>
      </c>
      <c r="N43" s="25">
        <v>652</v>
      </c>
      <c r="O43" s="25">
        <v>657</v>
      </c>
      <c r="P43" s="25">
        <v>622</v>
      </c>
      <c r="Q43" s="25">
        <f>Q9+Q10+Q12+Q13+Q16+Q20+Q23+Q24+Q25+Q28+Q35+Q36+Q39</f>
        <v>425</v>
      </c>
      <c r="R43" s="25">
        <f>R9+R10+R12+R13+R16+R20+R23+R24+R25+R28+R35+R36+R39</f>
        <v>406</v>
      </c>
      <c r="S43" s="25">
        <f>S9+S10+S12+S13+S16+S20+S23+S24+S25+S28+S35+S36+S39</f>
        <v>593</v>
      </c>
    </row>
    <row r="44" spans="1:19" ht="15.75" thickBot="1" x14ac:dyDescent="0.3">
      <c r="A44" s="34" t="s">
        <v>45</v>
      </c>
      <c r="B44" s="35">
        <v>938</v>
      </c>
      <c r="C44" s="36">
        <v>922</v>
      </c>
      <c r="D44" s="36">
        <v>879</v>
      </c>
      <c r="E44" s="36">
        <v>965</v>
      </c>
      <c r="F44" s="36">
        <v>949</v>
      </c>
      <c r="G44" s="36">
        <v>899</v>
      </c>
      <c r="H44" s="36">
        <v>873</v>
      </c>
      <c r="I44" s="36">
        <v>987</v>
      </c>
      <c r="J44" s="36">
        <v>917</v>
      </c>
      <c r="K44" s="36">
        <v>961</v>
      </c>
      <c r="L44" s="36">
        <v>937</v>
      </c>
      <c r="M44" s="36">
        <v>888</v>
      </c>
      <c r="N44" s="36">
        <v>891</v>
      </c>
      <c r="O44" s="36">
        <v>916</v>
      </c>
      <c r="P44" s="36">
        <v>876</v>
      </c>
      <c r="Q44" s="36">
        <v>494</v>
      </c>
      <c r="R44" s="36">
        <v>565</v>
      </c>
      <c r="S44" s="36">
        <v>874</v>
      </c>
    </row>
    <row r="45" spans="1:19" x14ac:dyDescent="0.25">
      <c r="A45" s="37" t="s">
        <v>74</v>
      </c>
      <c r="B45" s="38">
        <v>2</v>
      </c>
      <c r="C45" s="39">
        <v>5</v>
      </c>
      <c r="D45" s="39">
        <v>5</v>
      </c>
      <c r="E45" s="39">
        <v>9</v>
      </c>
      <c r="F45" s="39">
        <v>9</v>
      </c>
      <c r="G45" s="39">
        <v>6</v>
      </c>
      <c r="H45" s="39">
        <v>3</v>
      </c>
      <c r="I45" s="39">
        <v>6</v>
      </c>
      <c r="J45" s="39">
        <v>4</v>
      </c>
      <c r="K45" s="39">
        <v>8</v>
      </c>
      <c r="L45" s="40">
        <v>2</v>
      </c>
      <c r="M45" s="40">
        <v>5</v>
      </c>
      <c r="N45" s="40">
        <v>5</v>
      </c>
      <c r="O45" s="40">
        <v>3</v>
      </c>
      <c r="P45" s="40">
        <v>9</v>
      </c>
      <c r="Q45" s="40">
        <v>2</v>
      </c>
      <c r="R45" s="40">
        <v>1</v>
      </c>
      <c r="S45" s="40">
        <v>9</v>
      </c>
    </row>
    <row r="46" spans="1:19" x14ac:dyDescent="0.25">
      <c r="A46" s="18" t="s">
        <v>75</v>
      </c>
      <c r="B46" s="22">
        <v>0</v>
      </c>
      <c r="C46" s="23">
        <v>0</v>
      </c>
      <c r="D46" s="23">
        <v>0</v>
      </c>
      <c r="E46" s="23"/>
      <c r="F46" s="23">
        <v>3</v>
      </c>
      <c r="G46" s="23">
        <v>3</v>
      </c>
      <c r="H46" s="23">
        <v>3</v>
      </c>
      <c r="I46" s="23">
        <v>1</v>
      </c>
      <c r="J46" s="23">
        <v>0</v>
      </c>
      <c r="K46" s="23">
        <v>2</v>
      </c>
      <c r="L46" s="1">
        <v>1</v>
      </c>
      <c r="M46" s="1">
        <v>1</v>
      </c>
      <c r="N46" s="1">
        <v>7</v>
      </c>
      <c r="O46" s="1">
        <v>0</v>
      </c>
      <c r="P46" s="1">
        <v>4</v>
      </c>
      <c r="Q46" s="1">
        <v>0</v>
      </c>
      <c r="R46" s="1">
        <v>0</v>
      </c>
      <c r="S46" s="1">
        <v>3</v>
      </c>
    </row>
    <row r="47" spans="1:19" ht="15.75" thickBot="1" x14ac:dyDescent="0.3">
      <c r="A47" s="41" t="s">
        <v>46</v>
      </c>
      <c r="B47" s="42">
        <v>0</v>
      </c>
      <c r="C47" s="43">
        <v>0</v>
      </c>
      <c r="D47" s="43">
        <v>0</v>
      </c>
      <c r="E47" s="43">
        <v>1</v>
      </c>
      <c r="F47" s="43">
        <v>0</v>
      </c>
      <c r="G47" s="43">
        <v>0</v>
      </c>
      <c r="H47" s="43">
        <v>1</v>
      </c>
      <c r="I47" s="43">
        <v>0</v>
      </c>
      <c r="J47" s="43">
        <v>0</v>
      </c>
      <c r="K47" s="43">
        <v>0</v>
      </c>
      <c r="L47" s="44">
        <v>1</v>
      </c>
      <c r="M47" s="44">
        <v>0</v>
      </c>
      <c r="N47" s="44">
        <v>1</v>
      </c>
      <c r="O47" s="44">
        <v>0</v>
      </c>
      <c r="P47" s="44">
        <v>2</v>
      </c>
      <c r="Q47" s="44">
        <v>2</v>
      </c>
      <c r="R47" s="44">
        <v>1</v>
      </c>
      <c r="S47" s="44">
        <v>0</v>
      </c>
    </row>
    <row r="48" spans="1:19" ht="15.75" thickBot="1" x14ac:dyDescent="0.3">
      <c r="A48" s="45" t="s">
        <v>38</v>
      </c>
      <c r="B48" s="46">
        <v>2</v>
      </c>
      <c r="C48" s="47">
        <v>5</v>
      </c>
      <c r="D48" s="47">
        <v>5</v>
      </c>
      <c r="E48" s="47">
        <v>10</v>
      </c>
      <c r="F48" s="47">
        <v>12</v>
      </c>
      <c r="G48" s="47">
        <v>9</v>
      </c>
      <c r="H48" s="47">
        <v>7</v>
      </c>
      <c r="I48" s="47">
        <v>7</v>
      </c>
      <c r="J48" s="47">
        <v>9</v>
      </c>
      <c r="K48" s="47">
        <v>10</v>
      </c>
      <c r="L48" s="47">
        <v>46</v>
      </c>
      <c r="M48" s="47">
        <v>6</v>
      </c>
      <c r="N48" s="47">
        <v>13</v>
      </c>
      <c r="O48" s="47">
        <v>3</v>
      </c>
      <c r="P48" s="47">
        <v>15</v>
      </c>
      <c r="Q48" s="47">
        <v>4</v>
      </c>
      <c r="R48" s="47">
        <v>2</v>
      </c>
      <c r="S48" s="47">
        <v>13</v>
      </c>
    </row>
    <row r="49" spans="1:20" ht="15.75" thickBot="1" x14ac:dyDescent="0.3">
      <c r="A49" s="41" t="s">
        <v>76</v>
      </c>
      <c r="B49" s="42">
        <v>0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5</v>
      </c>
      <c r="K49" s="43">
        <v>0</v>
      </c>
      <c r="L49" s="44">
        <v>42</v>
      </c>
      <c r="M49" s="44">
        <v>0</v>
      </c>
      <c r="N49" s="44">
        <v>0</v>
      </c>
      <c r="O49" s="44">
        <v>0</v>
      </c>
      <c r="P49" s="44">
        <v>20</v>
      </c>
      <c r="Q49" s="44">
        <v>0</v>
      </c>
      <c r="R49" s="44">
        <v>0</v>
      </c>
      <c r="S49" s="44">
        <v>0</v>
      </c>
      <c r="T49" s="72"/>
    </row>
    <row r="50" spans="1:20" s="29" customFormat="1" ht="17.100000000000001" customHeight="1" x14ac:dyDescent="0.25">
      <c r="A50" s="26" t="s">
        <v>37</v>
      </c>
      <c r="B50" s="27">
        <v>940</v>
      </c>
      <c r="C50" s="28">
        <v>927</v>
      </c>
      <c r="D50" s="28">
        <v>884</v>
      </c>
      <c r="E50" s="28">
        <v>975</v>
      </c>
      <c r="F50" s="28">
        <v>961</v>
      </c>
      <c r="G50" s="28">
        <v>908</v>
      </c>
      <c r="H50" s="28">
        <v>880</v>
      </c>
      <c r="I50" s="28">
        <v>994</v>
      </c>
      <c r="J50" s="28">
        <v>926</v>
      </c>
      <c r="K50" s="28">
        <v>971</v>
      </c>
      <c r="L50" s="28">
        <v>983</v>
      </c>
      <c r="M50" s="28">
        <v>894</v>
      </c>
      <c r="N50" s="28">
        <v>904</v>
      </c>
      <c r="O50" s="28">
        <v>919</v>
      </c>
      <c r="P50" s="28">
        <v>911</v>
      </c>
      <c r="Q50" s="28">
        <v>498</v>
      </c>
      <c r="R50" s="28">
        <v>567</v>
      </c>
      <c r="S50" s="28">
        <v>886</v>
      </c>
    </row>
    <row r="51" spans="1:20" x14ac:dyDescent="0.25">
      <c r="A51" s="13"/>
      <c r="B51" s="14"/>
      <c r="C51" s="14"/>
      <c r="D51" s="14"/>
      <c r="E51" s="14"/>
      <c r="F51" s="14"/>
      <c r="G51" s="14"/>
      <c r="H51" s="14"/>
      <c r="I51" s="14"/>
      <c r="P51" s="72"/>
    </row>
    <row r="52" spans="1:20" x14ac:dyDescent="0.25">
      <c r="A52" s="13" t="s">
        <v>39</v>
      </c>
      <c r="B52" s="13"/>
      <c r="C52" s="14"/>
      <c r="D52" s="14"/>
      <c r="E52" s="14"/>
      <c r="F52" s="14"/>
      <c r="G52" s="14"/>
      <c r="H52" s="14"/>
      <c r="I52" s="14"/>
      <c r="J52" s="14"/>
    </row>
    <row r="80" spans="13:14" x14ac:dyDescent="0.25">
      <c r="M80" s="15"/>
      <c r="N80" s="13"/>
    </row>
    <row r="81" spans="13:14" x14ac:dyDescent="0.25">
      <c r="M81" s="15"/>
      <c r="N81" s="13"/>
    </row>
    <row r="82" spans="13:14" x14ac:dyDescent="0.25">
      <c r="M82" s="15"/>
      <c r="N82" s="13"/>
    </row>
    <row r="83" spans="13:14" x14ac:dyDescent="0.25">
      <c r="M83" s="15"/>
      <c r="N83" s="13"/>
    </row>
    <row r="84" spans="13:14" x14ac:dyDescent="0.25">
      <c r="M84" s="15"/>
      <c r="N84" s="13"/>
    </row>
    <row r="85" spans="13:14" x14ac:dyDescent="0.25">
      <c r="M85" s="15"/>
      <c r="N85" s="13"/>
    </row>
    <row r="86" spans="13:14" x14ac:dyDescent="0.25">
      <c r="M86" s="15"/>
      <c r="N86" s="13"/>
    </row>
    <row r="87" spans="13:14" x14ac:dyDescent="0.25">
      <c r="M87" s="15"/>
      <c r="N87" s="13"/>
    </row>
    <row r="88" spans="13:14" x14ac:dyDescent="0.25">
      <c r="M88" s="15"/>
      <c r="N88" s="13"/>
    </row>
    <row r="89" spans="13:14" x14ac:dyDescent="0.25">
      <c r="M89" s="15"/>
      <c r="N89" s="13"/>
    </row>
    <row r="90" spans="13:14" x14ac:dyDescent="0.25">
      <c r="M90" s="15"/>
      <c r="N90" s="13"/>
    </row>
    <row r="91" spans="13:14" x14ac:dyDescent="0.25">
      <c r="M91" s="15"/>
      <c r="N91" s="13"/>
    </row>
    <row r="92" spans="13:14" x14ac:dyDescent="0.25">
      <c r="M92" s="15"/>
      <c r="N92" s="13"/>
    </row>
    <row r="93" spans="13:14" x14ac:dyDescent="0.25">
      <c r="M93" s="15"/>
      <c r="N93" s="13"/>
    </row>
    <row r="94" spans="13:14" x14ac:dyDescent="0.25">
      <c r="M94" s="15"/>
      <c r="N94" s="13"/>
    </row>
    <row r="95" spans="13:14" x14ac:dyDescent="0.25">
      <c r="M95" s="15"/>
      <c r="N95" s="13"/>
    </row>
    <row r="96" spans="13:14" x14ac:dyDescent="0.25">
      <c r="M96" s="15"/>
      <c r="N96" s="13"/>
    </row>
    <row r="97" spans="13:14" x14ac:dyDescent="0.25">
      <c r="M97" s="15"/>
      <c r="N97" s="13"/>
    </row>
    <row r="98" spans="13:14" x14ac:dyDescent="0.25">
      <c r="M98" s="15"/>
      <c r="N98" s="13"/>
    </row>
    <row r="99" spans="13:14" x14ac:dyDescent="0.25">
      <c r="M99" s="15"/>
      <c r="N99" s="13"/>
    </row>
    <row r="100" spans="13:14" x14ac:dyDescent="0.25">
      <c r="M100" s="15"/>
      <c r="N100" s="13"/>
    </row>
    <row r="101" spans="13:14" x14ac:dyDescent="0.25">
      <c r="M101" s="15"/>
      <c r="N101" s="13"/>
    </row>
    <row r="102" spans="13:14" x14ac:dyDescent="0.25">
      <c r="M102" s="15"/>
      <c r="N102" s="13"/>
    </row>
    <row r="103" spans="13:14" x14ac:dyDescent="0.25">
      <c r="M103" s="15"/>
      <c r="N103" s="13"/>
    </row>
    <row r="104" spans="13:14" x14ac:dyDescent="0.25">
      <c r="M104" s="15"/>
      <c r="N104" s="13"/>
    </row>
    <row r="105" spans="13:14" x14ac:dyDescent="0.25">
      <c r="M105" s="15"/>
      <c r="N105" s="13"/>
    </row>
    <row r="106" spans="13:14" x14ac:dyDescent="0.25">
      <c r="M106" s="15"/>
      <c r="N106" s="13"/>
    </row>
    <row r="107" spans="13:14" x14ac:dyDescent="0.25">
      <c r="M107" s="15"/>
      <c r="N107" s="13"/>
    </row>
    <row r="108" spans="13:14" x14ac:dyDescent="0.25">
      <c r="M108" s="15"/>
      <c r="N108" s="13"/>
    </row>
    <row r="109" spans="13:14" x14ac:dyDescent="0.25">
      <c r="M109" s="15"/>
      <c r="N109" s="13"/>
    </row>
    <row r="110" spans="13:14" x14ac:dyDescent="0.25">
      <c r="M110" s="15"/>
      <c r="N110" s="13"/>
    </row>
    <row r="111" spans="13:14" x14ac:dyDescent="0.25">
      <c r="M111" s="15"/>
      <c r="N111" s="13"/>
    </row>
    <row r="112" spans="13:14" x14ac:dyDescent="0.25">
      <c r="M112" s="15"/>
      <c r="N112" s="13"/>
    </row>
    <row r="113" spans="13:14" x14ac:dyDescent="0.25">
      <c r="M113" s="13"/>
      <c r="N113" s="13"/>
    </row>
  </sheetData>
  <mergeCells count="1">
    <mergeCell ref="A2:P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Q25"/>
  <sheetViews>
    <sheetView workbookViewId="0"/>
  </sheetViews>
  <sheetFormatPr baseColWidth="10" defaultRowHeight="15" x14ac:dyDescent="0.25"/>
  <cols>
    <col min="1" max="1" width="12.42578125" customWidth="1"/>
    <col min="2" max="11" width="15.7109375" customWidth="1"/>
  </cols>
  <sheetData>
    <row r="2" spans="1:17" ht="19.5" x14ac:dyDescent="0.3">
      <c r="A2" s="79" t="s">
        <v>68</v>
      </c>
      <c r="B2" s="80"/>
      <c r="C2" s="80"/>
      <c r="D2" s="80"/>
      <c r="E2" s="80"/>
      <c r="F2" s="80"/>
      <c r="G2" s="80"/>
      <c r="H2" s="80"/>
      <c r="I2" s="80"/>
      <c r="J2" s="80"/>
      <c r="K2" s="81"/>
    </row>
    <row r="3" spans="1:17" s="1" customFormat="1" x14ac:dyDescent="0.25"/>
    <row r="4" spans="1:17" s="1" customFormat="1" x14ac:dyDescent="0.25">
      <c r="A4" s="50" t="s">
        <v>73</v>
      </c>
    </row>
    <row r="5" spans="1:17" s="1" customFormat="1" x14ac:dyDescent="0.25">
      <c r="A5" s="76" t="s">
        <v>89</v>
      </c>
    </row>
    <row r="6" spans="1:17" s="1" customFormat="1" x14ac:dyDescent="0.25">
      <c r="A6" s="75"/>
    </row>
    <row r="7" spans="1:17" ht="17.25" x14ac:dyDescent="0.25">
      <c r="A7" s="85" t="s">
        <v>51</v>
      </c>
      <c r="B7" s="83">
        <v>2015</v>
      </c>
      <c r="C7" s="84"/>
      <c r="D7" s="83">
        <v>2016</v>
      </c>
      <c r="E7" s="84"/>
      <c r="F7" s="83">
        <v>2017</v>
      </c>
      <c r="G7" s="84"/>
      <c r="H7" s="83">
        <v>2018</v>
      </c>
      <c r="I7" s="84"/>
      <c r="J7" s="83">
        <v>2019</v>
      </c>
      <c r="K7" s="84"/>
      <c r="L7" s="83">
        <v>2020</v>
      </c>
      <c r="M7" s="84"/>
      <c r="N7" s="83">
        <v>2021</v>
      </c>
      <c r="O7" s="84"/>
      <c r="P7" s="83">
        <v>2022</v>
      </c>
      <c r="Q7" s="84"/>
    </row>
    <row r="8" spans="1:17" ht="31.5" x14ac:dyDescent="0.25">
      <c r="A8" s="85"/>
      <c r="B8" s="58" t="s">
        <v>65</v>
      </c>
      <c r="C8" s="59" t="s">
        <v>85</v>
      </c>
      <c r="D8" s="58" t="s">
        <v>65</v>
      </c>
      <c r="E8" s="59" t="s">
        <v>85</v>
      </c>
      <c r="F8" s="58" t="s">
        <v>65</v>
      </c>
      <c r="G8" s="59" t="s">
        <v>85</v>
      </c>
      <c r="H8" s="58" t="s">
        <v>65</v>
      </c>
      <c r="I8" s="59" t="s">
        <v>85</v>
      </c>
      <c r="J8" s="58" t="s">
        <v>65</v>
      </c>
      <c r="K8" s="59" t="s">
        <v>85</v>
      </c>
      <c r="L8" s="58" t="s">
        <v>65</v>
      </c>
      <c r="M8" s="59" t="s">
        <v>85</v>
      </c>
      <c r="N8" s="58" t="s">
        <v>65</v>
      </c>
      <c r="O8" s="59" t="s">
        <v>85</v>
      </c>
      <c r="P8" s="58" t="s">
        <v>65</v>
      </c>
      <c r="Q8" s="59" t="s">
        <v>85</v>
      </c>
    </row>
    <row r="9" spans="1:17" x14ac:dyDescent="0.25">
      <c r="A9" s="3" t="s">
        <v>52</v>
      </c>
      <c r="B9">
        <v>8</v>
      </c>
      <c r="C9">
        <v>8</v>
      </c>
      <c r="D9">
        <v>12</v>
      </c>
      <c r="E9">
        <v>12</v>
      </c>
      <c r="F9">
        <v>9</v>
      </c>
      <c r="G9">
        <v>9</v>
      </c>
      <c r="H9">
        <v>4</v>
      </c>
      <c r="I9">
        <v>4</v>
      </c>
      <c r="J9">
        <v>7</v>
      </c>
      <c r="K9">
        <v>7</v>
      </c>
      <c r="L9">
        <v>6</v>
      </c>
      <c r="M9">
        <v>5</v>
      </c>
      <c r="N9">
        <v>1</v>
      </c>
      <c r="O9">
        <v>1</v>
      </c>
      <c r="P9">
        <v>1</v>
      </c>
      <c r="Q9">
        <v>1</v>
      </c>
    </row>
    <row r="10" spans="1:17" x14ac:dyDescent="0.25">
      <c r="A10" s="3" t="s">
        <v>53</v>
      </c>
      <c r="B10">
        <v>130</v>
      </c>
      <c r="C10">
        <v>130</v>
      </c>
      <c r="D10">
        <v>117</v>
      </c>
      <c r="E10">
        <v>117</v>
      </c>
      <c r="F10">
        <v>128</v>
      </c>
      <c r="G10">
        <v>128</v>
      </c>
      <c r="H10">
        <v>123</v>
      </c>
      <c r="I10">
        <v>123</v>
      </c>
      <c r="J10">
        <v>110</v>
      </c>
      <c r="K10">
        <v>110</v>
      </c>
      <c r="L10">
        <v>73</v>
      </c>
      <c r="M10">
        <v>72</v>
      </c>
      <c r="N10">
        <v>50</v>
      </c>
      <c r="O10">
        <v>46</v>
      </c>
      <c r="P10">
        <v>54</v>
      </c>
      <c r="Q10">
        <v>54</v>
      </c>
    </row>
    <row r="11" spans="1:17" x14ac:dyDescent="0.25">
      <c r="A11" s="3" t="s">
        <v>54</v>
      </c>
      <c r="B11">
        <v>384</v>
      </c>
      <c r="C11">
        <v>384</v>
      </c>
      <c r="D11">
        <v>348</v>
      </c>
      <c r="E11">
        <v>346</v>
      </c>
      <c r="F11">
        <v>340</v>
      </c>
      <c r="G11">
        <v>336</v>
      </c>
      <c r="H11">
        <v>297</v>
      </c>
      <c r="I11">
        <v>297</v>
      </c>
      <c r="J11">
        <v>282</v>
      </c>
      <c r="K11">
        <v>281</v>
      </c>
      <c r="L11">
        <v>166</v>
      </c>
      <c r="M11">
        <v>158</v>
      </c>
      <c r="N11">
        <v>156</v>
      </c>
      <c r="O11">
        <v>150</v>
      </c>
      <c r="P11">
        <v>211</v>
      </c>
      <c r="Q11">
        <v>208</v>
      </c>
    </row>
    <row r="12" spans="1:17" x14ac:dyDescent="0.25">
      <c r="A12" s="3" t="s">
        <v>55</v>
      </c>
      <c r="B12">
        <v>441</v>
      </c>
      <c r="C12">
        <v>430</v>
      </c>
      <c r="D12">
        <v>415</v>
      </c>
      <c r="E12">
        <v>407</v>
      </c>
      <c r="F12">
        <v>430</v>
      </c>
      <c r="G12">
        <v>427</v>
      </c>
      <c r="H12">
        <v>433</v>
      </c>
      <c r="I12">
        <v>426</v>
      </c>
      <c r="J12">
        <v>407</v>
      </c>
      <c r="K12">
        <v>401</v>
      </c>
      <c r="L12">
        <v>190</v>
      </c>
      <c r="M12">
        <v>179</v>
      </c>
      <c r="N12">
        <v>245</v>
      </c>
      <c r="O12">
        <v>234</v>
      </c>
      <c r="P12">
        <v>433</v>
      </c>
      <c r="Q12">
        <v>421</v>
      </c>
    </row>
    <row r="13" spans="1:17" x14ac:dyDescent="0.25">
      <c r="A13" s="3" t="s">
        <v>56</v>
      </c>
      <c r="B13">
        <v>352</v>
      </c>
      <c r="C13">
        <v>319</v>
      </c>
      <c r="D13">
        <v>270</v>
      </c>
      <c r="E13">
        <v>257</v>
      </c>
      <c r="F13">
        <v>268</v>
      </c>
      <c r="G13">
        <v>253</v>
      </c>
      <c r="H13">
        <v>282</v>
      </c>
      <c r="I13">
        <v>273</v>
      </c>
      <c r="J13">
        <v>346</v>
      </c>
      <c r="K13">
        <v>327</v>
      </c>
      <c r="L13">
        <v>158</v>
      </c>
      <c r="M13">
        <v>142</v>
      </c>
      <c r="N13">
        <v>231</v>
      </c>
      <c r="O13">
        <v>222</v>
      </c>
      <c r="P13">
        <v>339</v>
      </c>
      <c r="Q13">
        <v>319</v>
      </c>
    </row>
    <row r="14" spans="1:17" x14ac:dyDescent="0.25">
      <c r="A14" s="3" t="s">
        <v>57</v>
      </c>
      <c r="B14">
        <v>218</v>
      </c>
      <c r="C14">
        <v>179</v>
      </c>
      <c r="D14">
        <v>226</v>
      </c>
      <c r="E14">
        <v>193</v>
      </c>
      <c r="F14">
        <v>210</v>
      </c>
      <c r="G14">
        <v>177</v>
      </c>
      <c r="H14">
        <v>213</v>
      </c>
      <c r="I14">
        <v>201</v>
      </c>
      <c r="J14">
        <v>199</v>
      </c>
      <c r="K14">
        <v>177</v>
      </c>
      <c r="L14">
        <v>105</v>
      </c>
      <c r="M14">
        <v>95</v>
      </c>
      <c r="N14">
        <v>155</v>
      </c>
      <c r="O14">
        <v>133</v>
      </c>
      <c r="P14">
        <v>229</v>
      </c>
      <c r="Q14">
        <v>211</v>
      </c>
    </row>
    <row r="15" spans="1:17" x14ac:dyDescent="0.25">
      <c r="A15" s="3" t="s">
        <v>58</v>
      </c>
      <c r="B15">
        <v>142</v>
      </c>
      <c r="C15">
        <v>110</v>
      </c>
      <c r="D15">
        <v>134</v>
      </c>
      <c r="E15">
        <v>102</v>
      </c>
      <c r="F15">
        <v>156</v>
      </c>
      <c r="G15">
        <v>126</v>
      </c>
      <c r="H15">
        <v>200</v>
      </c>
      <c r="I15">
        <v>178</v>
      </c>
      <c r="J15">
        <v>158</v>
      </c>
      <c r="K15">
        <v>138</v>
      </c>
      <c r="L15">
        <v>100</v>
      </c>
      <c r="M15">
        <v>83</v>
      </c>
      <c r="N15">
        <v>107</v>
      </c>
      <c r="O15">
        <v>86</v>
      </c>
      <c r="P15">
        <v>145</v>
      </c>
      <c r="Q15">
        <v>110</v>
      </c>
    </row>
    <row r="16" spans="1:17" x14ac:dyDescent="0.25">
      <c r="A16" s="3" t="s">
        <v>59</v>
      </c>
      <c r="B16">
        <v>121</v>
      </c>
      <c r="C16">
        <v>69</v>
      </c>
      <c r="D16">
        <v>119</v>
      </c>
      <c r="E16">
        <v>93</v>
      </c>
      <c r="F16">
        <v>120</v>
      </c>
      <c r="G16">
        <v>80</v>
      </c>
      <c r="H16">
        <v>128</v>
      </c>
      <c r="I16">
        <v>94</v>
      </c>
      <c r="J16">
        <v>129</v>
      </c>
      <c r="K16">
        <v>92</v>
      </c>
      <c r="L16">
        <v>75</v>
      </c>
      <c r="M16">
        <v>55</v>
      </c>
      <c r="N16">
        <v>67</v>
      </c>
      <c r="O16">
        <v>53</v>
      </c>
      <c r="P16">
        <v>151</v>
      </c>
      <c r="Q16">
        <v>101</v>
      </c>
    </row>
    <row r="17" spans="1:17" x14ac:dyDescent="0.25">
      <c r="A17" s="3" t="s">
        <v>60</v>
      </c>
      <c r="B17">
        <v>75</v>
      </c>
      <c r="C17">
        <v>30</v>
      </c>
      <c r="D17">
        <v>64</v>
      </c>
      <c r="E17">
        <v>34</v>
      </c>
      <c r="F17">
        <v>63</v>
      </c>
      <c r="G17">
        <v>37</v>
      </c>
      <c r="H17">
        <v>83</v>
      </c>
      <c r="I17">
        <v>73</v>
      </c>
      <c r="J17">
        <v>84</v>
      </c>
      <c r="K17">
        <v>45</v>
      </c>
      <c r="L17">
        <v>49</v>
      </c>
      <c r="M17">
        <v>26</v>
      </c>
      <c r="N17">
        <v>56</v>
      </c>
      <c r="O17">
        <v>31</v>
      </c>
      <c r="P17">
        <v>107</v>
      </c>
      <c r="Q17">
        <v>66</v>
      </c>
    </row>
    <row r="18" spans="1:17" x14ac:dyDescent="0.25">
      <c r="A18" s="3" t="s">
        <v>61</v>
      </c>
      <c r="B18">
        <v>54</v>
      </c>
      <c r="C18">
        <v>19</v>
      </c>
      <c r="D18">
        <v>40</v>
      </c>
      <c r="E18">
        <v>19</v>
      </c>
      <c r="F18">
        <v>38</v>
      </c>
      <c r="G18">
        <v>20</v>
      </c>
      <c r="H18">
        <v>37</v>
      </c>
      <c r="I18">
        <v>31</v>
      </c>
      <c r="J18">
        <v>55</v>
      </c>
      <c r="K18">
        <v>33</v>
      </c>
      <c r="L18">
        <v>38</v>
      </c>
      <c r="M18">
        <v>22</v>
      </c>
      <c r="N18">
        <v>26</v>
      </c>
      <c r="O18">
        <v>13</v>
      </c>
      <c r="P18">
        <v>52</v>
      </c>
      <c r="Q18">
        <v>34</v>
      </c>
    </row>
    <row r="19" spans="1:17" x14ac:dyDescent="0.25">
      <c r="A19" s="3" t="s">
        <v>62</v>
      </c>
      <c r="B19">
        <v>23</v>
      </c>
      <c r="C19">
        <v>6</v>
      </c>
      <c r="D19">
        <v>19</v>
      </c>
      <c r="E19">
        <v>12</v>
      </c>
      <c r="F19">
        <v>25</v>
      </c>
      <c r="G19">
        <v>15</v>
      </c>
      <c r="H19">
        <v>19</v>
      </c>
      <c r="I19">
        <v>14</v>
      </c>
      <c r="J19">
        <v>24</v>
      </c>
      <c r="K19">
        <v>12</v>
      </c>
      <c r="L19">
        <v>18</v>
      </c>
      <c r="M19">
        <v>9</v>
      </c>
      <c r="N19">
        <v>24</v>
      </c>
      <c r="O19">
        <v>13</v>
      </c>
      <c r="P19">
        <v>26</v>
      </c>
      <c r="Q19">
        <v>12</v>
      </c>
    </row>
    <row r="20" spans="1:17" x14ac:dyDescent="0.25">
      <c r="A20" s="3" t="s">
        <v>63</v>
      </c>
      <c r="B20">
        <v>14</v>
      </c>
      <c r="C20">
        <v>3</v>
      </c>
      <c r="D20">
        <v>10</v>
      </c>
      <c r="E20">
        <v>2</v>
      </c>
      <c r="F20">
        <v>13</v>
      </c>
      <c r="G20">
        <v>5</v>
      </c>
      <c r="H20">
        <v>12</v>
      </c>
      <c r="I20">
        <v>8</v>
      </c>
      <c r="J20">
        <v>11</v>
      </c>
      <c r="K20">
        <v>3</v>
      </c>
      <c r="L20">
        <v>10</v>
      </c>
      <c r="M20">
        <v>4</v>
      </c>
      <c r="N20">
        <v>9</v>
      </c>
      <c r="O20">
        <v>5</v>
      </c>
      <c r="P20">
        <v>12</v>
      </c>
      <c r="Q20">
        <v>4</v>
      </c>
    </row>
    <row r="21" spans="1:17" x14ac:dyDescent="0.25">
      <c r="A21" s="3" t="s">
        <v>64</v>
      </c>
      <c r="B21">
        <v>2</v>
      </c>
      <c r="C21">
        <v>0</v>
      </c>
      <c r="D21">
        <v>9</v>
      </c>
      <c r="E21">
        <v>2</v>
      </c>
      <c r="F21">
        <v>5</v>
      </c>
      <c r="G21">
        <v>1</v>
      </c>
      <c r="H21">
        <v>6</v>
      </c>
      <c r="I21">
        <v>5</v>
      </c>
      <c r="J21">
        <v>4</v>
      </c>
      <c r="K21">
        <v>0</v>
      </c>
      <c r="L21">
        <v>6</v>
      </c>
      <c r="M21">
        <v>1</v>
      </c>
      <c r="N21">
        <v>4</v>
      </c>
      <c r="O21">
        <v>4</v>
      </c>
      <c r="P21">
        <v>6</v>
      </c>
      <c r="Q21">
        <v>3</v>
      </c>
    </row>
    <row r="22" spans="1:17" x14ac:dyDescent="0.25">
      <c r="A22" s="3" t="s">
        <v>66</v>
      </c>
      <c r="B22">
        <v>2</v>
      </c>
      <c r="C22">
        <v>1</v>
      </c>
      <c r="D22">
        <v>5</v>
      </c>
      <c r="E22">
        <v>2</v>
      </c>
      <c r="F22">
        <v>5</v>
      </c>
      <c r="G22">
        <v>3</v>
      </c>
      <c r="H22">
        <v>1</v>
      </c>
      <c r="I22">
        <v>1</v>
      </c>
      <c r="J22">
        <v>4</v>
      </c>
      <c r="K22">
        <v>1</v>
      </c>
      <c r="L22">
        <v>2</v>
      </c>
      <c r="M22">
        <v>1</v>
      </c>
      <c r="N22">
        <v>3</v>
      </c>
      <c r="O22">
        <v>1</v>
      </c>
      <c r="P22">
        <v>6</v>
      </c>
      <c r="Q22">
        <v>1</v>
      </c>
    </row>
    <row r="23" spans="1:17" x14ac:dyDescent="0.25">
      <c r="A23" s="66" t="s">
        <v>70</v>
      </c>
      <c r="B23" s="69">
        <v>1966</v>
      </c>
      <c r="C23" s="70">
        <v>1688</v>
      </c>
      <c r="D23" s="71">
        <v>1788</v>
      </c>
      <c r="E23" s="70">
        <v>1598</v>
      </c>
      <c r="F23" s="69">
        <v>1810</v>
      </c>
      <c r="G23" s="70">
        <v>1617</v>
      </c>
      <c r="H23" s="71">
        <v>1838</v>
      </c>
      <c r="I23" s="70">
        <v>1728</v>
      </c>
      <c r="J23" s="69">
        <v>1820</v>
      </c>
      <c r="K23" s="70">
        <v>1627</v>
      </c>
      <c r="L23" s="71">
        <v>996</v>
      </c>
      <c r="M23" s="70">
        <v>852</v>
      </c>
      <c r="N23" s="69">
        <v>1134</v>
      </c>
      <c r="O23" s="70">
        <v>992</v>
      </c>
      <c r="P23" s="69">
        <f>SUM(P9:P22)</f>
        <v>1772</v>
      </c>
      <c r="Q23" s="70">
        <f>SUM(Q9:Q22)</f>
        <v>1545</v>
      </c>
    </row>
    <row r="25" spans="1:17" x14ac:dyDescent="0.25">
      <c r="A25" s="57" t="s">
        <v>67</v>
      </c>
    </row>
  </sheetData>
  <mergeCells count="10">
    <mergeCell ref="P7:Q7"/>
    <mergeCell ref="L7:M7"/>
    <mergeCell ref="N7:O7"/>
    <mergeCell ref="A2:K2"/>
    <mergeCell ref="B7:C7"/>
    <mergeCell ref="D7:E7"/>
    <mergeCell ref="F7:G7"/>
    <mergeCell ref="H7:I7"/>
    <mergeCell ref="J7:K7"/>
    <mergeCell ref="A7:A8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40"/>
  <sheetViews>
    <sheetView workbookViewId="0"/>
  </sheetViews>
  <sheetFormatPr baseColWidth="10" defaultRowHeight="15" x14ac:dyDescent="0.25"/>
  <cols>
    <col min="1" max="1" width="25.5703125" customWidth="1"/>
    <col min="2" max="11" width="12.7109375" customWidth="1"/>
  </cols>
  <sheetData>
    <row r="2" spans="1:17" ht="19.5" x14ac:dyDescent="0.3">
      <c r="A2" s="79" t="s">
        <v>77</v>
      </c>
      <c r="B2" s="80"/>
      <c r="C2" s="80"/>
      <c r="D2" s="80"/>
      <c r="E2" s="80"/>
      <c r="F2" s="80"/>
      <c r="G2" s="80"/>
      <c r="H2" s="80"/>
      <c r="I2" s="80"/>
      <c r="J2" s="80"/>
      <c r="K2" s="81"/>
    </row>
    <row r="3" spans="1:17" s="1" customFormat="1" x14ac:dyDescent="0.25"/>
    <row r="4" spans="1:17" s="1" customFormat="1" x14ac:dyDescent="0.25">
      <c r="A4" s="50" t="s">
        <v>73</v>
      </c>
    </row>
    <row r="5" spans="1:17" s="1" customFormat="1" x14ac:dyDescent="0.25">
      <c r="A5" s="76" t="s">
        <v>89</v>
      </c>
    </row>
    <row r="6" spans="1:17" s="1" customFormat="1" x14ac:dyDescent="0.25">
      <c r="A6" s="75"/>
    </row>
    <row r="7" spans="1:17" ht="17.25" x14ac:dyDescent="0.25">
      <c r="A7" s="85" t="s">
        <v>51</v>
      </c>
      <c r="B7" s="83">
        <v>2015</v>
      </c>
      <c r="C7" s="84"/>
      <c r="D7" s="83">
        <v>2016</v>
      </c>
      <c r="E7" s="84"/>
      <c r="F7" s="83">
        <v>2017</v>
      </c>
      <c r="G7" s="84"/>
      <c r="H7" s="83">
        <v>2018</v>
      </c>
      <c r="I7" s="84"/>
      <c r="J7" s="83">
        <v>2019</v>
      </c>
      <c r="K7" s="84"/>
      <c r="L7" s="83">
        <v>2020</v>
      </c>
      <c r="M7" s="84"/>
      <c r="N7" s="83">
        <v>2021</v>
      </c>
      <c r="O7" s="84"/>
      <c r="P7" s="83">
        <v>2022</v>
      </c>
      <c r="Q7" s="84"/>
    </row>
    <row r="8" spans="1:17" ht="47.25" x14ac:dyDescent="0.25">
      <c r="A8" s="85"/>
      <c r="B8" s="58" t="s">
        <v>69</v>
      </c>
      <c r="C8" s="59" t="s">
        <v>78</v>
      </c>
      <c r="D8" s="58" t="s">
        <v>69</v>
      </c>
      <c r="E8" s="59" t="s">
        <v>78</v>
      </c>
      <c r="F8" s="58" t="s">
        <v>69</v>
      </c>
      <c r="G8" s="59" t="s">
        <v>78</v>
      </c>
      <c r="H8" s="58" t="s">
        <v>69</v>
      </c>
      <c r="I8" s="59" t="s">
        <v>78</v>
      </c>
      <c r="J8" s="58" t="s">
        <v>69</v>
      </c>
      <c r="K8" s="59" t="s">
        <v>78</v>
      </c>
      <c r="L8" s="58" t="s">
        <v>69</v>
      </c>
      <c r="M8" s="59" t="s">
        <v>78</v>
      </c>
      <c r="N8" s="58" t="s">
        <v>69</v>
      </c>
      <c r="O8" s="59" t="s">
        <v>78</v>
      </c>
      <c r="P8" s="58" t="s">
        <v>69</v>
      </c>
      <c r="Q8" s="59" t="s">
        <v>78</v>
      </c>
    </row>
    <row r="9" spans="1:17" x14ac:dyDescent="0.25">
      <c r="A9" s="62" t="s">
        <v>52</v>
      </c>
      <c r="B9" s="63">
        <v>0.35741144759082349</v>
      </c>
      <c r="C9" s="63">
        <v>0.35741144759082349</v>
      </c>
      <c r="D9" s="63">
        <v>0.5512164274744642</v>
      </c>
      <c r="E9" s="63">
        <v>0.5512164274744642</v>
      </c>
      <c r="F9" s="63">
        <v>0.41793401286308018</v>
      </c>
      <c r="G9" s="63">
        <v>0.41793401286308018</v>
      </c>
      <c r="H9" s="63">
        <v>0.18636029034933238</v>
      </c>
      <c r="I9" s="63">
        <v>0.18636029034933238</v>
      </c>
      <c r="J9" s="63">
        <v>0.32794155769116645</v>
      </c>
      <c r="K9" s="63">
        <v>0.32794155769116645</v>
      </c>
      <c r="L9" s="63">
        <v>0.28677946659019216</v>
      </c>
      <c r="M9" s="63">
        <v>0.23898288882516011</v>
      </c>
      <c r="N9" s="63">
        <v>4.817651876475406E-2</v>
      </c>
      <c r="O9" s="63">
        <v>4.817651876475406E-2</v>
      </c>
      <c r="P9" s="63">
        <v>4.8926072704144043E-2</v>
      </c>
      <c r="Q9" s="63">
        <v>4.8926072704144043E-2</v>
      </c>
    </row>
    <row r="10" spans="1:17" x14ac:dyDescent="0.25">
      <c r="A10" s="62" t="s">
        <v>53</v>
      </c>
      <c r="B10" s="63">
        <v>6.5853349655958464</v>
      </c>
      <c r="C10" s="63">
        <v>6.5853349655958464</v>
      </c>
      <c r="D10" s="63">
        <v>5.9157735421663196</v>
      </c>
      <c r="E10" s="63">
        <v>5.9157735421663196</v>
      </c>
      <c r="F10" s="63">
        <v>6.6425528160791307</v>
      </c>
      <c r="G10" s="63">
        <v>6.6425528160791307</v>
      </c>
      <c r="H10" s="63">
        <v>6.5581928535248073</v>
      </c>
      <c r="I10" s="63">
        <v>6.5581928535248073</v>
      </c>
      <c r="J10" s="63">
        <v>5.9873612247600976</v>
      </c>
      <c r="K10" s="63">
        <v>5.9873612247600976</v>
      </c>
      <c r="L10" s="63">
        <v>3.8496018562463745</v>
      </c>
      <c r="M10" s="63">
        <v>3.7968675842429995</v>
      </c>
      <c r="N10" s="63">
        <v>2.5095362377032724</v>
      </c>
      <c r="O10" s="63">
        <v>2.3087733386870108</v>
      </c>
      <c r="P10" s="63">
        <v>2.8869286287089011</v>
      </c>
      <c r="Q10" s="63">
        <v>2.8869286287089011</v>
      </c>
    </row>
    <row r="11" spans="1:17" x14ac:dyDescent="0.25">
      <c r="A11" s="62" t="s">
        <v>54</v>
      </c>
      <c r="B11" s="63">
        <v>18.748626809559848</v>
      </c>
      <c r="C11" s="63">
        <v>18.748626809559848</v>
      </c>
      <c r="D11" s="63">
        <v>17.102445944639843</v>
      </c>
      <c r="E11" s="63">
        <v>17.004156025417775</v>
      </c>
      <c r="F11" s="63">
        <v>16.913852113236583</v>
      </c>
      <c r="G11" s="63">
        <v>16.714865617786742</v>
      </c>
      <c r="H11" s="63">
        <v>14.992781253470552</v>
      </c>
      <c r="I11" s="63">
        <v>14.992781253470552</v>
      </c>
      <c r="J11" s="63">
        <v>14.571334086587484</v>
      </c>
      <c r="K11" s="63">
        <v>14.519662689117316</v>
      </c>
      <c r="L11" s="63">
        <v>8.9180186956054577</v>
      </c>
      <c r="M11" s="63">
        <v>8.4882346620823022</v>
      </c>
      <c r="N11" s="63">
        <v>8.666185211932671</v>
      </c>
      <c r="O11" s="63">
        <v>8.3328703960891062</v>
      </c>
      <c r="P11" s="63">
        <v>12.717738532939546</v>
      </c>
      <c r="Q11" s="63">
        <v>12.536917605930928</v>
      </c>
    </row>
    <row r="12" spans="1:17" x14ac:dyDescent="0.25">
      <c r="A12" s="62" t="s">
        <v>55</v>
      </c>
      <c r="B12" s="63">
        <v>21.531801315018555</v>
      </c>
      <c r="C12" s="63">
        <v>20.994726905800405</v>
      </c>
      <c r="D12" s="63">
        <v>20.342140091172002</v>
      </c>
      <c r="E12" s="63">
        <v>19.950002450860254</v>
      </c>
      <c r="F12" s="63">
        <v>20.895570853357583</v>
      </c>
      <c r="G12" s="63">
        <v>20.749447980257177</v>
      </c>
      <c r="H12" s="63">
        <v>21.072918136823102</v>
      </c>
      <c r="I12" s="63">
        <v>20.732247404819034</v>
      </c>
      <c r="J12" s="63">
        <v>19.772126645248218</v>
      </c>
      <c r="K12" s="63">
        <v>19.480645662762985</v>
      </c>
      <c r="L12" s="63">
        <v>9.2018597442851604</v>
      </c>
      <c r="M12" s="63">
        <v>8.6691204959318107</v>
      </c>
      <c r="N12" s="63">
        <v>11.980440097799512</v>
      </c>
      <c r="O12" s="63">
        <v>11.442542787286063</v>
      </c>
      <c r="P12" s="63">
        <v>21.240066712449718</v>
      </c>
      <c r="Q12" s="63">
        <v>20.651427450210928</v>
      </c>
    </row>
    <row r="13" spans="1:17" x14ac:dyDescent="0.25">
      <c r="A13" s="62" t="s">
        <v>56</v>
      </c>
      <c r="B13" s="63">
        <v>17.852010887021795</v>
      </c>
      <c r="C13" s="63">
        <v>16.178384866363498</v>
      </c>
      <c r="D13" s="63">
        <v>13.56474906888883</v>
      </c>
      <c r="E13" s="63">
        <v>12.911631521127516</v>
      </c>
      <c r="F13" s="63">
        <v>13.528442418623987</v>
      </c>
      <c r="G13" s="63">
        <v>12.774068306061313</v>
      </c>
      <c r="H13" s="63">
        <v>14.046622833233711</v>
      </c>
      <c r="I13" s="63">
        <v>13.598326359832637</v>
      </c>
      <c r="J13" s="63">
        <v>17.064088969989889</v>
      </c>
      <c r="K13" s="63">
        <v>16.127043621926862</v>
      </c>
      <c r="L13" s="63">
        <v>7.7775043071621948</v>
      </c>
      <c r="M13" s="63">
        <v>6.9899089342850109</v>
      </c>
      <c r="N13" s="63">
        <v>11.368110236220472</v>
      </c>
      <c r="O13" s="63">
        <v>10.925196850393702</v>
      </c>
      <c r="P13" s="63">
        <v>16.617647058823529</v>
      </c>
      <c r="Q13" s="63">
        <v>15.637254901960784</v>
      </c>
    </row>
    <row r="14" spans="1:17" x14ac:dyDescent="0.25">
      <c r="A14" s="62" t="s">
        <v>57</v>
      </c>
      <c r="B14" s="63">
        <v>10.375188387403822</v>
      </c>
      <c r="C14" s="63">
        <v>8.5190767034187349</v>
      </c>
      <c r="D14" s="63">
        <v>10.931640165232224</v>
      </c>
      <c r="E14" s="63">
        <v>9.3354272207514128</v>
      </c>
      <c r="F14" s="63">
        <v>10.380503108383987</v>
      </c>
      <c r="G14" s="63">
        <v>8.7492811913522157</v>
      </c>
      <c r="H14" s="63">
        <v>10.90743361230645</v>
      </c>
      <c r="I14" s="63">
        <v>10.292930310204678</v>
      </c>
      <c r="J14" s="63">
        <v>10.37167784908427</v>
      </c>
      <c r="K14" s="63">
        <v>9.2250601974267106</v>
      </c>
      <c r="L14" s="63">
        <v>5.4907702766302355</v>
      </c>
      <c r="M14" s="63">
        <v>4.9678397740940232</v>
      </c>
      <c r="N14" s="63">
        <v>7.9695614170394355</v>
      </c>
      <c r="O14" s="63">
        <v>6.8383978610725489</v>
      </c>
      <c r="P14" s="63">
        <v>11.819354838709677</v>
      </c>
      <c r="Q14" s="63">
        <v>10.890322580645162</v>
      </c>
    </row>
    <row r="15" spans="1:17" x14ac:dyDescent="0.25">
      <c r="A15" s="62" t="s">
        <v>58</v>
      </c>
      <c r="B15" s="63">
        <v>7.4284618201475228</v>
      </c>
      <c r="C15" s="63">
        <v>5.7544422550438554</v>
      </c>
      <c r="D15" s="63">
        <v>6.9053655721146914</v>
      </c>
      <c r="E15" s="63">
        <v>5.2563230474305866</v>
      </c>
      <c r="F15" s="63">
        <v>7.8992807941140244</v>
      </c>
      <c r="G15" s="63">
        <v>6.3801883337074807</v>
      </c>
      <c r="H15" s="63">
        <v>9.897592905405407</v>
      </c>
      <c r="I15" s="63">
        <v>8.8088576858108123</v>
      </c>
      <c r="J15" s="63">
        <v>7.8648832960829891</v>
      </c>
      <c r="K15" s="63">
        <v>6.8693284484775479</v>
      </c>
      <c r="L15" s="63">
        <v>5.0497399383931727</v>
      </c>
      <c r="M15" s="63">
        <v>4.2</v>
      </c>
      <c r="N15" s="63">
        <v>5.4427997354901061</v>
      </c>
      <c r="O15" s="63">
        <v>4.3745867032911132</v>
      </c>
      <c r="P15" s="63">
        <v>7.6764254327915715</v>
      </c>
      <c r="Q15" s="63">
        <v>5.8234951559108472</v>
      </c>
    </row>
    <row r="16" spans="1:17" x14ac:dyDescent="0.25">
      <c r="A16" s="62" t="s">
        <v>59</v>
      </c>
      <c r="B16" s="63">
        <v>7.183211469392198</v>
      </c>
      <c r="C16" s="63">
        <v>4.0962114990748901</v>
      </c>
      <c r="D16" s="63">
        <v>6.9244286861429964</v>
      </c>
      <c r="E16" s="63">
        <v>5.4115283009352835</v>
      </c>
      <c r="F16" s="63">
        <v>6.8248032850817832</v>
      </c>
      <c r="G16" s="63">
        <v>4.5881030487944772</v>
      </c>
      <c r="H16" s="63">
        <v>7.308285959526561</v>
      </c>
      <c r="I16" s="63">
        <v>5.3670225015273179</v>
      </c>
      <c r="J16" s="63">
        <v>7.2249209365887168</v>
      </c>
      <c r="K16" s="63">
        <v>5.1526567919857511</v>
      </c>
      <c r="L16" s="63">
        <v>4.0701145058880996</v>
      </c>
      <c r="M16" s="63">
        <v>2.9847506376512727</v>
      </c>
      <c r="N16" s="63">
        <v>3.5782952360606708</v>
      </c>
      <c r="O16" s="63">
        <v>2.83059175389874</v>
      </c>
      <c r="P16" s="63">
        <v>8.0067872103504953</v>
      </c>
      <c r="Q16" s="63">
        <v>5.3555331671880806</v>
      </c>
    </row>
    <row r="17" spans="1:17" x14ac:dyDescent="0.25">
      <c r="A17" s="62" t="s">
        <v>60</v>
      </c>
      <c r="B17" s="63">
        <v>5.6316171501514285</v>
      </c>
      <c r="C17" s="63">
        <v>2.2526468600605716</v>
      </c>
      <c r="D17" s="63">
        <v>4.6235536344262096</v>
      </c>
      <c r="E17" s="63">
        <v>2.4562628682889236</v>
      </c>
      <c r="F17" s="63">
        <v>4.4000763611135678</v>
      </c>
      <c r="G17" s="63">
        <v>2.5841718311301909</v>
      </c>
      <c r="H17" s="63">
        <v>5.6041322035042702</v>
      </c>
      <c r="I17" s="63">
        <v>4.9289355524796594</v>
      </c>
      <c r="J17" s="63">
        <v>5.5084977321165089</v>
      </c>
      <c r="K17" s="63">
        <v>2.9509809279195585</v>
      </c>
      <c r="L17" s="63">
        <v>3.1424357083306615</v>
      </c>
      <c r="M17" s="63">
        <v>1.6674148656448406</v>
      </c>
      <c r="N17" s="63">
        <v>3.4591389214899007</v>
      </c>
      <c r="O17" s="63">
        <v>1.9148804743961949</v>
      </c>
      <c r="P17" s="63">
        <v>6.6509199403281949</v>
      </c>
      <c r="Q17" s="63">
        <v>4.1024365987071105</v>
      </c>
    </row>
    <row r="18" spans="1:17" x14ac:dyDescent="0.25">
      <c r="A18" s="62" t="s">
        <v>61</v>
      </c>
      <c r="B18" s="63">
        <v>5.0004630058338746</v>
      </c>
      <c r="C18" s="63">
        <v>1.7594221687193261</v>
      </c>
      <c r="D18" s="63">
        <v>3.6297421068233104</v>
      </c>
      <c r="E18" s="63">
        <v>1.7241275007410726</v>
      </c>
      <c r="F18" s="63">
        <v>3.35407564323227</v>
      </c>
      <c r="G18" s="63">
        <v>1.7653029701222476</v>
      </c>
      <c r="H18" s="63">
        <v>3.1518600233408014</v>
      </c>
      <c r="I18" s="63">
        <v>2.6407475871233741</v>
      </c>
      <c r="J18" s="63">
        <v>4.5395518774486074</v>
      </c>
      <c r="K18" s="63">
        <v>2.7237311264691644</v>
      </c>
      <c r="L18" s="63">
        <v>3.0187480139815697</v>
      </c>
      <c r="M18" s="63">
        <v>1.7476962186209088</v>
      </c>
      <c r="N18" s="63">
        <v>1.9961612284069099</v>
      </c>
      <c r="O18" s="63">
        <v>0.99808061420345495</v>
      </c>
      <c r="P18" s="63">
        <v>3.8843654291476808</v>
      </c>
      <c r="Q18" s="63">
        <v>2.5397773959811758</v>
      </c>
    </row>
    <row r="19" spans="1:17" x14ac:dyDescent="0.25">
      <c r="A19" s="62" t="s">
        <v>62</v>
      </c>
      <c r="B19" s="63">
        <v>2.5725630557575077</v>
      </c>
      <c r="C19" s="63">
        <v>0.67110340584978456</v>
      </c>
      <c r="D19" s="63">
        <v>2.1222568898883769</v>
      </c>
      <c r="E19" s="63">
        <v>1.3403727725610801</v>
      </c>
      <c r="F19" s="63">
        <v>2.7694386901662775</v>
      </c>
      <c r="G19" s="63">
        <v>1.6616632140997667</v>
      </c>
      <c r="H19" s="63">
        <v>2.0828080637558508</v>
      </c>
      <c r="I19" s="63">
        <v>1.5347006785569428</v>
      </c>
      <c r="J19" s="63">
        <v>2.5748310267138721</v>
      </c>
      <c r="K19" s="63">
        <v>1.287415513356936</v>
      </c>
      <c r="L19" s="63">
        <v>1.8701298701298701</v>
      </c>
      <c r="M19" s="63">
        <v>0.93506493506493504</v>
      </c>
      <c r="N19" s="63">
        <v>2.4084295032614147</v>
      </c>
      <c r="O19" s="63">
        <v>1.3045659809332664</v>
      </c>
      <c r="P19" s="63">
        <v>2.5862926489605096</v>
      </c>
      <c r="Q19" s="63">
        <v>1.1936735302894659</v>
      </c>
    </row>
    <row r="20" spans="1:17" x14ac:dyDescent="0.25">
      <c r="A20" s="62" t="s">
        <v>63</v>
      </c>
      <c r="B20" s="63">
        <v>2.1972847838028722</v>
      </c>
      <c r="C20" s="63">
        <v>0.47084673938632976</v>
      </c>
      <c r="D20" s="63">
        <v>1.4901723135918619</v>
      </c>
      <c r="E20" s="63">
        <v>0.29803446271837231</v>
      </c>
      <c r="F20" s="63">
        <v>1.8299206095981679</v>
      </c>
      <c r="G20" s="63">
        <v>0.70381561907621848</v>
      </c>
      <c r="H20" s="63">
        <v>1.6153131688406088</v>
      </c>
      <c r="I20" s="63">
        <v>1.0768754458937391</v>
      </c>
      <c r="J20" s="63">
        <v>1.4252150779117576</v>
      </c>
      <c r="K20" s="63">
        <v>0.38869502124866118</v>
      </c>
      <c r="L20" s="63">
        <v>1.2648621300278269</v>
      </c>
      <c r="M20" s="63">
        <v>0.50594485201113071</v>
      </c>
      <c r="N20" s="63">
        <v>1.1306532663316582</v>
      </c>
      <c r="O20" s="63">
        <v>0.62814070351758799</v>
      </c>
      <c r="P20" s="63">
        <v>1.5238095238095239</v>
      </c>
      <c r="Q20" s="63">
        <v>0.50793650793650791</v>
      </c>
    </row>
    <row r="21" spans="1:17" x14ac:dyDescent="0.25">
      <c r="A21" s="62" t="s">
        <v>64</v>
      </c>
      <c r="B21" s="63">
        <v>0.43511367344718815</v>
      </c>
      <c r="C21" s="63">
        <v>0</v>
      </c>
      <c r="D21" s="63">
        <v>1.8751692861161078</v>
      </c>
      <c r="E21" s="63">
        <v>0.41670428580357949</v>
      </c>
      <c r="F21" s="63">
        <v>1.0036398672519002</v>
      </c>
      <c r="G21" s="63">
        <v>0.20072797345038002</v>
      </c>
      <c r="H21" s="63">
        <v>1.1612079142770515</v>
      </c>
      <c r="I21" s="63">
        <v>0.96767326189754288</v>
      </c>
      <c r="J21" s="63">
        <v>0.76123294362435701</v>
      </c>
      <c r="K21" s="63">
        <v>0</v>
      </c>
      <c r="L21" s="63">
        <v>1.1131725417439704</v>
      </c>
      <c r="M21" s="63">
        <v>0.18552875695732837</v>
      </c>
      <c r="N21" s="63">
        <v>0.70360598065083557</v>
      </c>
      <c r="O21" s="63">
        <v>0.70360598065083557</v>
      </c>
      <c r="P21" s="63">
        <v>1.0085728693898135</v>
      </c>
      <c r="Q21" s="63">
        <v>0.50428643469490675</v>
      </c>
    </row>
    <row r="22" spans="1:17" x14ac:dyDescent="0.25">
      <c r="A22" s="62" t="s">
        <v>66</v>
      </c>
      <c r="B22" s="63">
        <v>0.41972717733473242</v>
      </c>
      <c r="C22" s="63">
        <v>0.20986358866736621</v>
      </c>
      <c r="D22" s="63">
        <v>0.99900099900099903</v>
      </c>
      <c r="E22" s="63">
        <v>0.39960039960039961</v>
      </c>
      <c r="F22" s="63">
        <v>0.75800644305476594</v>
      </c>
      <c r="G22" s="63">
        <v>0.5685048322910744</v>
      </c>
      <c r="H22" s="63">
        <v>0.18073377914332189</v>
      </c>
      <c r="I22" s="63">
        <v>0.18073377914332189</v>
      </c>
      <c r="J22" s="63">
        <v>1.1696590443885608</v>
      </c>
      <c r="K22" s="63">
        <v>0.29241476109714021</v>
      </c>
      <c r="L22" s="63">
        <v>0.27285129604365621</v>
      </c>
      <c r="M22" s="63">
        <v>0</v>
      </c>
      <c r="N22" s="63">
        <v>0.52397170552790151</v>
      </c>
      <c r="O22" s="63">
        <v>0.26198585276395076</v>
      </c>
      <c r="P22" s="63">
        <v>1.0165184243964422</v>
      </c>
      <c r="Q22" s="63">
        <v>0</v>
      </c>
    </row>
    <row r="23" spans="1:17" x14ac:dyDescent="0.25">
      <c r="A23" s="64" t="s">
        <v>70</v>
      </c>
      <c r="B23" s="65">
        <v>3.6485089439326961</v>
      </c>
      <c r="C23" s="65">
        <v>3.1325956751568627</v>
      </c>
      <c r="D23" s="65">
        <v>3.3085013744967586</v>
      </c>
      <c r="E23" s="65">
        <v>2.9569268436497875</v>
      </c>
      <c r="F23" s="65">
        <v>3.3382470536394186</v>
      </c>
      <c r="G23" s="65">
        <v>2.9855893173312724</v>
      </c>
      <c r="H23" s="65">
        <v>3.3891770598713951</v>
      </c>
      <c r="I23" s="65">
        <v>3.1863427418159791</v>
      </c>
      <c r="J23" s="65">
        <v>3.4</v>
      </c>
      <c r="K23" s="65">
        <v>3</v>
      </c>
      <c r="L23" s="65">
        <v>1.8</v>
      </c>
      <c r="M23" s="65">
        <v>1.6</v>
      </c>
      <c r="N23" s="65">
        <v>2.1</v>
      </c>
      <c r="O23" s="65">
        <v>1.8</v>
      </c>
      <c r="P23" s="65">
        <v>3</v>
      </c>
      <c r="Q23" s="65">
        <v>2.9</v>
      </c>
    </row>
    <row r="25" spans="1:17" s="61" customFormat="1" x14ac:dyDescent="0.25">
      <c r="A25" s="67" t="s">
        <v>71</v>
      </c>
      <c r="B25" s="68">
        <v>37.215157680569682</v>
      </c>
      <c r="C25" s="68">
        <v>34.882701421800945</v>
      </c>
      <c r="D25" s="68">
        <v>37.368008948545864</v>
      </c>
      <c r="E25" s="68">
        <v>35.611389236545683</v>
      </c>
      <c r="F25" s="68">
        <v>37.273783185840706</v>
      </c>
      <c r="G25" s="68">
        <v>35.628942486085343</v>
      </c>
      <c r="H25" s="68">
        <v>37.935255712731227</v>
      </c>
      <c r="I25" s="68">
        <v>37.157986111111114</v>
      </c>
      <c r="J25" s="68">
        <v>38.288740245261984</v>
      </c>
      <c r="K25" s="68">
        <v>36.6</v>
      </c>
      <c r="L25" s="68">
        <v>38.968875502008032</v>
      </c>
      <c r="M25" s="68">
        <v>37.014084507042256</v>
      </c>
      <c r="N25" s="68">
        <v>39.139329805996475</v>
      </c>
      <c r="O25" s="68">
        <v>37.66028225806452</v>
      </c>
      <c r="P25" s="68">
        <v>39.799999999999997</v>
      </c>
      <c r="Q25" s="68">
        <v>38</v>
      </c>
    </row>
    <row r="27" spans="1:17" x14ac:dyDescent="0.25">
      <c r="A27" s="57" t="s">
        <v>79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7" x14ac:dyDescent="0.25">
      <c r="B28" s="60"/>
      <c r="C28" s="60"/>
      <c r="D28" s="60"/>
      <c r="E28" s="60"/>
      <c r="F28" s="60"/>
      <c r="G28" s="60"/>
      <c r="H28" s="60"/>
      <c r="I28" s="60"/>
      <c r="J28" s="60"/>
      <c r="K28" s="60"/>
    </row>
    <row r="29" spans="1:17" x14ac:dyDescent="0.25"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7" x14ac:dyDescent="0.25">
      <c r="B30" s="60"/>
      <c r="C30" s="60"/>
      <c r="D30" s="60"/>
      <c r="E30" s="60"/>
      <c r="F30" s="60"/>
      <c r="G30" s="60"/>
      <c r="H30" s="60"/>
      <c r="I30" s="60"/>
      <c r="J30" s="60"/>
      <c r="K30" s="60"/>
    </row>
    <row r="31" spans="1:17" x14ac:dyDescent="0.25">
      <c r="B31" s="60"/>
      <c r="C31" s="60"/>
      <c r="D31" s="60"/>
      <c r="E31" s="60"/>
      <c r="F31" s="60"/>
      <c r="G31" s="60"/>
      <c r="H31" s="60"/>
      <c r="I31" s="60"/>
      <c r="J31" s="60"/>
      <c r="K31" s="60"/>
    </row>
    <row r="32" spans="1:17" x14ac:dyDescent="0.25"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2:11" x14ac:dyDescent="0.25">
      <c r="B33" s="60"/>
      <c r="C33" s="60"/>
      <c r="D33" s="60"/>
      <c r="E33" s="60"/>
      <c r="F33" s="60"/>
      <c r="G33" s="60"/>
      <c r="H33" s="60"/>
      <c r="I33" s="60"/>
      <c r="J33" s="60"/>
      <c r="K33" s="60"/>
    </row>
    <row r="34" spans="2:11" x14ac:dyDescent="0.25">
      <c r="B34" s="60"/>
      <c r="C34" s="60"/>
      <c r="D34" s="60"/>
      <c r="E34" s="60"/>
      <c r="F34" s="60"/>
      <c r="G34" s="60"/>
      <c r="H34" s="60"/>
      <c r="I34" s="60"/>
      <c r="J34" s="60"/>
      <c r="K34" s="60"/>
    </row>
    <row r="35" spans="2:11" x14ac:dyDescent="0.25">
      <c r="B35" s="60"/>
      <c r="C35" s="60"/>
      <c r="D35" s="60"/>
      <c r="E35" s="60"/>
      <c r="F35" s="60"/>
      <c r="G35" s="60"/>
      <c r="H35" s="60"/>
      <c r="I35" s="60"/>
      <c r="J35" s="60"/>
      <c r="K35" s="60"/>
    </row>
    <row r="36" spans="2:11" x14ac:dyDescent="0.25">
      <c r="B36" s="60"/>
      <c r="C36" s="60"/>
      <c r="D36" s="60"/>
      <c r="E36" s="60"/>
      <c r="F36" s="60"/>
      <c r="G36" s="60"/>
      <c r="H36" s="60"/>
      <c r="I36" s="60"/>
      <c r="J36" s="60"/>
      <c r="K36" s="60"/>
    </row>
    <row r="37" spans="2:11" x14ac:dyDescent="0.25">
      <c r="B37" s="60"/>
      <c r="C37" s="60"/>
      <c r="D37" s="60"/>
      <c r="E37" s="60"/>
      <c r="F37" s="60"/>
      <c r="G37" s="60"/>
      <c r="H37" s="60"/>
      <c r="I37" s="60"/>
      <c r="J37" s="60"/>
      <c r="K37" s="60"/>
    </row>
    <row r="38" spans="2:11" x14ac:dyDescent="0.25"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2:11" x14ac:dyDescent="0.25">
      <c r="B39" s="60"/>
      <c r="C39" s="60"/>
      <c r="D39" s="60"/>
      <c r="E39" s="60"/>
      <c r="F39" s="60"/>
      <c r="G39" s="60"/>
      <c r="H39" s="60"/>
      <c r="I39" s="60"/>
      <c r="J39" s="60"/>
      <c r="K39" s="60"/>
    </row>
    <row r="40" spans="2:11" x14ac:dyDescent="0.25">
      <c r="B40" s="60"/>
      <c r="C40" s="60"/>
      <c r="D40" s="60"/>
      <c r="E40" s="60"/>
      <c r="F40" s="60"/>
      <c r="G40" s="60"/>
      <c r="H40" s="60"/>
      <c r="I40" s="60"/>
      <c r="J40" s="60"/>
      <c r="K40" s="60"/>
    </row>
  </sheetData>
  <mergeCells count="10">
    <mergeCell ref="P7:Q7"/>
    <mergeCell ref="L7:M7"/>
    <mergeCell ref="N7:O7"/>
    <mergeCell ref="A2:K2"/>
    <mergeCell ref="A7:A8"/>
    <mergeCell ref="B7:C7"/>
    <mergeCell ref="D7:E7"/>
    <mergeCell ref="F7:G7"/>
    <mergeCell ref="H7:I7"/>
    <mergeCell ref="J7:K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Nuptialité</vt:lpstr>
      <vt:lpstr>Statut état civil</vt:lpstr>
      <vt:lpstr>Commune enregistrement</vt:lpstr>
      <vt:lpstr>Commune de domicile</vt:lpstr>
      <vt:lpstr>Mariages_âge des mariés</vt:lpstr>
      <vt:lpstr>Taux nuptialité</vt:lpstr>
      <vt:lpstr>'Commune de domicile'!Zone_d_impression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Laeticia Gooding</dc:creator>
  <cp:lastModifiedBy>Christophe Denis</cp:lastModifiedBy>
  <cp:lastPrinted>2021-10-17T20:35:19Z</cp:lastPrinted>
  <dcterms:created xsi:type="dcterms:W3CDTF">2021-07-11T20:09:03Z</dcterms:created>
  <dcterms:modified xsi:type="dcterms:W3CDTF">2025-09-16T05:35:06Z</dcterms:modified>
</cp:coreProperties>
</file>