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8830" windowHeight="6105" tabRatio="877" activeTab="0"/>
  </bookViews>
  <sheets>
    <sheet name="Sommaire" sheetId="1" r:id="rId1"/>
    <sheet name="P01" sheetId="2" r:id="rId2"/>
    <sheet name="P02" sheetId="3" r:id="rId3"/>
    <sheet name="P03" sheetId="4" r:id="rId4"/>
    <sheet name="P04" sheetId="5" r:id="rId5"/>
    <sheet name="P05" sheetId="6" r:id="rId6"/>
    <sheet name="P06" sheetId="7" r:id="rId7"/>
    <sheet name="P07" sheetId="8" r:id="rId8"/>
    <sheet name="P08" sheetId="9" r:id="rId9"/>
    <sheet name="P0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P18" sheetId="19" r:id="rId19"/>
    <sheet name="P19" sheetId="20" r:id="rId20"/>
    <sheet name="P20" sheetId="21" r:id="rId21"/>
    <sheet name="P21" sheetId="22" r:id="rId22"/>
  </sheets>
  <externalReferences>
    <externalReference r:id="rId25"/>
    <externalReference r:id="rId26"/>
    <externalReference r:id="rId27"/>
  </externalReferences>
  <definedNames>
    <definedName name="bddpaita" localSheetId="10">'[3]Boulou'!$A$8:$O$18</definedName>
    <definedName name="bddpaita" localSheetId="11">'[3]Boulou'!$A$8:$O$18</definedName>
    <definedName name="bddpaita" localSheetId="12">'[3]Boulou'!$A$8:$O$18</definedName>
    <definedName name="bddpaita" localSheetId="13">'[3]Boulou'!$A$8:$O$18</definedName>
    <definedName name="bddpaita" localSheetId="14">'[3]Boulou'!$A$8:$O$18</definedName>
    <definedName name="bddpaita" localSheetId="15">'[3]Boulou'!$A$8:$O$18</definedName>
    <definedName name="bddpaita" localSheetId="16">'[3]Boulou'!$A$8:$O$18</definedName>
    <definedName name="bddpaita" localSheetId="17">'[3]Boulou'!$A$8:$O$18</definedName>
    <definedName name="bddpaita" localSheetId="18">'[3]Boulou'!$A$8:$O$18</definedName>
    <definedName name="bddpaita" localSheetId="19">'[3]Boulou'!$A$8:$O$18</definedName>
    <definedName name="bddpaita" localSheetId="20">'[3]Boulou'!$A$8:$O$18</definedName>
    <definedName name="bddpaita">'[1]Boulou'!$A$8:$O$18</definedName>
    <definedName name="bddpaita1" localSheetId="10">'[3]Boulou'!$A$8:$O$18</definedName>
    <definedName name="bddpaita1" localSheetId="11">'[3]Boulou'!$A$8:$O$18</definedName>
    <definedName name="bddpaita1" localSheetId="12">'[3]Boulou'!$A$8:$O$18</definedName>
    <definedName name="bddpaita1" localSheetId="13">'[3]Boulou'!$A$8:$O$18</definedName>
    <definedName name="bddpaita1" localSheetId="14">'[3]Boulou'!$A$8:$O$18</definedName>
    <definedName name="bddpaita1" localSheetId="15">'[3]Boulou'!$A$8:$O$18</definedName>
    <definedName name="bddpaita1" localSheetId="16">'[3]Boulou'!$A$8:$O$18</definedName>
    <definedName name="bddpaita1" localSheetId="17">'[3]Boulou'!$A$8:$O$18</definedName>
    <definedName name="bddpaita1" localSheetId="18">'[3]Boulou'!$A$8:$O$18</definedName>
    <definedName name="bddpaita1" localSheetId="19">'[3]Boulou'!$A$8:$O$18</definedName>
    <definedName name="bddpaita1" localSheetId="20">'[3]Boulou'!$A$8:$O$18</definedName>
    <definedName name="bddpaita1">'[1]Boulou'!$A$8:$O$18</definedName>
    <definedName name="titi">'[2]Boulou'!$A$8:$O$18</definedName>
    <definedName name="toto">#REF!</definedName>
    <definedName name="truc">'[2]Boulou'!$A$8:$O$18</definedName>
    <definedName name="yaegr" localSheetId="10">'[3]Boulou'!$A$8:$O$18</definedName>
    <definedName name="yaegr" localSheetId="11">'[3]Boulou'!$A$8:$O$18</definedName>
    <definedName name="yaegr" localSheetId="12">'[3]Boulou'!$A$8:$O$18</definedName>
    <definedName name="yaegr" localSheetId="13">'[3]Boulou'!$A$8:$O$18</definedName>
    <definedName name="yaegr" localSheetId="14">'[3]Boulou'!$A$8:$O$18</definedName>
    <definedName name="yaegr" localSheetId="15">'[3]Boulou'!$A$8:$O$18</definedName>
    <definedName name="yaegr" localSheetId="16">'[3]Boulou'!$A$8:$O$18</definedName>
    <definedName name="yaegr" localSheetId="17">'[3]Boulou'!$A$8:$O$18</definedName>
    <definedName name="yaegr" localSheetId="18">'[3]Boulou'!$A$8:$O$18</definedName>
    <definedName name="yaegr" localSheetId="19">'[3]Boulou'!$A$8:$O$18</definedName>
    <definedName name="yaegr" localSheetId="20">'[3]Boulou'!$A$8:$O$18</definedName>
    <definedName name="yaegr">'[1]Boulou'!$A$8:$O$18</definedName>
    <definedName name="zfze">'[2]Boulou'!$A$8:$O$18</definedName>
  </definedNames>
  <calcPr fullCalcOnLoad="1"/>
</workbook>
</file>

<file path=xl/sharedStrings.xml><?xml version="1.0" encoding="utf-8"?>
<sst xmlns="http://schemas.openxmlformats.org/spreadsheetml/2006/main" count="2425" uniqueCount="189">
  <si>
    <t>Etranger</t>
  </si>
  <si>
    <t>Non déclarée</t>
  </si>
  <si>
    <t>Célibataire</t>
  </si>
  <si>
    <t>Marié</t>
  </si>
  <si>
    <t>Veuf</t>
  </si>
  <si>
    <t>Etrangère</t>
  </si>
  <si>
    <t>Même logement</t>
  </si>
  <si>
    <t>Autre commune</t>
  </si>
  <si>
    <t>TOTAL</t>
  </si>
  <si>
    <t>Aucun diplôme</t>
  </si>
  <si>
    <t>CAP BEP</t>
  </si>
  <si>
    <t>0 à 4 ans</t>
  </si>
  <si>
    <t>5 à 9 ans</t>
  </si>
  <si>
    <t>10 à 14 ans</t>
  </si>
  <si>
    <t>15 à 19 ans</t>
  </si>
  <si>
    <t>20 à 24 ans</t>
  </si>
  <si>
    <t>25 à 29 ans</t>
  </si>
  <si>
    <t>30 à 34 ans</t>
  </si>
  <si>
    <t>35 à 39 ans</t>
  </si>
  <si>
    <t>40 à 44 ans</t>
  </si>
  <si>
    <t>45 à 49 ans</t>
  </si>
  <si>
    <t>50 à 54 ans</t>
  </si>
  <si>
    <t>55 à 59 ans</t>
  </si>
  <si>
    <t>60 à 64 ans</t>
  </si>
  <si>
    <t>65 à 69 ans</t>
  </si>
  <si>
    <t>70 à 74 ans</t>
  </si>
  <si>
    <t>75 à 79 ans</t>
  </si>
  <si>
    <t>Nouvelle-Calédonie</t>
  </si>
  <si>
    <t>Hommes</t>
  </si>
  <si>
    <t>Femmes</t>
  </si>
  <si>
    <t>Ensemble</t>
  </si>
  <si>
    <t>Total</t>
  </si>
  <si>
    <t>Divorcé séparé</t>
  </si>
  <si>
    <t>Né en NC</t>
  </si>
  <si>
    <t>De 1990 à 1999</t>
  </si>
  <si>
    <t>8 à 9 ans</t>
  </si>
  <si>
    <t>Certificat</t>
  </si>
  <si>
    <t>BEPC</t>
  </si>
  <si>
    <t>1er cycle</t>
  </si>
  <si>
    <t>2, 3e cycle</t>
  </si>
  <si>
    <t>Même comm., autre logement</t>
  </si>
  <si>
    <t>Métropole, Dom, Tom ou Com</t>
  </si>
  <si>
    <t>NOUMEA</t>
  </si>
  <si>
    <t>DUMBEA</t>
  </si>
  <si>
    <t>MONT-DORE (LE)</t>
  </si>
  <si>
    <t>PAITA</t>
  </si>
  <si>
    <t>GRAND NOUMEA</t>
  </si>
  <si>
    <t>De 2000 à 2009</t>
  </si>
  <si>
    <t>Pas de scolari- sation</t>
  </si>
  <si>
    <t>Primaire</t>
  </si>
  <si>
    <t>Secondaire (6ème à 3ème)</t>
  </si>
  <si>
    <t>Secondaire (après la 3ème)</t>
  </si>
  <si>
    <t>Supérieur</t>
  </si>
  <si>
    <t>Bac général</t>
  </si>
  <si>
    <t>Bac techno</t>
  </si>
  <si>
    <t>Avant 1990</t>
  </si>
  <si>
    <t>Deux roues à moteur</t>
  </si>
  <si>
    <t>P01</t>
  </si>
  <si>
    <t>P02</t>
  </si>
  <si>
    <t>P03</t>
  </si>
  <si>
    <t>P04</t>
  </si>
  <si>
    <t>P05</t>
  </si>
  <si>
    <t>P06</t>
  </si>
  <si>
    <t>P07</t>
  </si>
  <si>
    <t>P08</t>
  </si>
  <si>
    <t>P11</t>
  </si>
  <si>
    <t>P12</t>
  </si>
  <si>
    <t>P13</t>
  </si>
  <si>
    <t>P14</t>
  </si>
  <si>
    <t>P15</t>
  </si>
  <si>
    <t>P16</t>
  </si>
  <si>
    <t>De 2010 à 2014</t>
  </si>
  <si>
    <t>Métropole, Dom</t>
  </si>
  <si>
    <t>P09</t>
  </si>
  <si>
    <t>P10</t>
  </si>
  <si>
    <t>Source : INSEE-ISEE, Recensement de la population Nouvelle-Calédonie 2014</t>
  </si>
  <si>
    <t>En 2014</t>
  </si>
  <si>
    <t>Unité : nombre</t>
  </si>
  <si>
    <t>Population totale, selon le genre, le lieu de naissance et la commune de résidence du Grand Nouméa, par groupe d’âge quinquennal</t>
  </si>
  <si>
    <t>Population totale, selon le genre, l’état matrimonial et la commune de résidence du Grand Nouméa, par groupe d'âge quinquennal</t>
  </si>
  <si>
    <t>Population totale, selon le genre, la nationalité et la commune de résidence du Grand Nouméa, par groupe d’âge quinquennal</t>
  </si>
  <si>
    <t>Population totale, selon le genre, la date d'installation et la commune de résidence du Grand Nouméa, par groupe d'âge quinquennal</t>
  </si>
  <si>
    <t>Population née avant le 1er septembre 2009, selon le genre, la résidence antérieure et la commune de résidence du Grand Nouméa, 
par groupe d'âge quinquennal</t>
  </si>
  <si>
    <t>80 ans et +</t>
  </si>
  <si>
    <t>Wallis et Futuna ou Polynésie française</t>
  </si>
  <si>
    <t>Française</t>
  </si>
  <si>
    <t>Population de 15 ans et plus, selon le sexe, la connaissance d'une langue kanak et la commune de résidence du Grand Nouméa, par groupe d'âge quinquennal</t>
  </si>
  <si>
    <t>Population de 15 ans et plus, selon le sexe, le principal mode de transport utilisé et la commune de résidence du Grand Nouméa, par groupe d'âge quinquennal</t>
  </si>
  <si>
    <t>Aucune connais- sance</t>
  </si>
  <si>
    <t>80 à 84 ans</t>
  </si>
  <si>
    <t>85 à 89 ans</t>
  </si>
  <si>
    <t>90 à 94 ans</t>
  </si>
  <si>
    <t>95 ans et +</t>
  </si>
  <si>
    <t>Population de 15 ans et plus, selon le genre, le type d'activité et la commune de plus de 10 000 habitants, par groupe d'âge décennal</t>
  </si>
  <si>
    <t>Commune de résidence</t>
  </si>
  <si>
    <t>Actif ayant un emploi</t>
  </si>
  <si>
    <t>Chômeur*</t>
  </si>
  <si>
    <t>Elève, étudiant</t>
  </si>
  <si>
    <t>Retraité</t>
  </si>
  <si>
    <t>Personne au foyer, autre inactif</t>
  </si>
  <si>
    <t>15 à 24 ans</t>
  </si>
  <si>
    <t>25 à 34 ans</t>
  </si>
  <si>
    <t>35 à 44 ans</t>
  </si>
  <si>
    <t>45 à 54 ans</t>
  </si>
  <si>
    <t>55 à 64 ans</t>
  </si>
  <si>
    <t>65 ans et +</t>
  </si>
  <si>
    <t>MONT-DORE</t>
  </si>
  <si>
    <t>* au sens du recensement</t>
  </si>
  <si>
    <t>Population de 15 ans et plus, selon le genre, la catégorie socioprofessionnelle et la commune de plus de 10 000 habitants, par groupe d'âge décennal</t>
  </si>
  <si>
    <t>Agri- culteur</t>
  </si>
  <si>
    <t>Artisan commer-çant</t>
  </si>
  <si>
    <t>Cadres, prof. Intermédiaire</t>
  </si>
  <si>
    <t>Employé</t>
  </si>
  <si>
    <t>Ouvrier</t>
  </si>
  <si>
    <t>Autre inactif</t>
  </si>
  <si>
    <t xml:space="preserve">Unité : nombre </t>
  </si>
  <si>
    <t>Population de 15 ans et plus ayant un emploi, selon le secteur d'activité et la commune de plus de 10 000 habitants, par groupe d'âge décennal</t>
  </si>
  <si>
    <t>Agriculture</t>
  </si>
  <si>
    <t>Industrie</t>
  </si>
  <si>
    <t>Construction</t>
  </si>
  <si>
    <t>Commerce, transports, services divers</t>
  </si>
  <si>
    <t>Administration, enseignement, santé</t>
  </si>
  <si>
    <t>Population de 15 ans et plus ayant un emploi, selon le genre, le statut professionnel et la commune de plus de 10 000 habitants, par groupe d'âge décennal</t>
  </si>
  <si>
    <t>Indépendants (a)</t>
  </si>
  <si>
    <t>CDD ou stagiaire (b)</t>
  </si>
  <si>
    <t>CDI (c)</t>
  </si>
  <si>
    <t>Salariés du privé</t>
  </si>
  <si>
    <t>Salariés du public</t>
  </si>
  <si>
    <t>Total salarié</t>
  </si>
  <si>
    <t>(a) Indépendants : agriculteur, éleveur, pêcheur + membre d’une profession libérale + artisan, commerçant, industriel, travailleur indépendant</t>
  </si>
  <si>
    <r>
      <t>(</t>
    </r>
    <r>
      <rPr>
        <sz val="11"/>
        <rFont val="Calibri"/>
        <family val="2"/>
      </rPr>
      <t>b)</t>
    </r>
    <r>
      <rPr>
        <sz val="11"/>
        <rFont val="Symbol"/>
        <family val="1"/>
      </rPr>
      <t xml:space="preserve"> </t>
    </r>
    <r>
      <rPr>
        <sz val="11"/>
        <rFont val="Calibri"/>
        <family val="2"/>
      </rPr>
      <t>CDD ou stagiaire : CDD du secteur privé + CDD du secteur public + stagiaire rémunéré, apprenti sous contrat</t>
    </r>
  </si>
  <si>
    <t>(c) CDI : CDI du secteur privé + CDI du secteur public</t>
  </si>
  <si>
    <t>Population de 15 ans et plus ayant un emploi, selon le genre, la commune de travail et la commune de plus de 10 000 habitants, par groupe d'âge décennal</t>
  </si>
  <si>
    <t>Dumbéa</t>
  </si>
  <si>
    <t>Mont Dore</t>
  </si>
  <si>
    <t>Nouméa</t>
  </si>
  <si>
    <t>Païta</t>
  </si>
  <si>
    <t>Hors Grand Nouméa</t>
  </si>
  <si>
    <t>Unité : nombre d'individus</t>
  </si>
  <si>
    <t xml:space="preserve">Population de 15 ans et plus ayant un emploi, selon le genre et le caractère saisonnier / intermittent ou non de l'emploi, par commune de résidence du Grand Nouméa et par groupe d'âge décennal </t>
  </si>
  <si>
    <t>De façon continue</t>
  </si>
  <si>
    <t>De façon intermittente ou saisonnière</t>
  </si>
  <si>
    <t xml:space="preserve">65 ans et plus </t>
  </si>
  <si>
    <t xml:space="preserve">Population de 15 ans et plus ayant un emploi, selon le genre et le temps de travail, par commune de résidence du Grand Nouméa et par groupe d'âge décennal 
</t>
  </si>
  <si>
    <t>A temps complet</t>
  </si>
  <si>
    <t>A temps partiel</t>
  </si>
  <si>
    <t>Chômeurs au sens du recensement de 15 ans et plus, selon le genre, la durée de recherche d'un emploi et la commune de résidence du Grand Nouméa, par groupe d'âge quinquennal</t>
  </si>
  <si>
    <t>Depuis moins d'un an</t>
  </si>
  <si>
    <t>Depuis un an ou plus</t>
  </si>
  <si>
    <t>Population de 15 ans et plus, selon le genre, l'exercice de l'agriculture comme une activité annexe et la commune 
de résidence du Grand Nouméa, par groupe d'âge décennal</t>
  </si>
  <si>
    <t>a une activité agricole annexe</t>
  </si>
  <si>
    <t>n'a pas d'activité agricole annexe</t>
  </si>
  <si>
    <t>Population de 15 ans et plus, selon le genre, l'exercice de la pêche comme une activité annexe 
et la commune de résidence du Grand Nouméa, par groupe d'âge décennal</t>
  </si>
  <si>
    <t xml:space="preserve">a une activité annexe de pêche </t>
  </si>
  <si>
    <t xml:space="preserve">n'a pas d'activité annexe de pêche </t>
  </si>
  <si>
    <t>a une autre activité annexe</t>
  </si>
  <si>
    <t>n'a pas d'autre activité annexe</t>
  </si>
  <si>
    <t>Marche à pied, vélo</t>
  </si>
  <si>
    <t>Automobile</t>
  </si>
  <si>
    <t>Bus, transport en commun</t>
  </si>
  <si>
    <t>P17</t>
  </si>
  <si>
    <t>P18</t>
  </si>
  <si>
    <t>P19</t>
  </si>
  <si>
    <t>P20</t>
  </si>
  <si>
    <t>P21</t>
  </si>
  <si>
    <t xml:space="preserve">Population totale, selon le genre et la commune de plus de 10 000 habitants, par groupe d’âge quinquennal </t>
  </si>
  <si>
    <t>Population totale, selon le genre et la commune de plus de 10 000 habitants, par groupe d’âge décennal</t>
  </si>
  <si>
    <t>Parle ou comprend une langue kanak</t>
  </si>
  <si>
    <t>Population totale, selon le genre, le lieu de naissance et la commune de plus de 10 000 habitants, par groupe d’âge quinquennal</t>
  </si>
  <si>
    <t>Population totale, selon le genre, l’état matrimonial et la commune de plus de 10 000 habitants, par groupe d'âge quinquennal</t>
  </si>
  <si>
    <t>Population totale, selon le genre, la nationalité et la commune de plus de 10 000 habitants, par groupe d’âge quinquennal</t>
  </si>
  <si>
    <t>Population totale, selon le genre, la date d'installation et la commune de plus de 10 000 habitants, par groupe d'âge quinquennal</t>
  </si>
  <si>
    <t>Population née avant le 1er août 2004, selon le genre, la résidence antérieure et la commune de plus de 10 000 habitants au recensement de 2009, par groupe d'âge quinquennal</t>
  </si>
  <si>
    <t>Population de 15 ans et plus, selon le genre, le niveau d'études atteint et la commune de plus de 10 000 habitants, par groupe d'âge quinquennal</t>
  </si>
  <si>
    <t>Population de 15 ans et plus, selon le genre, le diplôme le plus élevé et la commune de plus de 10 000 habitants, par groupe d'âge quinquennal</t>
  </si>
  <si>
    <t>Population de 15 ans et plus, selon le genre, l'exercice d'une autre activité annexe (artisanat, chasse, etc.) et la commune de résidence du Grand Nouméa, par groupe d'âge quinquennal</t>
  </si>
  <si>
    <t>Population par commune de plus de 10 000 habitants</t>
  </si>
  <si>
    <t>Population de 15 ans et plus, selon le genre, la connaissance d'une langue kanak et la commune de plus de 10 000 habitants, par groupe d'âge quinquennal</t>
  </si>
  <si>
    <t>Population de 15 ans et plus ayant un emploi, selon le genre, le secteur d'activité et la commune de plus de 10 000 habitants, par groupe d'âge décennal</t>
  </si>
  <si>
    <t>Population de 15 ans et plus ayant un emploi, selon le genre, la modalité d'exercice de la profession et la commune de plus de 10 000 habitants, par groupe d'âge décennal</t>
  </si>
  <si>
    <t>Population de 15 ans et plus ayant un emploi, selon le genre, la modalité d'occupation de la profession et la commune de plus de 10 000 habitants, par groupe d'âge décennal</t>
  </si>
  <si>
    <t>Chômeurs de 15 ans et plus, selon le genre, la durée de recherche d'un emploi et la commune de plus de 10 000 habitants, par groupe d'âge décennal</t>
  </si>
  <si>
    <t>Population de 15 ans et plus, selon le genre, l'exercice de l'agriculture comme une activité annexe et la commune de plus de 10 000 habitants, par groupe d'âge décennal</t>
  </si>
  <si>
    <t>Population de 15 ans et plus, selon le genre, l'exercice de la pêche comme une activité annexe et la commune de plus de 10 000 habitants, par groupe d'âge décennal</t>
  </si>
  <si>
    <t>Population de 15 ans et plus, selon le genre, l'exercice d'une autre activité annexe (artisanat, chasse, etc.) et la commune de plus de 10 000 habitants, par groupe d'âge décennal</t>
  </si>
  <si>
    <t>Population de 15 ans et plus, selon le genre, le principal mode de transport utilisé et la commune de plus de 10 000 habitants, par groupe d'âge décennal</t>
  </si>
  <si>
    <t>Population de 15 ans et plus, selon le genre, le niveau d'études atteint et la commune de résidence du Grand Nouméa, 
par groupe d'âge quinquennal*</t>
  </si>
  <si>
    <t>* hors étudiants et élèves</t>
  </si>
  <si>
    <t>Population de 15 ans et plus, selon le genre, le diplôme le plus élevé et la commune de résidence du Grand Nouméa, par groupe d'âge quinquennal*</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</si>
</sst>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0&quot; F&quot;;\-#,##0&quot; F&quot;"/>
    <numFmt numFmtId="173" formatCode="#,##0&quot; F&quot;;[Red]\-#,##0&quot; F&quot;"/>
    <numFmt numFmtId="174" formatCode="#,##0.00&quot; F&quot;;\-#,##0.00&quot; F&quot;"/>
    <numFmt numFmtId="175" formatCode="#,##0.00&quot; F&quot;;[Red]\-#,##0.00&quot; F&quot;"/>
    <numFmt numFmtId="176" formatCode="_-* #,##0&quot; F&quot;_-;\-* #,##0&quot; F&quot;_-;_-* &quot;-&quot;&quot; F&quot;_-;_-@_-"/>
    <numFmt numFmtId="177" formatCode="_-* #,##0_ _F_-;\-* #,##0_ _F_-;_-* &quot;-&quot;_ _F_-;_-@_-"/>
    <numFmt numFmtId="178" formatCode="_-* #,##0.00&quot; F&quot;_-;\-* #,##0.00&quot; F&quot;_-;_-* &quot;-&quot;??&quot; F&quot;_-;_-@_-"/>
    <numFmt numFmtId="179" formatCode="_-* #,##0.00_ _F_-;\-* #,##0.00_ _F_-;_-* &quot;-&quot;??_ _F_-;_-@_-"/>
    <numFmt numFmtId="180" formatCode="0.0"/>
    <numFmt numFmtId="181" formatCode="0.0%"/>
    <numFmt numFmtId="182" formatCode="#,##0\ &quot;F&quot;;\-#,##0\ &quot;F&quot;"/>
    <numFmt numFmtId="183" formatCode="#,##0\ &quot;F&quot;;[Red]\-#,##0\ &quot;F&quot;"/>
    <numFmt numFmtId="184" formatCode="#,##0.00\ &quot;F&quot;;\-#,##0.00\ &quot;F&quot;"/>
    <numFmt numFmtId="185" formatCode="#,##0.00\ &quot;F&quot;;[Red]\-#,##0.00\ &quot;F&quot;"/>
    <numFmt numFmtId="186" formatCode="_-* #,##0\ &quot;F&quot;_-;\-* #,##0\ &quot;F&quot;_-;_-* &quot;-&quot;\ &quot;F&quot;_-;_-@_-"/>
    <numFmt numFmtId="187" formatCode="_-* #,##0\ _F_-;\-* #,##0\ _F_-;_-* &quot;-&quot;\ _F_-;_-@_-"/>
    <numFmt numFmtId="188" formatCode="_-* #,##0.00\ &quot;F&quot;_-;\-* #,##0.00\ &quot;F&quot;_-;_-* &quot;-&quot;??\ &quot;F&quot;_-;_-@_-"/>
    <numFmt numFmtId="189" formatCode="_-* #,##0.00\ _F_-;\-* #,##0.00\ _F_-;_-* &quot;-&quot;??\ _F_-;_-@_-"/>
    <numFmt numFmtId="190" formatCode="#,##0.0"/>
    <numFmt numFmtId="191" formatCode="0.000"/>
    <numFmt numFmtId="192" formatCode="#,##0\ [$€];[Red]\-#,##0\ [$€]"/>
    <numFmt numFmtId="193" formatCode="0.0000"/>
    <numFmt numFmtId="194" formatCode="###,##0"/>
    <numFmt numFmtId="195" formatCode="#,##0\ _C_f_p;\-#,##0\ _C_f_p"/>
    <numFmt numFmtId="196" formatCode="#,##0\ _C_f_p;[Red]\-#,##0\ _C_f_p"/>
    <numFmt numFmtId="197" formatCode="#,##0.00\ _C_f_p;\-#,##0.00\ _C_f_p"/>
    <numFmt numFmtId="198" formatCode="#,##0.00\ _C_f_p;[Red]\-#,##0.00\ _C_f_p"/>
    <numFmt numFmtId="199" formatCode="#,##0;\-#,##0"/>
    <numFmt numFmtId="200" formatCode="#,##0;[Red]\-#,##0"/>
    <numFmt numFmtId="201" formatCode="#,##0.00;\-#,##0.00"/>
    <numFmt numFmtId="202" formatCode="#,##0.00;[Red]\-#,##0.00"/>
    <numFmt numFmtId="203" formatCode="_-* #,##0\ &quot;Cfp&quot;_-;\-* #,##0\ &quot;Cfp&quot;_-;_-* &quot;-&quot;\ &quot;Cfp&quot;_-;_-@_-"/>
    <numFmt numFmtId="204" formatCode="_-* #,##0\ _C_f_p_-;\-* #,##0\ _C_f_p_-;_-* &quot;-&quot;\ _C_f_p_-;_-@_-"/>
    <numFmt numFmtId="205" formatCode="_-* #,##0.00\ &quot;Cfp&quot;_-;\-* #,##0.00\ &quot;Cfp&quot;_-;_-* &quot;-&quot;??\ &quot;Cfp&quot;_-;_-@_-"/>
    <numFmt numFmtId="206" formatCode="_-* #,##0.00\ _C_f_p_-;\-* #,##0.00\ _C_f_p_-;_-* &quot;-&quot;??\ _C_f_p_-;_-@_-"/>
    <numFmt numFmtId="207" formatCode="#,##0\ &quot;Cfp&quot;;\-#,##0\ &quot;Cfp&quot;"/>
    <numFmt numFmtId="208" formatCode="#,##0\ &quot;Cfp&quot;;[Red]\-#,##0\ &quot;Cfp&quot;"/>
    <numFmt numFmtId="209" formatCode="#,##0.00\ &quot;Cfp&quot;;\-#,##0.00\ &quot;Cfp&quot;"/>
    <numFmt numFmtId="210" formatCode="#,##0.00\ &quot;Cfp&quot;;[Red]\-#,##0.00\ &quot;Cfp&quot;"/>
    <numFmt numFmtId="211" formatCode="0.00000000"/>
    <numFmt numFmtId="212" formatCode="0.0000000"/>
    <numFmt numFmtId="213" formatCode="0.00000000000"/>
    <numFmt numFmtId="214" formatCode="##0.0"/>
    <numFmt numFmtId="215" formatCode="#,##0&quot;    &quot;;\-#,##0&quot;    &quot;.&quot;    &quot;;"/>
    <numFmt numFmtId="216" formatCode="#,##0&quot;    &quot;;\-#,##0&quot;    &quot;;&quot;    &quot;;"/>
    <numFmt numFmtId="217" formatCode="#,##0.0&quot;    &quot;;\-#,##0.0&quot;    &quot;;&quot;    &quot;;"/>
    <numFmt numFmtId="218" formatCode="#,##0.0&quot; &quot;;\-#,##0.0&quot; &quot;;&quot; &quot;;"/>
    <numFmt numFmtId="219" formatCode="#,##0.00\ _€"/>
    <numFmt numFmtId="220" formatCode="0.00000"/>
    <numFmt numFmtId="221" formatCode="&quot;Vrai&quot;;&quot;Vrai&quot;;&quot;Faux&quot;"/>
    <numFmt numFmtId="222" formatCode="&quot;Actif&quot;;&quot;Actif&quot;;&quot;Inactif&quot;"/>
    <numFmt numFmtId="223" formatCode="#\ ###\ \ "/>
    <numFmt numFmtId="224" formatCode="0.000000"/>
    <numFmt numFmtId="225" formatCode="[$€-2]\ #,##0.00_);[Red]\([$€-2]\ #,##0.00\)"/>
    <numFmt numFmtId="226" formatCode="_-* #,##0.00[$€]_-;\-* #,##0.00[$€]_-;_-* &quot;-&quot;??[$€]_-;_-@_-"/>
  </numFmts>
  <fonts count="77">
    <font>
      <sz val="9"/>
      <name val="Geneva"/>
      <family val="0"/>
    </font>
    <font>
      <b/>
      <sz val="9"/>
      <name val="Geneva"/>
      <family val="0"/>
    </font>
    <font>
      <i/>
      <sz val="9"/>
      <name val="Geneva"/>
      <family val="0"/>
    </font>
    <font>
      <b/>
      <i/>
      <sz val="9"/>
      <name val="Geneva"/>
      <family val="0"/>
    </font>
    <font>
      <sz val="9"/>
      <name val="Arial"/>
      <family val="2"/>
    </font>
    <font>
      <b/>
      <sz val="9"/>
      <name val="Arial"/>
      <family val="2"/>
    </font>
    <font>
      <u val="single"/>
      <sz val="9"/>
      <color indexed="12"/>
      <name val="Geneva"/>
      <family val="0"/>
    </font>
    <font>
      <u val="single"/>
      <sz val="9"/>
      <color indexed="36"/>
      <name val="Geneva"/>
      <family val="0"/>
    </font>
    <font>
      <sz val="10"/>
      <name val="MS Sans Serif"/>
      <family val="2"/>
    </font>
    <font>
      <sz val="11"/>
      <color indexed="8"/>
      <name val="Calibri"/>
      <family val="2"/>
    </font>
    <font>
      <sz val="11"/>
      <name val="Calibri"/>
      <family val="2"/>
    </font>
    <font>
      <b/>
      <sz val="11"/>
      <name val="Calibri"/>
      <family val="2"/>
    </font>
    <font>
      <i/>
      <sz val="11"/>
      <name val="Calibri"/>
      <family val="2"/>
    </font>
    <font>
      <sz val="10"/>
      <name val="Arial"/>
      <family val="2"/>
    </font>
    <font>
      <sz val="10"/>
      <name val="Verdana"/>
      <family val="2"/>
    </font>
    <font>
      <b/>
      <sz val="11"/>
      <color indexed="21"/>
      <name val="Calibri"/>
      <family val="0"/>
    </font>
    <font>
      <sz val="11"/>
      <color indexed="21"/>
      <name val="Calibri"/>
      <family val="2"/>
    </font>
    <font>
      <i/>
      <sz val="9"/>
      <name val="Arial"/>
      <family val="2"/>
    </font>
    <font>
      <sz val="8"/>
      <name val="Arial"/>
      <family val="2"/>
    </font>
    <font>
      <sz val="11"/>
      <name val="Symbol"/>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0"/>
      <color indexed="8"/>
      <name val="Calibri"/>
      <family val="2"/>
    </font>
    <font>
      <sz val="11"/>
      <color indexed="58"/>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2"/>
      <color indexed="10"/>
      <name val="Calibri"/>
      <family val="2"/>
    </font>
    <font>
      <b/>
      <sz val="15"/>
      <name val="Calibri"/>
      <family val="2"/>
    </font>
    <font>
      <sz val="10"/>
      <name val="Calibri"/>
      <family val="2"/>
    </font>
    <font>
      <b/>
      <sz val="11"/>
      <color indexed="10"/>
      <name val="Calibri"/>
      <family val="2"/>
    </font>
    <font>
      <b/>
      <i/>
      <sz val="11"/>
      <name val="Calibri"/>
      <family val="2"/>
    </font>
    <font>
      <sz val="12"/>
      <color indexed="10"/>
      <name val="Calibri"/>
      <family val="2"/>
    </font>
    <font>
      <i/>
      <sz val="10"/>
      <color indexed="23"/>
      <name val="Calibri"/>
      <family val="2"/>
    </font>
    <font>
      <sz val="13"/>
      <color indexed="10"/>
      <name val="Calibri"/>
      <family val="2"/>
    </font>
    <font>
      <b/>
      <sz val="13"/>
      <color indexed="10"/>
      <name val="Calibri"/>
      <family val="2"/>
    </font>
    <font>
      <b/>
      <sz val="12"/>
      <name val="Calibri"/>
      <family val="2"/>
    </font>
    <font>
      <sz val="12"/>
      <name val="Calibri"/>
      <family val="2"/>
    </font>
    <font>
      <sz val="13"/>
      <name val="Calibri"/>
      <family val="2"/>
    </font>
    <font>
      <b/>
      <sz val="14"/>
      <name val="Calibri"/>
      <family val="2"/>
    </font>
    <font>
      <u val="single"/>
      <sz val="12"/>
      <color indexed="12"/>
      <name val="Calibri"/>
      <family val="2"/>
    </font>
    <font>
      <u val="single"/>
      <sz val="11"/>
      <color indexed="1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0"/>
      <color theme="1"/>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1"/>
      <color theme="0" tint="-0.4999699890613556"/>
      <name val="Calibri"/>
      <family val="2"/>
    </font>
    <font>
      <b/>
      <sz val="12"/>
      <color rgb="FFFF0000"/>
      <name val="Calibri"/>
      <family val="2"/>
    </font>
    <font>
      <b/>
      <sz val="11"/>
      <color rgb="FFFF0000"/>
      <name val="Calibri"/>
      <family val="2"/>
    </font>
    <font>
      <sz val="12"/>
      <color rgb="FFFF0000"/>
      <name val="Calibri"/>
      <family val="2"/>
    </font>
    <font>
      <i/>
      <sz val="10"/>
      <color theme="0" tint="-0.4999699890613556"/>
      <name val="Calibri"/>
      <family val="2"/>
    </font>
    <font>
      <sz val="13"/>
      <color rgb="FFFF0000"/>
      <name val="Calibri"/>
      <family val="2"/>
    </font>
    <font>
      <b/>
      <sz val="13"/>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
      <patternFill patternType="solid">
        <fgColor rgb="FFD9D9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color indexed="21"/>
      </left>
      <right style="thin"/>
      <top>
        <color indexed="63"/>
      </top>
      <bottom>
        <color indexed="63"/>
      </bottom>
    </border>
    <border>
      <left style="thin"/>
      <right/>
      <top style="thin"/>
      <bottom/>
    </border>
    <border>
      <left/>
      <right/>
      <top style="thin"/>
      <bottom/>
    </border>
    <border>
      <left/>
      <right style="thin"/>
      <top style="thin"/>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0" borderId="2" applyNumberFormat="0" applyFill="0" applyAlignment="0" applyProtection="0"/>
    <xf numFmtId="0" fontId="0" fillId="27" borderId="3" applyNumberFormat="0" applyFont="0" applyAlignment="0" applyProtection="0"/>
    <xf numFmtId="0" fontId="9" fillId="27" borderId="3" applyNumberFormat="0" applyFont="0" applyAlignment="0" applyProtection="0"/>
    <xf numFmtId="0" fontId="9" fillId="27" borderId="3" applyNumberFormat="0" applyFont="0" applyAlignment="0" applyProtection="0"/>
    <xf numFmtId="0" fontId="52" fillId="27" borderId="3" applyNumberFormat="0" applyFont="0" applyAlignment="0" applyProtection="0"/>
    <xf numFmtId="0" fontId="52" fillId="27" borderId="3" applyNumberFormat="0" applyFont="0" applyAlignment="0" applyProtection="0"/>
    <xf numFmtId="0" fontId="57" fillId="28" borderId="1" applyNumberFormat="0" applyAlignment="0" applyProtection="0"/>
    <xf numFmtId="192" fontId="8" fillId="0" borderId="0" applyFont="0" applyFill="0" applyBorder="0" applyAlignment="0" applyProtection="0"/>
    <xf numFmtId="192" fontId="8" fillId="0" borderId="0" applyFont="0" applyFill="0" applyBorder="0" applyAlignment="0" applyProtection="0"/>
    <xf numFmtId="192" fontId="8" fillId="0" borderId="0" applyFont="0" applyFill="0" applyBorder="0" applyAlignment="0" applyProtection="0"/>
    <xf numFmtId="192" fontId="8" fillId="0" borderId="0" applyFont="0" applyFill="0" applyBorder="0" applyAlignment="0" applyProtection="0"/>
    <xf numFmtId="226" fontId="0" fillId="0" borderId="0" applyFont="0" applyFill="0" applyBorder="0" applyAlignment="0" applyProtection="0"/>
    <xf numFmtId="0" fontId="58" fillId="29"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9" fillId="30" borderId="0" applyNumberFormat="0" applyBorder="0" applyAlignment="0" applyProtection="0"/>
    <xf numFmtId="0" fontId="52" fillId="0" borderId="0">
      <alignment/>
      <protection/>
    </xf>
    <xf numFmtId="0" fontId="13" fillId="0" borderId="0">
      <alignment/>
      <protection/>
    </xf>
    <xf numFmtId="0" fontId="14" fillId="0" borderId="0">
      <alignment/>
      <protection/>
    </xf>
    <xf numFmtId="0" fontId="52" fillId="0" borderId="0">
      <alignment/>
      <protection/>
    </xf>
    <xf numFmtId="0" fontId="14" fillId="0" borderId="0">
      <alignment/>
      <protection/>
    </xf>
    <xf numFmtId="0" fontId="13" fillId="0" borderId="0">
      <alignment/>
      <protection/>
    </xf>
    <xf numFmtId="0" fontId="0" fillId="0" borderId="0">
      <alignment/>
      <protection/>
    </xf>
    <xf numFmtId="0" fontId="60" fillId="0" borderId="0">
      <alignment vertical="center"/>
      <protection/>
    </xf>
    <xf numFmtId="0" fontId="13" fillId="0" borderId="0">
      <alignment/>
      <protection/>
    </xf>
    <xf numFmtId="0" fontId="13" fillId="0" borderId="0">
      <alignment/>
      <protection/>
    </xf>
    <xf numFmtId="0" fontId="52" fillId="0" borderId="0">
      <alignment/>
      <protection/>
    </xf>
    <xf numFmtId="9" fontId="0" fillId="0" borderId="0" applyFont="0" applyFill="0" applyBorder="0" applyAlignment="0" applyProtection="0"/>
    <xf numFmtId="0" fontId="61" fillId="31" borderId="0" applyNumberFormat="0" applyBorder="0" applyAlignment="0" applyProtection="0"/>
    <xf numFmtId="0" fontId="62" fillId="26" borderId="4"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2" borderId="9" applyNumberFormat="0" applyAlignment="0" applyProtection="0"/>
  </cellStyleXfs>
  <cellXfs count="380">
    <xf numFmtId="0" fontId="0" fillId="0" borderId="0" xfId="0" applyAlignment="1">
      <alignment/>
    </xf>
    <xf numFmtId="0" fontId="10" fillId="0" borderId="0" xfId="0" applyFont="1" applyFill="1" applyBorder="1" applyAlignment="1">
      <alignment/>
    </xf>
    <xf numFmtId="0" fontId="11" fillId="0" borderId="0" xfId="0" applyFont="1" applyFill="1" applyBorder="1" applyAlignment="1">
      <alignment/>
    </xf>
    <xf numFmtId="3" fontId="11" fillId="0" borderId="0" xfId="0" applyNumberFormat="1" applyFont="1" applyFill="1" applyBorder="1" applyAlignment="1">
      <alignment/>
    </xf>
    <xf numFmtId="0" fontId="70" fillId="0" borderId="0" xfId="0" applyFont="1" applyAlignment="1">
      <alignment horizontal="left" vertical="center"/>
    </xf>
    <xf numFmtId="0" fontId="10" fillId="0" borderId="0" xfId="0" applyFont="1" applyBorder="1" applyAlignment="1">
      <alignment vertical="center"/>
    </xf>
    <xf numFmtId="0" fontId="11" fillId="0" borderId="0" xfId="0" applyFont="1" applyBorder="1" applyAlignment="1">
      <alignment horizontal="center" vertical="center"/>
    </xf>
    <xf numFmtId="0" fontId="10" fillId="0" borderId="0" xfId="0" applyFont="1" applyBorder="1" applyAlignment="1">
      <alignment/>
    </xf>
    <xf numFmtId="0" fontId="10" fillId="0" borderId="0" xfId="0" applyFont="1" applyBorder="1" applyAlignment="1">
      <alignment horizontal="center" vertical="center" wrapText="1"/>
    </xf>
    <xf numFmtId="0" fontId="12" fillId="0" borderId="0" xfId="0" applyFont="1" applyBorder="1" applyAlignment="1">
      <alignment/>
    </xf>
    <xf numFmtId="0" fontId="71" fillId="2" borderId="10" xfId="0" applyFont="1" applyFill="1" applyBorder="1" applyAlignment="1">
      <alignment/>
    </xf>
    <xf numFmtId="3" fontId="71" fillId="2" borderId="10" xfId="0" applyNumberFormat="1" applyFont="1" applyFill="1" applyBorder="1" applyAlignment="1">
      <alignment/>
    </xf>
    <xf numFmtId="0" fontId="38" fillId="0" borderId="0" xfId="0" applyFont="1" applyBorder="1" applyAlignment="1">
      <alignment horizontal="center" vertical="center"/>
    </xf>
    <xf numFmtId="0" fontId="39" fillId="0" borderId="0" xfId="0" applyFont="1" applyFill="1" applyBorder="1" applyAlignment="1">
      <alignment/>
    </xf>
    <xf numFmtId="0" fontId="72" fillId="2" borderId="11" xfId="0" applyFont="1" applyFill="1" applyBorder="1" applyAlignment="1">
      <alignment horizontal="center" vertical="center" wrapText="1"/>
    </xf>
    <xf numFmtId="0" fontId="54" fillId="2" borderId="12" xfId="0" applyFont="1" applyFill="1" applyBorder="1" applyAlignment="1">
      <alignment horizontal="center" vertical="center" wrapText="1"/>
    </xf>
    <xf numFmtId="0" fontId="11" fillId="33" borderId="0" xfId="0" applyFont="1" applyFill="1" applyBorder="1" applyAlignment="1">
      <alignment/>
    </xf>
    <xf numFmtId="3" fontId="11" fillId="33" borderId="0" xfId="0" applyNumberFormat="1" applyFont="1" applyFill="1" applyBorder="1" applyAlignment="1">
      <alignment/>
    </xf>
    <xf numFmtId="0" fontId="10" fillId="0" borderId="11" xfId="0" applyFont="1" applyBorder="1" applyAlignment="1">
      <alignment/>
    </xf>
    <xf numFmtId="3" fontId="11" fillId="33" borderId="11" xfId="0" applyNumberFormat="1" applyFont="1" applyFill="1" applyBorder="1" applyAlignment="1">
      <alignment/>
    </xf>
    <xf numFmtId="0" fontId="11" fillId="33" borderId="11" xfId="0" applyFont="1" applyFill="1" applyBorder="1" applyAlignment="1">
      <alignment/>
    </xf>
    <xf numFmtId="0" fontId="41" fillId="0" borderId="0" xfId="0" applyFont="1" applyBorder="1" applyAlignment="1">
      <alignment horizontal="center" vertical="center"/>
    </xf>
    <xf numFmtId="0" fontId="11" fillId="0" borderId="0" xfId="0" applyFont="1" applyBorder="1" applyAlignment="1">
      <alignment vertical="center"/>
    </xf>
    <xf numFmtId="3" fontId="10" fillId="0" borderId="0" xfId="0" applyNumberFormat="1" applyFont="1" applyBorder="1" applyAlignment="1">
      <alignment/>
    </xf>
    <xf numFmtId="3" fontId="11" fillId="0" borderId="0" xfId="0" applyNumberFormat="1" applyFont="1" applyBorder="1" applyAlignment="1">
      <alignment/>
    </xf>
    <xf numFmtId="0" fontId="11" fillId="0" borderId="0" xfId="0" applyFont="1" applyBorder="1" applyAlignment="1">
      <alignment horizontal="center"/>
    </xf>
    <xf numFmtId="1" fontId="10" fillId="0" borderId="0" xfId="0" applyNumberFormat="1" applyFont="1" applyBorder="1" applyAlignment="1">
      <alignment/>
    </xf>
    <xf numFmtId="0" fontId="54" fillId="2" borderId="0" xfId="0" applyFont="1" applyFill="1" applyBorder="1" applyAlignment="1">
      <alignment horizontal="right" vertical="center" wrapText="1"/>
    </xf>
    <xf numFmtId="0" fontId="54" fillId="2" borderId="0" xfId="0" applyFont="1" applyFill="1" applyBorder="1" applyAlignment="1">
      <alignment horizontal="center" vertical="center" wrapText="1"/>
    </xf>
    <xf numFmtId="0" fontId="54" fillId="2" borderId="0" xfId="0" applyFont="1" applyFill="1" applyBorder="1" applyAlignment="1">
      <alignment horizontal="center"/>
    </xf>
    <xf numFmtId="0" fontId="71" fillId="2" borderId="0" xfId="0" applyFont="1" applyFill="1" applyBorder="1" applyAlignment="1">
      <alignment horizontal="center" vertical="center" wrapText="1"/>
    </xf>
    <xf numFmtId="0" fontId="73" fillId="2" borderId="0" xfId="0" applyFont="1" applyFill="1" applyBorder="1" applyAlignment="1">
      <alignment horizontal="center" vertical="center" wrapText="1"/>
    </xf>
    <xf numFmtId="0" fontId="73" fillId="33" borderId="0" xfId="0" applyFont="1" applyFill="1" applyBorder="1" applyAlignment="1">
      <alignment horizontal="center" vertical="center" wrapText="1"/>
    </xf>
    <xf numFmtId="0" fontId="72" fillId="2" borderId="0" xfId="0" applyFont="1" applyFill="1" applyBorder="1" applyAlignment="1">
      <alignment horizontal="right" vertical="center" wrapText="1"/>
    </xf>
    <xf numFmtId="0" fontId="54" fillId="2" borderId="0" xfId="0" applyFont="1" applyFill="1" applyBorder="1" applyAlignment="1">
      <alignment horizontal="center" wrapText="1"/>
    </xf>
    <xf numFmtId="0" fontId="71" fillId="2" borderId="13" xfId="0" applyFont="1" applyFill="1" applyBorder="1" applyAlignment="1">
      <alignment/>
    </xf>
    <xf numFmtId="0" fontId="54" fillId="2" borderId="12" xfId="0" applyFont="1" applyFill="1" applyBorder="1" applyAlignment="1">
      <alignment horizontal="right" vertical="center" wrapText="1"/>
    </xf>
    <xf numFmtId="0" fontId="72" fillId="2" borderId="11" xfId="0" applyFont="1" applyFill="1" applyBorder="1" applyAlignment="1">
      <alignment horizontal="right" vertical="center" wrapText="1"/>
    </xf>
    <xf numFmtId="3" fontId="10" fillId="0" borderId="12" xfId="0" applyNumberFormat="1" applyFont="1" applyBorder="1" applyAlignment="1">
      <alignment/>
    </xf>
    <xf numFmtId="3" fontId="11" fillId="0" borderId="11" xfId="0" applyNumberFormat="1" applyFont="1" applyBorder="1" applyAlignment="1">
      <alignment/>
    </xf>
    <xf numFmtId="3" fontId="71" fillId="2" borderId="14" xfId="0" applyNumberFormat="1" applyFont="1" applyFill="1" applyBorder="1" applyAlignment="1">
      <alignment/>
    </xf>
    <xf numFmtId="3" fontId="71" fillId="2" borderId="13" xfId="0" applyNumberFormat="1" applyFont="1" applyFill="1" applyBorder="1" applyAlignment="1">
      <alignment/>
    </xf>
    <xf numFmtId="0" fontId="10" fillId="33" borderId="0" xfId="0" applyFont="1" applyFill="1" applyBorder="1" applyAlignment="1">
      <alignment horizontal="center" vertical="center" wrapText="1"/>
    </xf>
    <xf numFmtId="0" fontId="11" fillId="33" borderId="0" xfId="0" applyFont="1" applyFill="1" applyBorder="1" applyAlignment="1">
      <alignment horizontal="center"/>
    </xf>
    <xf numFmtId="0" fontId="10" fillId="33" borderId="0" xfId="0" applyFont="1" applyFill="1" applyBorder="1" applyAlignment="1">
      <alignment/>
    </xf>
    <xf numFmtId="0" fontId="11" fillId="33" borderId="11" xfId="0" applyFont="1" applyFill="1" applyBorder="1" applyAlignment="1">
      <alignment horizontal="left"/>
    </xf>
    <xf numFmtId="0" fontId="10" fillId="33" borderId="12" xfId="0" applyFont="1" applyFill="1" applyBorder="1" applyAlignment="1">
      <alignment horizontal="center" vertical="center" wrapText="1"/>
    </xf>
    <xf numFmtId="0" fontId="11" fillId="33" borderId="11" xfId="0" applyFont="1" applyFill="1" applyBorder="1" applyAlignment="1">
      <alignment horizontal="center" vertical="center" wrapText="1"/>
    </xf>
    <xf numFmtId="3" fontId="11" fillId="33" borderId="12" xfId="0" applyNumberFormat="1" applyFont="1" applyFill="1" applyBorder="1" applyAlignment="1">
      <alignment/>
    </xf>
    <xf numFmtId="0" fontId="10" fillId="33" borderId="0" xfId="0" applyFont="1" applyFill="1" applyBorder="1" applyAlignment="1">
      <alignment horizontal="center"/>
    </xf>
    <xf numFmtId="0" fontId="10" fillId="33" borderId="0" xfId="0" applyFont="1" applyFill="1" applyBorder="1" applyAlignment="1">
      <alignment horizontal="center" wrapText="1"/>
    </xf>
    <xf numFmtId="0" fontId="54" fillId="2" borderId="12" xfId="0" applyFont="1" applyFill="1" applyBorder="1" applyAlignment="1">
      <alignment horizontal="center"/>
    </xf>
    <xf numFmtId="0" fontId="72" fillId="2" borderId="11" xfId="0" applyFont="1" applyFill="1" applyBorder="1" applyAlignment="1">
      <alignment horizontal="center"/>
    </xf>
    <xf numFmtId="0" fontId="10" fillId="33" borderId="12" xfId="0" applyFont="1" applyFill="1" applyBorder="1" applyAlignment="1">
      <alignment horizontal="center"/>
    </xf>
    <xf numFmtId="0" fontId="11" fillId="33" borderId="11" xfId="0" applyFont="1" applyFill="1" applyBorder="1" applyAlignment="1">
      <alignment horizontal="center"/>
    </xf>
    <xf numFmtId="0" fontId="72" fillId="2" borderId="11" xfId="0" applyFont="1" applyFill="1" applyBorder="1" applyAlignment="1">
      <alignment horizontal="center" vertical="center"/>
    </xf>
    <xf numFmtId="0" fontId="10" fillId="33" borderId="11" xfId="0" applyFont="1" applyFill="1" applyBorder="1" applyAlignment="1">
      <alignment/>
    </xf>
    <xf numFmtId="0" fontId="72" fillId="2" borderId="11" xfId="0" applyFont="1" applyFill="1" applyBorder="1" applyAlignment="1">
      <alignment horizontal="right" vertical="center"/>
    </xf>
    <xf numFmtId="0" fontId="71" fillId="2" borderId="11" xfId="0" applyFont="1" applyFill="1" applyBorder="1" applyAlignment="1">
      <alignment horizontal="center" vertical="center" wrapText="1"/>
    </xf>
    <xf numFmtId="0" fontId="71" fillId="33" borderId="11" xfId="0" applyFont="1" applyFill="1" applyBorder="1" applyAlignment="1">
      <alignment horizontal="center" vertical="center" wrapText="1"/>
    </xf>
    <xf numFmtId="0" fontId="73" fillId="2" borderId="12" xfId="0" applyFont="1" applyFill="1" applyBorder="1" applyAlignment="1">
      <alignment horizontal="center" vertical="center" wrapText="1"/>
    </xf>
    <xf numFmtId="0" fontId="73" fillId="33" borderId="12" xfId="0" applyFont="1" applyFill="1" applyBorder="1" applyAlignment="1">
      <alignment horizontal="center" vertical="center" wrapText="1"/>
    </xf>
    <xf numFmtId="0" fontId="39" fillId="0" borderId="0" xfId="0" applyFont="1" applyBorder="1" applyAlignment="1">
      <alignment/>
    </xf>
    <xf numFmtId="0" fontId="11" fillId="0" borderId="0" xfId="0" applyFont="1" applyBorder="1" applyAlignment="1">
      <alignment horizontal="center" vertical="center"/>
    </xf>
    <xf numFmtId="0" fontId="71" fillId="2" borderId="11" xfId="0" applyFont="1" applyFill="1" applyBorder="1" applyAlignment="1">
      <alignment horizontal="center" vertical="center" wrapText="1"/>
    </xf>
    <xf numFmtId="0" fontId="72" fillId="2" borderId="0" xfId="0" applyFont="1" applyFill="1" applyBorder="1" applyAlignment="1">
      <alignment horizontal="center" vertical="center" wrapText="1"/>
    </xf>
    <xf numFmtId="0" fontId="72" fillId="2" borderId="11" xfId="0" applyFont="1" applyFill="1" applyBorder="1" applyAlignment="1">
      <alignment horizontal="center" vertical="center" wrapText="1"/>
    </xf>
    <xf numFmtId="0" fontId="10" fillId="0" borderId="0" xfId="0" applyFont="1" applyAlignment="1">
      <alignment/>
    </xf>
    <xf numFmtId="0" fontId="11" fillId="0" borderId="0" xfId="0" applyFont="1" applyAlignment="1">
      <alignment horizontal="center"/>
    </xf>
    <xf numFmtId="0" fontId="11" fillId="0" borderId="0" xfId="0" applyFont="1" applyAlignment="1">
      <alignment horizontal="left"/>
    </xf>
    <xf numFmtId="0" fontId="11" fillId="0" borderId="10" xfId="0" applyFont="1" applyBorder="1" applyAlignment="1">
      <alignment horizontal="center" vertical="center"/>
    </xf>
    <xf numFmtId="0" fontId="10" fillId="0" borderId="0" xfId="0" applyFont="1" applyAlignment="1">
      <alignment vertical="center"/>
    </xf>
    <xf numFmtId="0" fontId="10" fillId="0" borderId="0" xfId="0" applyFont="1" applyAlignment="1">
      <alignment horizontal="center" vertical="center" wrapText="1"/>
    </xf>
    <xf numFmtId="0" fontId="16" fillId="0" borderId="0" xfId="0" applyFont="1" applyFill="1" applyAlignment="1">
      <alignment/>
    </xf>
    <xf numFmtId="3" fontId="10" fillId="0" borderId="0" xfId="0" applyNumberFormat="1" applyFont="1" applyAlignment="1">
      <alignment/>
    </xf>
    <xf numFmtId="3" fontId="11" fillId="0" borderId="0" xfId="0" applyNumberFormat="1" applyFont="1" applyAlignment="1">
      <alignment horizontal="center"/>
    </xf>
    <xf numFmtId="3" fontId="11" fillId="0" borderId="10" xfId="0" applyNumberFormat="1" applyFont="1" applyBorder="1" applyAlignment="1">
      <alignment horizontal="center" vertical="center"/>
    </xf>
    <xf numFmtId="0" fontId="12" fillId="0" borderId="0" xfId="0" applyFont="1" applyAlignment="1">
      <alignment/>
    </xf>
    <xf numFmtId="0" fontId="10" fillId="0" borderId="0" xfId="0" applyFont="1" applyBorder="1" applyAlignment="1">
      <alignment/>
    </xf>
    <xf numFmtId="0" fontId="15" fillId="0" borderId="0" xfId="0" applyFont="1" applyAlignment="1">
      <alignment horizontal="center" vertical="center"/>
    </xf>
    <xf numFmtId="0" fontId="4" fillId="0" borderId="0" xfId="0" applyFont="1" applyAlignment="1">
      <alignment/>
    </xf>
    <xf numFmtId="0" fontId="17" fillId="0" borderId="0" xfId="0" applyFont="1" applyAlignment="1">
      <alignment/>
    </xf>
    <xf numFmtId="0" fontId="18" fillId="0" borderId="0" xfId="0" applyFont="1" applyAlignment="1">
      <alignment/>
    </xf>
    <xf numFmtId="0" fontId="38" fillId="34" borderId="15" xfId="0" applyFont="1" applyFill="1" applyBorder="1" applyAlignment="1">
      <alignment horizontal="left"/>
    </xf>
    <xf numFmtId="0" fontId="38" fillId="34" borderId="16" xfId="0" applyFont="1" applyFill="1" applyBorder="1" applyAlignment="1">
      <alignment horizontal="left"/>
    </xf>
    <xf numFmtId="0" fontId="38" fillId="34" borderId="17" xfId="0" applyFont="1" applyFill="1" applyBorder="1" applyAlignment="1">
      <alignment horizontal="left"/>
    </xf>
    <xf numFmtId="0" fontId="38" fillId="34" borderId="0" xfId="0" applyFont="1" applyFill="1" applyBorder="1" applyAlignment="1">
      <alignment horizontal="left"/>
    </xf>
    <xf numFmtId="0" fontId="10" fillId="34" borderId="0" xfId="0" applyFont="1" applyFill="1" applyBorder="1" applyAlignment="1">
      <alignment/>
    </xf>
    <xf numFmtId="0" fontId="74" fillId="34" borderId="0" xfId="0" applyFont="1" applyFill="1" applyBorder="1" applyAlignment="1">
      <alignment/>
    </xf>
    <xf numFmtId="0" fontId="11" fillId="34" borderId="0" xfId="0" applyFont="1" applyFill="1" applyBorder="1" applyAlignment="1">
      <alignment horizontal="center"/>
    </xf>
    <xf numFmtId="0" fontId="75" fillId="34" borderId="0" xfId="0" applyFont="1" applyFill="1" applyBorder="1" applyAlignment="1">
      <alignment/>
    </xf>
    <xf numFmtId="0" fontId="75" fillId="2" borderId="12" xfId="0" applyFont="1" applyFill="1" applyBorder="1" applyAlignment="1">
      <alignment horizontal="center" vertical="center" wrapText="1"/>
    </xf>
    <xf numFmtId="0" fontId="75" fillId="2" borderId="0" xfId="0" applyFont="1" applyFill="1" applyBorder="1" applyAlignment="1">
      <alignment horizontal="center" vertical="center" wrapText="1"/>
    </xf>
    <xf numFmtId="0" fontId="76" fillId="2" borderId="0" xfId="0" applyFont="1" applyFill="1" applyBorder="1" applyAlignment="1">
      <alignment horizontal="center" vertical="center" wrapText="1"/>
    </xf>
    <xf numFmtId="0" fontId="76" fillId="2" borderId="11" xfId="0" applyFont="1" applyFill="1" applyBorder="1" applyAlignment="1">
      <alignment horizontal="center" vertical="center"/>
    </xf>
    <xf numFmtId="0" fontId="10" fillId="34" borderId="12"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1" fillId="34" borderId="0" xfId="0" applyFont="1" applyFill="1" applyBorder="1" applyAlignment="1">
      <alignment horizontal="center" vertical="center"/>
    </xf>
    <xf numFmtId="0" fontId="11" fillId="34" borderId="11" xfId="0" applyFont="1" applyFill="1" applyBorder="1" applyAlignment="1">
      <alignment horizontal="center" vertical="center"/>
    </xf>
    <xf numFmtId="0" fontId="46" fillId="33" borderId="0" xfId="0" applyFont="1" applyFill="1" applyBorder="1" applyAlignment="1">
      <alignment horizontal="left"/>
    </xf>
    <xf numFmtId="0" fontId="47" fillId="34" borderId="12" xfId="0" applyFont="1" applyFill="1" applyBorder="1" applyAlignment="1">
      <alignment horizontal="center" vertical="center" wrapText="1"/>
    </xf>
    <xf numFmtId="0" fontId="47" fillId="34" borderId="0" xfId="0" applyFont="1" applyFill="1" applyBorder="1" applyAlignment="1">
      <alignment horizontal="center" vertical="center" wrapText="1"/>
    </xf>
    <xf numFmtId="0" fontId="46" fillId="34" borderId="0" xfId="0" applyFont="1" applyFill="1" applyBorder="1" applyAlignment="1">
      <alignment horizontal="center" vertical="center"/>
    </xf>
    <xf numFmtId="0" fontId="46" fillId="34" borderId="11" xfId="0" applyFont="1" applyFill="1" applyBorder="1" applyAlignment="1">
      <alignment horizontal="center" vertical="center"/>
    </xf>
    <xf numFmtId="0" fontId="10" fillId="34" borderId="12" xfId="0" applyFont="1" applyFill="1" applyBorder="1" applyAlignment="1">
      <alignment/>
    </xf>
    <xf numFmtId="3" fontId="10" fillId="34" borderId="12" xfId="0" applyNumberFormat="1" applyFont="1" applyFill="1" applyBorder="1" applyAlignment="1">
      <alignment/>
    </xf>
    <xf numFmtId="3" fontId="10" fillId="34" borderId="0" xfId="0" applyNumberFormat="1" applyFont="1" applyFill="1" applyBorder="1" applyAlignment="1">
      <alignment/>
    </xf>
    <xf numFmtId="3" fontId="11" fillId="34" borderId="11" xfId="0" applyNumberFormat="1" applyFont="1" applyFill="1" applyBorder="1" applyAlignment="1">
      <alignment/>
    </xf>
    <xf numFmtId="0" fontId="11" fillId="2" borderId="0" xfId="0" applyFont="1" applyFill="1" applyBorder="1" applyAlignment="1">
      <alignment/>
    </xf>
    <xf numFmtId="3" fontId="11" fillId="2" borderId="12" xfId="0" applyNumberFormat="1" applyFont="1" applyFill="1" applyBorder="1" applyAlignment="1">
      <alignment/>
    </xf>
    <xf numFmtId="3" fontId="11" fillId="2" borderId="0" xfId="0" applyNumberFormat="1" applyFont="1" applyFill="1" applyBorder="1" applyAlignment="1">
      <alignment/>
    </xf>
    <xf numFmtId="3" fontId="11" fillId="2" borderId="11" xfId="0" applyNumberFormat="1" applyFont="1" applyFill="1" applyBorder="1" applyAlignment="1">
      <alignment/>
    </xf>
    <xf numFmtId="0" fontId="39" fillId="34" borderId="0" xfId="0" applyFont="1" applyFill="1" applyBorder="1" applyAlignment="1">
      <alignment/>
    </xf>
    <xf numFmtId="0" fontId="39" fillId="0" borderId="0" xfId="0" applyFont="1" applyBorder="1" applyAlignment="1">
      <alignment vertical="center"/>
    </xf>
    <xf numFmtId="0" fontId="38" fillId="34" borderId="15" xfId="0" applyFont="1" applyFill="1" applyBorder="1" applyAlignment="1">
      <alignment vertical="center"/>
    </xf>
    <xf numFmtId="0" fontId="38" fillId="34" borderId="16" xfId="0" applyFont="1" applyFill="1" applyBorder="1" applyAlignment="1">
      <alignment vertical="center"/>
    </xf>
    <xf numFmtId="0" fontId="38" fillId="34" borderId="17" xfId="0" applyFont="1" applyFill="1" applyBorder="1" applyAlignment="1">
      <alignment vertical="center"/>
    </xf>
    <xf numFmtId="0" fontId="38" fillId="34" borderId="0" xfId="0" applyFont="1" applyFill="1" applyBorder="1" applyAlignment="1">
      <alignment vertical="center"/>
    </xf>
    <xf numFmtId="0" fontId="11" fillId="34" borderId="0" xfId="0" applyFont="1" applyFill="1" applyBorder="1" applyAlignment="1">
      <alignment horizontal="center" vertical="center" wrapText="1"/>
    </xf>
    <xf numFmtId="0" fontId="47" fillId="33" borderId="0" xfId="0" applyFont="1" applyFill="1" applyBorder="1" applyAlignment="1">
      <alignment horizontal="center" vertical="center" wrapText="1"/>
    </xf>
    <xf numFmtId="0" fontId="73" fillId="34" borderId="0" xfId="0" applyFont="1" applyFill="1" applyBorder="1" applyAlignment="1">
      <alignment/>
    </xf>
    <xf numFmtId="3" fontId="11" fillId="34" borderId="0" xfId="0" applyNumberFormat="1" applyFont="1" applyFill="1" applyBorder="1" applyAlignment="1">
      <alignment/>
    </xf>
    <xf numFmtId="0" fontId="10" fillId="34" borderId="11" xfId="0" applyFont="1" applyFill="1" applyBorder="1" applyAlignment="1">
      <alignment/>
    </xf>
    <xf numFmtId="0" fontId="11" fillId="2" borderId="11" xfId="0" applyFont="1" applyFill="1" applyBorder="1" applyAlignment="1">
      <alignment/>
    </xf>
    <xf numFmtId="3" fontId="11" fillId="34" borderId="0" xfId="0" applyNumberFormat="1" applyFont="1" applyFill="1" applyBorder="1" applyAlignment="1">
      <alignment horizontal="center"/>
    </xf>
    <xf numFmtId="0" fontId="11" fillId="34" borderId="16" xfId="0" applyFont="1" applyFill="1" applyBorder="1" applyAlignment="1">
      <alignment vertical="center"/>
    </xf>
    <xf numFmtId="0" fontId="11" fillId="34" borderId="0" xfId="0" applyFont="1" applyFill="1" applyBorder="1" applyAlignment="1">
      <alignment horizontal="left" vertical="center"/>
    </xf>
    <xf numFmtId="0" fontId="11" fillId="34" borderId="0" xfId="0" applyFont="1" applyFill="1" applyBorder="1" applyAlignment="1">
      <alignment vertical="center"/>
    </xf>
    <xf numFmtId="0" fontId="74" fillId="34" borderId="0" xfId="0" applyFont="1" applyFill="1" applyBorder="1" applyAlignment="1">
      <alignment vertical="center"/>
    </xf>
    <xf numFmtId="0" fontId="11" fillId="34" borderId="0" xfId="0" applyFont="1" applyFill="1" applyBorder="1" applyAlignment="1">
      <alignment/>
    </xf>
    <xf numFmtId="0" fontId="48" fillId="34" borderId="0" xfId="62" applyFont="1" applyFill="1" applyBorder="1">
      <alignment/>
      <protection/>
    </xf>
    <xf numFmtId="0" fontId="48" fillId="34" borderId="0" xfId="0" applyFont="1" applyFill="1" applyBorder="1" applyAlignment="1">
      <alignment/>
    </xf>
    <xf numFmtId="0" fontId="11" fillId="33" borderId="12" xfId="0" applyFont="1" applyFill="1" applyBorder="1" applyAlignment="1">
      <alignment horizontal="left"/>
    </xf>
    <xf numFmtId="0" fontId="11" fillId="35" borderId="12" xfId="0" applyFont="1" applyFill="1" applyBorder="1" applyAlignment="1">
      <alignment horizontal="left"/>
    </xf>
    <xf numFmtId="0" fontId="47" fillId="34" borderId="0" xfId="62" applyFont="1" applyFill="1" applyBorder="1">
      <alignment/>
      <protection/>
    </xf>
    <xf numFmtId="0" fontId="10" fillId="34" borderId="18" xfId="0" applyFont="1" applyFill="1" applyBorder="1" applyAlignment="1">
      <alignment/>
    </xf>
    <xf numFmtId="3" fontId="10" fillId="34" borderId="11" xfId="0" applyNumberFormat="1" applyFont="1" applyFill="1" applyBorder="1" applyAlignment="1">
      <alignment/>
    </xf>
    <xf numFmtId="3" fontId="11" fillId="35" borderId="0" xfId="0" applyNumberFormat="1" applyFont="1" applyFill="1" applyBorder="1" applyAlignment="1">
      <alignment horizontal="center"/>
    </xf>
    <xf numFmtId="3" fontId="11" fillId="34" borderId="11" xfId="0" applyNumberFormat="1" applyFont="1" applyFill="1" applyBorder="1" applyAlignment="1">
      <alignment horizontal="center"/>
    </xf>
    <xf numFmtId="0" fontId="11" fillId="35" borderId="0" xfId="0" applyFont="1" applyFill="1" applyBorder="1" applyAlignment="1">
      <alignment horizontal="center"/>
    </xf>
    <xf numFmtId="0" fontId="11" fillId="34" borderId="11" xfId="0" applyFont="1" applyFill="1" applyBorder="1" applyAlignment="1">
      <alignment horizontal="center"/>
    </xf>
    <xf numFmtId="0" fontId="71" fillId="2" borderId="19" xfId="0" applyFont="1" applyFill="1" applyBorder="1" applyAlignment="1">
      <alignment/>
    </xf>
    <xf numFmtId="0" fontId="11" fillId="34" borderId="11" xfId="0" applyFont="1" applyFill="1" applyBorder="1" applyAlignment="1">
      <alignment horizontal="center" vertical="center" wrapText="1"/>
    </xf>
    <xf numFmtId="0" fontId="71" fillId="2" borderId="14" xfId="0" applyFont="1" applyFill="1" applyBorder="1" applyAlignment="1">
      <alignment/>
    </xf>
    <xf numFmtId="0" fontId="11" fillId="34" borderId="17" xfId="0" applyFont="1" applyFill="1" applyBorder="1" applyAlignment="1">
      <alignment vertical="center"/>
    </xf>
    <xf numFmtId="0" fontId="74" fillId="34" borderId="0" xfId="0" applyFont="1" applyFill="1" applyBorder="1" applyAlignment="1">
      <alignment horizontal="left" vertical="center"/>
    </xf>
    <xf numFmtId="0" fontId="71" fillId="2" borderId="0" xfId="0" applyFont="1" applyFill="1" applyBorder="1" applyAlignment="1">
      <alignment horizontal="right" vertical="center" wrapText="1"/>
    </xf>
    <xf numFmtId="0" fontId="10" fillId="34" borderId="0" xfId="62" applyFont="1" applyFill="1" applyBorder="1">
      <alignment/>
      <protection/>
    </xf>
    <xf numFmtId="0" fontId="11" fillId="33" borderId="18" xfId="0" applyFont="1" applyFill="1" applyBorder="1" applyAlignment="1">
      <alignment/>
    </xf>
    <xf numFmtId="0" fontId="46" fillId="33" borderId="12" xfId="0" applyFont="1" applyFill="1" applyBorder="1" applyAlignment="1">
      <alignment horizontal="left"/>
    </xf>
    <xf numFmtId="0" fontId="11" fillId="34" borderId="12" xfId="0" applyFont="1" applyFill="1" applyBorder="1" applyAlignment="1">
      <alignment horizontal="center" vertical="center"/>
    </xf>
    <xf numFmtId="0" fontId="12" fillId="34" borderId="0" xfId="0" applyFont="1" applyFill="1" applyBorder="1" applyAlignment="1">
      <alignment/>
    </xf>
    <xf numFmtId="0" fontId="10" fillId="34" borderId="0" xfId="0" applyFont="1" applyFill="1" applyAlignment="1">
      <alignment horizontal="left" vertical="center"/>
    </xf>
    <xf numFmtId="0" fontId="19" fillId="34" borderId="0" xfId="0" applyFont="1" applyFill="1" applyAlignment="1">
      <alignment horizontal="left" vertical="center"/>
    </xf>
    <xf numFmtId="0" fontId="10" fillId="34" borderId="0" xfId="0" applyFont="1" applyFill="1" applyAlignment="1">
      <alignment horizontal="left" vertical="center"/>
    </xf>
    <xf numFmtId="0" fontId="10" fillId="34" borderId="0" xfId="0" applyFont="1" applyFill="1" applyAlignment="1">
      <alignment/>
    </xf>
    <xf numFmtId="0" fontId="11" fillId="34" borderId="0" xfId="0" applyFont="1" applyFill="1" applyAlignment="1">
      <alignment horizontal="center"/>
    </xf>
    <xf numFmtId="0" fontId="47" fillId="34" borderId="0" xfId="0" applyFont="1" applyFill="1" applyAlignment="1">
      <alignment/>
    </xf>
    <xf numFmtId="0" fontId="76" fillId="34" borderId="12" xfId="0" applyFont="1" applyFill="1" applyBorder="1" applyAlignment="1">
      <alignment horizontal="center" vertical="center" wrapText="1"/>
    </xf>
    <xf numFmtId="0" fontId="73" fillId="34" borderId="0"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71" fillId="34" borderId="11" xfId="0" applyFont="1" applyFill="1" applyBorder="1" applyAlignment="1">
      <alignment horizontal="center" vertical="center" wrapText="1"/>
    </xf>
    <xf numFmtId="0" fontId="46" fillId="34" borderId="0" xfId="0" applyFont="1" applyFill="1" applyBorder="1" applyAlignment="1">
      <alignment horizontal="center"/>
    </xf>
    <xf numFmtId="0" fontId="47" fillId="34" borderId="0" xfId="0" applyFont="1" applyFill="1" applyBorder="1" applyAlignment="1">
      <alignment/>
    </xf>
    <xf numFmtId="0" fontId="46" fillId="34" borderId="11" xfId="0" applyFont="1" applyFill="1" applyBorder="1" applyAlignment="1">
      <alignment horizontal="center"/>
    </xf>
    <xf numFmtId="0" fontId="46" fillId="35" borderId="18" xfId="0" applyFont="1" applyFill="1" applyBorder="1" applyAlignment="1">
      <alignment/>
    </xf>
    <xf numFmtId="3" fontId="46" fillId="35" borderId="0" xfId="0" applyNumberFormat="1" applyFont="1" applyFill="1" applyBorder="1" applyAlignment="1">
      <alignment/>
    </xf>
    <xf numFmtId="3" fontId="46" fillId="35" borderId="11" xfId="0" applyNumberFormat="1" applyFont="1" applyFill="1" applyBorder="1" applyAlignment="1">
      <alignment/>
    </xf>
    <xf numFmtId="0" fontId="46" fillId="33" borderId="18" xfId="0" applyFont="1" applyFill="1" applyBorder="1" applyAlignment="1">
      <alignment/>
    </xf>
    <xf numFmtId="0" fontId="12" fillId="34" borderId="12" xfId="0" applyFont="1" applyFill="1" applyBorder="1" applyAlignment="1">
      <alignment/>
    </xf>
    <xf numFmtId="0" fontId="39" fillId="34" borderId="0" xfId="0" applyFont="1" applyFill="1" applyAlignment="1">
      <alignment/>
    </xf>
    <xf numFmtId="0" fontId="76" fillId="2" borderId="0" xfId="0" applyFont="1" applyFill="1" applyBorder="1" applyAlignment="1">
      <alignment/>
    </xf>
    <xf numFmtId="0" fontId="76" fillId="2" borderId="0" xfId="0" applyFont="1" applyFill="1" applyBorder="1" applyAlignment="1">
      <alignment horizontal="center"/>
    </xf>
    <xf numFmtId="0" fontId="11" fillId="35" borderId="0" xfId="0" applyFont="1" applyFill="1" applyBorder="1" applyAlignment="1">
      <alignment horizontal="left"/>
    </xf>
    <xf numFmtId="0" fontId="11" fillId="35" borderId="0" xfId="0" applyFont="1" applyFill="1" applyBorder="1" applyAlignment="1">
      <alignment horizontal="center" vertical="center" wrapText="1"/>
    </xf>
    <xf numFmtId="0" fontId="11" fillId="35" borderId="11" xfId="0" applyFont="1" applyFill="1" applyBorder="1" applyAlignment="1">
      <alignment horizontal="center" vertical="center" wrapText="1"/>
    </xf>
    <xf numFmtId="0" fontId="11" fillId="35" borderId="0" xfId="0" applyFont="1" applyFill="1" applyBorder="1" applyAlignment="1">
      <alignment/>
    </xf>
    <xf numFmtId="3" fontId="10" fillId="35" borderId="0" xfId="0" applyNumberFormat="1" applyFont="1" applyFill="1" applyBorder="1" applyAlignment="1">
      <alignment horizontal="center"/>
    </xf>
    <xf numFmtId="3" fontId="10" fillId="35" borderId="11" xfId="0" applyNumberFormat="1" applyFont="1" applyFill="1" applyBorder="1" applyAlignment="1">
      <alignment horizontal="center"/>
    </xf>
    <xf numFmtId="0" fontId="10" fillId="35" borderId="0" xfId="0" applyFont="1" applyFill="1" applyBorder="1" applyAlignment="1">
      <alignment horizontal="center"/>
    </xf>
    <xf numFmtId="0" fontId="10" fillId="35" borderId="11" xfId="0" applyFont="1" applyFill="1" applyBorder="1" applyAlignment="1">
      <alignment horizontal="center"/>
    </xf>
    <xf numFmtId="0" fontId="76" fillId="2" borderId="0" xfId="0" applyFont="1" applyFill="1" applyBorder="1" applyAlignment="1">
      <alignment horizontal="center" vertical="center"/>
    </xf>
    <xf numFmtId="0" fontId="76" fillId="2" borderId="11" xfId="0" applyFont="1" applyFill="1" applyBorder="1" applyAlignment="1">
      <alignment/>
    </xf>
    <xf numFmtId="0" fontId="49" fillId="0" borderId="0" xfId="0" applyFont="1" applyFill="1" applyBorder="1" applyAlignment="1">
      <alignment horizontal="left" vertical="center" wrapText="1"/>
    </xf>
    <xf numFmtId="0" fontId="49" fillId="0" borderId="0" xfId="0" applyFont="1" applyFill="1" applyBorder="1" applyAlignment="1">
      <alignment horizontal="center" vertical="center" wrapText="1"/>
    </xf>
    <xf numFmtId="0" fontId="38" fillId="0" borderId="20" xfId="0" applyFont="1" applyBorder="1" applyAlignment="1">
      <alignment vertical="center"/>
    </xf>
    <xf numFmtId="0" fontId="10" fillId="0" borderId="21" xfId="0" applyFont="1" applyBorder="1" applyAlignment="1">
      <alignment/>
    </xf>
    <xf numFmtId="3" fontId="11" fillId="0" borderId="11" xfId="0" applyNumberFormat="1" applyFont="1" applyBorder="1" applyAlignment="1">
      <alignment/>
    </xf>
    <xf numFmtId="3" fontId="10" fillId="0" borderId="12" xfId="0" applyNumberFormat="1" applyFont="1" applyBorder="1" applyAlignment="1">
      <alignment/>
    </xf>
    <xf numFmtId="3" fontId="10" fillId="0" borderId="0" xfId="0" applyNumberFormat="1" applyFont="1" applyBorder="1" applyAlignment="1">
      <alignment/>
    </xf>
    <xf numFmtId="0" fontId="10" fillId="34" borderId="0" xfId="0" applyFont="1" applyFill="1" applyAlignment="1">
      <alignment horizontal="center" vertical="center" wrapText="1"/>
    </xf>
    <xf numFmtId="0" fontId="10" fillId="34" borderId="0" xfId="0" applyFont="1" applyFill="1" applyAlignment="1">
      <alignment/>
    </xf>
    <xf numFmtId="0" fontId="71" fillId="2" borderId="22" xfId="0" applyFont="1" applyFill="1" applyBorder="1" applyAlignment="1">
      <alignment/>
    </xf>
    <xf numFmtId="0" fontId="71" fillId="2" borderId="23" xfId="0" applyFont="1" applyFill="1" applyBorder="1" applyAlignment="1">
      <alignment/>
    </xf>
    <xf numFmtId="0" fontId="71" fillId="2" borderId="12" xfId="0" applyFont="1" applyFill="1" applyBorder="1" applyAlignment="1">
      <alignment/>
    </xf>
    <xf numFmtId="0" fontId="71" fillId="2" borderId="0" xfId="0" applyFont="1" applyFill="1" applyBorder="1" applyAlignment="1">
      <alignment/>
    </xf>
    <xf numFmtId="0" fontId="49" fillId="0" borderId="16"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11" fillId="34" borderId="0" xfId="0" applyFont="1" applyFill="1" applyBorder="1" applyAlignment="1">
      <alignment horizontal="center" vertical="center"/>
    </xf>
    <xf numFmtId="0" fontId="70" fillId="34" borderId="0" xfId="0" applyFont="1" applyFill="1" applyAlignment="1">
      <alignment horizontal="left" vertical="center"/>
    </xf>
    <xf numFmtId="0" fontId="54" fillId="2" borderId="0" xfId="0" applyFont="1" applyFill="1" applyBorder="1" applyAlignment="1">
      <alignment horizontal="center" vertical="center" wrapText="1"/>
    </xf>
    <xf numFmtId="0" fontId="49" fillId="0" borderId="0" xfId="0" applyFont="1" applyFill="1" applyBorder="1" applyAlignment="1">
      <alignment vertical="center" wrapText="1"/>
    </xf>
    <xf numFmtId="0" fontId="11" fillId="0" borderId="0" xfId="0" applyFont="1" applyBorder="1" applyAlignment="1">
      <alignment horizontal="center" vertical="center"/>
    </xf>
    <xf numFmtId="0" fontId="47" fillId="34" borderId="11" xfId="0" applyFont="1" applyFill="1" applyBorder="1" applyAlignment="1">
      <alignment horizontal="center" vertical="center" wrapText="1"/>
    </xf>
    <xf numFmtId="0" fontId="10" fillId="0" borderId="12" xfId="0" applyFont="1" applyBorder="1" applyAlignment="1">
      <alignment/>
    </xf>
    <xf numFmtId="0" fontId="72" fillId="2" borderId="0" xfId="0" applyFont="1" applyFill="1" applyBorder="1" applyAlignment="1">
      <alignment horizontal="center" vertical="center" wrapText="1"/>
    </xf>
    <xf numFmtId="3" fontId="11" fillId="0" borderId="0" xfId="0" applyNumberFormat="1" applyFont="1" applyBorder="1" applyAlignment="1">
      <alignment horizontal="center" vertical="center"/>
    </xf>
    <xf numFmtId="0" fontId="76" fillId="34" borderId="0" xfId="0" applyFont="1" applyFill="1" applyBorder="1" applyAlignment="1">
      <alignment horizontal="center" vertical="center"/>
    </xf>
    <xf numFmtId="0" fontId="54" fillId="34" borderId="0" xfId="0" applyFont="1" applyFill="1" applyBorder="1" applyAlignment="1">
      <alignment horizontal="center" vertical="center" wrapText="1"/>
    </xf>
    <xf numFmtId="0" fontId="72" fillId="34" borderId="11" xfId="0" applyFont="1" applyFill="1" applyBorder="1" applyAlignment="1">
      <alignment horizontal="center" vertical="center" wrapText="1"/>
    </xf>
    <xf numFmtId="0" fontId="72" fillId="34" borderId="0" xfId="0" applyFont="1" applyFill="1" applyBorder="1" applyAlignment="1">
      <alignment horizontal="center" vertical="center" wrapText="1"/>
    </xf>
    <xf numFmtId="0" fontId="46" fillId="34" borderId="0" xfId="0" applyFont="1" applyFill="1" applyBorder="1" applyAlignment="1">
      <alignment horizontal="left"/>
    </xf>
    <xf numFmtId="0" fontId="10" fillId="34" borderId="0" xfId="0" applyFont="1" applyFill="1" applyAlignment="1">
      <alignment horizontal="center"/>
    </xf>
    <xf numFmtId="0" fontId="11" fillId="34" borderId="0" xfId="0" applyFont="1" applyFill="1" applyAlignment="1">
      <alignment/>
    </xf>
    <xf numFmtId="0" fontId="49" fillId="34" borderId="15" xfId="0" applyFont="1" applyFill="1" applyBorder="1" applyAlignment="1">
      <alignment vertical="center"/>
    </xf>
    <xf numFmtId="0" fontId="49" fillId="34" borderId="17" xfId="0" applyFont="1" applyFill="1" applyBorder="1" applyAlignment="1">
      <alignment vertical="center"/>
    </xf>
    <xf numFmtId="0" fontId="50" fillId="34" borderId="0" xfId="54" applyFont="1" applyFill="1" applyAlignment="1" applyProtection="1">
      <alignment horizontal="center"/>
      <protection/>
    </xf>
    <xf numFmtId="0" fontId="50" fillId="34" borderId="0" xfId="54" applyFont="1" applyFill="1" applyAlignment="1" applyProtection="1">
      <alignment/>
      <protection/>
    </xf>
    <xf numFmtId="0" fontId="51" fillId="34" borderId="0" xfId="54" applyFont="1" applyFill="1" applyAlignment="1" applyProtection="1">
      <alignment/>
      <protection/>
    </xf>
    <xf numFmtId="0" fontId="47" fillId="34" borderId="0" xfId="0" applyFont="1" applyFill="1" applyAlignment="1">
      <alignment horizontal="center"/>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52" fillId="0" borderId="0" xfId="62" applyNumberFormat="1">
      <alignment/>
      <protection/>
    </xf>
    <xf numFmtId="0" fontId="38" fillId="0" borderId="15" xfId="0" applyFont="1" applyBorder="1" applyAlignment="1">
      <alignment horizontal="center" vertical="center"/>
    </xf>
    <xf numFmtId="0" fontId="38" fillId="0" borderId="16" xfId="0" applyFont="1" applyBorder="1" applyAlignment="1">
      <alignment horizontal="center" vertical="center"/>
    </xf>
    <xf numFmtId="0" fontId="38" fillId="0" borderId="17" xfId="0" applyFont="1" applyBorder="1" applyAlignment="1">
      <alignment horizontal="center" vertical="center"/>
    </xf>
    <xf numFmtId="0" fontId="72" fillId="2" borderId="12" xfId="0" applyFont="1" applyFill="1" applyBorder="1" applyAlignment="1">
      <alignment horizontal="center"/>
    </xf>
    <xf numFmtId="0" fontId="72" fillId="2" borderId="0" xfId="0" applyFont="1" applyFill="1" applyBorder="1" applyAlignment="1">
      <alignment horizontal="center"/>
    </xf>
    <xf numFmtId="0" fontId="72" fillId="2" borderId="11" xfId="0" applyFont="1" applyFill="1" applyBorder="1" applyAlignment="1">
      <alignment horizontal="center"/>
    </xf>
    <xf numFmtId="0" fontId="71" fillId="2" borderId="11" xfId="0" applyFont="1" applyFill="1" applyBorder="1" applyAlignment="1">
      <alignment horizontal="center" vertical="center"/>
    </xf>
    <xf numFmtId="0" fontId="11" fillId="0" borderId="0" xfId="0" applyFont="1" applyBorder="1" applyAlignment="1">
      <alignment horizontal="center" vertical="center"/>
    </xf>
    <xf numFmtId="0" fontId="71" fillId="2" borderId="11" xfId="0" applyFont="1" applyFill="1" applyBorder="1" applyAlignment="1">
      <alignment horizontal="center" vertical="center" wrapText="1"/>
    </xf>
    <xf numFmtId="0" fontId="38" fillId="0" borderId="15" xfId="0" applyFont="1" applyBorder="1" applyAlignment="1">
      <alignment horizontal="center"/>
    </xf>
    <xf numFmtId="0" fontId="38" fillId="0" borderId="16" xfId="0" applyFont="1" applyBorder="1" applyAlignment="1">
      <alignment horizontal="center"/>
    </xf>
    <xf numFmtId="0" fontId="38" fillId="0" borderId="17" xfId="0" applyFont="1" applyBorder="1" applyAlignment="1">
      <alignment horizontal="center"/>
    </xf>
    <xf numFmtId="0" fontId="72" fillId="2" borderId="11" xfId="0" applyFont="1" applyFill="1" applyBorder="1" applyAlignment="1">
      <alignment horizontal="center" vertical="center"/>
    </xf>
    <xf numFmtId="0" fontId="38" fillId="0" borderId="15" xfId="0" applyFont="1" applyBorder="1" applyAlignment="1">
      <alignment horizontal="center" wrapText="1"/>
    </xf>
    <xf numFmtId="0" fontId="38" fillId="0" borderId="16" xfId="0" applyFont="1" applyBorder="1" applyAlignment="1">
      <alignment horizontal="center" wrapText="1"/>
    </xf>
    <xf numFmtId="0" fontId="38" fillId="0" borderId="17" xfId="0" applyFont="1" applyBorder="1" applyAlignment="1">
      <alignment horizontal="center" wrapText="1"/>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0" fontId="71" fillId="2" borderId="0" xfId="0" applyFont="1" applyFill="1" applyBorder="1" applyAlignment="1">
      <alignment horizontal="center"/>
    </xf>
    <xf numFmtId="0" fontId="71" fillId="2" borderId="11" xfId="0" applyFont="1" applyFill="1" applyBorder="1" applyAlignment="1">
      <alignment horizontal="center"/>
    </xf>
    <xf numFmtId="0" fontId="71" fillId="2" borderId="12" xfId="0" applyFont="1" applyFill="1" applyBorder="1" applyAlignment="1">
      <alignment horizontal="center"/>
    </xf>
    <xf numFmtId="0" fontId="15" fillId="0" borderId="0" xfId="0" applyFont="1" applyAlignment="1">
      <alignment horizontal="center" vertical="center"/>
    </xf>
    <xf numFmtId="0" fontId="71" fillId="2" borderId="22" xfId="0" applyFont="1" applyFill="1" applyBorder="1" applyAlignment="1">
      <alignment horizontal="center"/>
    </xf>
    <xf numFmtId="0" fontId="71" fillId="2" borderId="23" xfId="0" applyFont="1" applyFill="1" applyBorder="1" applyAlignment="1">
      <alignment horizontal="center"/>
    </xf>
    <xf numFmtId="0" fontId="76" fillId="2" borderId="0" xfId="0" applyFont="1" applyFill="1" applyBorder="1" applyAlignment="1">
      <alignment horizontal="center" vertical="center" wrapText="1"/>
    </xf>
    <xf numFmtId="0" fontId="76" fillId="2" borderId="22" xfId="0" applyFont="1" applyFill="1" applyBorder="1" applyAlignment="1">
      <alignment horizontal="center"/>
    </xf>
    <xf numFmtId="0" fontId="76" fillId="2" borderId="23" xfId="0" applyFont="1" applyFill="1" applyBorder="1" applyAlignment="1">
      <alignment horizontal="center"/>
    </xf>
    <xf numFmtId="0" fontId="76" fillId="2" borderId="24" xfId="0" applyFont="1" applyFill="1" applyBorder="1" applyAlignment="1">
      <alignment horizontal="center"/>
    </xf>
    <xf numFmtId="0" fontId="76" fillId="2" borderId="11" xfId="0" applyFont="1" applyFill="1" applyBorder="1" applyAlignment="1">
      <alignment horizontal="center" vertical="center"/>
    </xf>
    <xf numFmtId="0" fontId="76" fillId="2" borderId="12" xfId="0" applyFont="1" applyFill="1" applyBorder="1" applyAlignment="1">
      <alignment horizontal="center"/>
    </xf>
    <xf numFmtId="0" fontId="76" fillId="2" borderId="0" xfId="0" applyFont="1" applyFill="1" applyBorder="1" applyAlignment="1">
      <alignment horizontal="center"/>
    </xf>
    <xf numFmtId="0" fontId="76" fillId="2" borderId="11" xfId="0" applyFont="1" applyFill="1" applyBorder="1" applyAlignment="1">
      <alignment horizontal="center"/>
    </xf>
    <xf numFmtId="0" fontId="71" fillId="2" borderId="0" xfId="0" applyFont="1" applyFill="1" applyBorder="1" applyAlignment="1">
      <alignment horizontal="center" vertical="center"/>
    </xf>
    <xf numFmtId="0" fontId="38" fillId="34" borderId="15" xfId="0" applyFont="1" applyFill="1" applyBorder="1" applyAlignment="1">
      <alignment horizontal="left" vertical="center"/>
    </xf>
    <xf numFmtId="0" fontId="38" fillId="34" borderId="16" xfId="0" applyFont="1" applyFill="1" applyBorder="1" applyAlignment="1">
      <alignment horizontal="left" vertical="center"/>
    </xf>
    <xf numFmtId="0" fontId="38" fillId="34" borderId="17" xfId="0" applyFont="1" applyFill="1" applyBorder="1" applyAlignment="1">
      <alignment horizontal="left" vertical="center"/>
    </xf>
    <xf numFmtId="0" fontId="15" fillId="34" borderId="0" xfId="0" applyFont="1" applyFill="1" applyAlignment="1">
      <alignment horizontal="center" vertical="center"/>
    </xf>
    <xf numFmtId="0" fontId="71" fillId="2" borderId="0" xfId="0" applyFont="1" applyFill="1" applyBorder="1" applyAlignment="1">
      <alignment horizontal="center" vertical="center" wrapText="1"/>
    </xf>
    <xf numFmtId="0" fontId="38" fillId="34" borderId="15" xfId="0" applyFont="1" applyFill="1" applyBorder="1" applyAlignment="1">
      <alignment horizontal="center" vertical="center" wrapText="1"/>
    </xf>
    <xf numFmtId="0" fontId="38" fillId="34" borderId="16" xfId="0" applyFont="1" applyFill="1" applyBorder="1" applyAlignment="1">
      <alignment horizontal="center" vertical="center" wrapText="1"/>
    </xf>
    <xf numFmtId="0" fontId="38" fillId="34" borderId="17" xfId="0" applyFont="1" applyFill="1" applyBorder="1" applyAlignment="1">
      <alignment horizontal="center" vertical="center" wrapText="1"/>
    </xf>
    <xf numFmtId="0" fontId="11" fillId="34" borderId="0" xfId="0" applyFont="1" applyFill="1" applyBorder="1" applyAlignment="1">
      <alignment horizontal="center" vertical="center"/>
    </xf>
    <xf numFmtId="0" fontId="76" fillId="2" borderId="0" xfId="0" applyFont="1" applyFill="1" applyBorder="1" applyAlignment="1">
      <alignment horizontal="center" vertical="center"/>
    </xf>
    <xf numFmtId="0" fontId="38" fillId="34" borderId="15" xfId="0" applyFont="1" applyFill="1" applyBorder="1" applyAlignment="1">
      <alignment horizontal="center" vertical="top" wrapText="1"/>
    </xf>
    <xf numFmtId="0" fontId="38" fillId="34" borderId="16" xfId="0" applyFont="1" applyFill="1" applyBorder="1" applyAlignment="1">
      <alignment horizontal="center" vertical="top" wrapText="1"/>
    </xf>
    <xf numFmtId="0" fontId="38" fillId="34" borderId="17" xfId="0" applyFont="1" applyFill="1" applyBorder="1" applyAlignment="1">
      <alignment horizontal="center" vertical="top" wrapText="1"/>
    </xf>
    <xf numFmtId="0" fontId="49" fillId="0" borderId="0" xfId="0" applyFont="1" applyFill="1" applyBorder="1" applyAlignment="1">
      <alignment horizontal="center" vertical="center" wrapText="1"/>
    </xf>
    <xf numFmtId="0" fontId="72" fillId="2" borderId="0" xfId="0" applyFont="1" applyFill="1" applyBorder="1" applyAlignment="1">
      <alignment horizontal="center"/>
    </xf>
    <xf numFmtId="0" fontId="49" fillId="0" borderId="22" xfId="0" applyFont="1" applyFill="1" applyBorder="1" applyAlignment="1">
      <alignment horizontal="center" vertical="center" wrapText="1"/>
    </xf>
    <xf numFmtId="0" fontId="49" fillId="0" borderId="23" xfId="0" applyFont="1" applyFill="1" applyBorder="1" applyAlignment="1">
      <alignment horizontal="center" vertical="center" wrapText="1"/>
    </xf>
    <xf numFmtId="0" fontId="49" fillId="0" borderId="24"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72" fillId="2" borderId="0" xfId="0" applyFont="1" applyFill="1" applyBorder="1" applyAlignment="1">
      <alignment horizontal="center" vertical="center"/>
    </xf>
  </cellXfs>
  <cellStyles count="7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Commentaire 2" xfId="43"/>
    <cellStyle name="Commentaire 2 2" xfId="44"/>
    <cellStyle name="Commentaire 2 3" xfId="45"/>
    <cellStyle name="Commentaire 3" xfId="46"/>
    <cellStyle name="Entrée" xfId="47"/>
    <cellStyle name="Euro" xfId="48"/>
    <cellStyle name="Euro 2" xfId="49"/>
    <cellStyle name="Euro 2 2" xfId="50"/>
    <cellStyle name="Euro 3" xfId="51"/>
    <cellStyle name="Euro 4" xfId="52"/>
    <cellStyle name="Insatisfaisant" xfId="53"/>
    <cellStyle name="Hyperlink" xfId="54"/>
    <cellStyle name="Lien hypertexte 2" xfId="55"/>
    <cellStyle name="Followed Hyperlink" xfId="56"/>
    <cellStyle name="Comma" xfId="57"/>
    <cellStyle name="Comma [0]" xfId="58"/>
    <cellStyle name="Currency" xfId="59"/>
    <cellStyle name="Currency [0]" xfId="60"/>
    <cellStyle name="Neutre" xfId="61"/>
    <cellStyle name="Normal 2" xfId="62"/>
    <cellStyle name="Normal 2 2" xfId="63"/>
    <cellStyle name="Normal 2 2 2" xfId="64"/>
    <cellStyle name="Normal 2 3" xfId="65"/>
    <cellStyle name="Normal 2 4" xfId="66"/>
    <cellStyle name="Normal 3" xfId="67"/>
    <cellStyle name="Normal 3 2" xfId="68"/>
    <cellStyle name="Normal 3 3" xfId="69"/>
    <cellStyle name="Normal 4" xfId="70"/>
    <cellStyle name="Normal 4 2" xfId="71"/>
    <cellStyle name="Normal 5" xfId="72"/>
    <cellStyle name="Percent" xfId="73"/>
    <cellStyle name="Satisfaisant" xfId="74"/>
    <cellStyle name="Sortie" xfId="75"/>
    <cellStyle name="Texte explicatif" xfId="76"/>
    <cellStyle name="Titre" xfId="77"/>
    <cellStyle name="Titre 1" xfId="78"/>
    <cellStyle name="Titre 2" xfId="79"/>
    <cellStyle name="Titre 3" xfId="80"/>
    <cellStyle name="Titre 4" xfId="81"/>
    <cellStyle name="Total" xfId="82"/>
    <cellStyle name="Vérification" xfId="83"/>
  </cellStyles>
  <dxfs count="33">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B1DED0"/>
      <rgbColor rgb="00000090"/>
      <rgbColor rgb="0090713A"/>
      <rgbColor rgb="004600A5"/>
      <rgbColor rgb="0068817A"/>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ETIER\RP09\pr\rp04\bilcol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udora\attach\bilcol1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VERONI~1.UJI\LOCALS~1\Temp\pr\rp04\bilcol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CA"/>
      <sheetName val="choix"/>
      <sheetName val="meth 1"/>
      <sheetName val="meth 2"/>
      <sheetName val="NC"/>
      <sheetName val="NC2"/>
      <sheetName val="NC3"/>
      <sheetName val="NC4"/>
      <sheetName val="NC5"/>
      <sheetName val="NC6"/>
      <sheetName val="NC7"/>
      <sheetName val="NC8"/>
      <sheetName val="NC9"/>
      <sheetName val="Nouméa"/>
      <sheetName val="Nouméa2"/>
      <sheetName val="Mdore"/>
      <sheetName val="MDore2"/>
      <sheetName val="Non Vus"/>
      <sheetName val="Bélep"/>
      <sheetName val="Boulou"/>
      <sheetName val="Bourail"/>
      <sheetName val="Canala"/>
      <sheetName val="Dumbéa"/>
      <sheetName val="Farino"/>
      <sheetName val="Hienghène"/>
      <sheetName val="Houailou"/>
      <sheetName val="IPins"/>
      <sheetName val="KGomen"/>
      <sheetName val="Koné"/>
      <sheetName val="Koumac"/>
      <sheetName val="La Foa"/>
      <sheetName val="Lifou"/>
      <sheetName val="Maré "/>
      <sheetName val="Moindou"/>
      <sheetName val="Ouégoa"/>
      <sheetName val="Ouvéa"/>
      <sheetName val="Paita"/>
      <sheetName val="Poindimié"/>
      <sheetName val="Ponérihouen"/>
      <sheetName val="Pouébo"/>
      <sheetName val="Pouembout"/>
      <sheetName val="Poum"/>
      <sheetName val="Poya"/>
      <sheetName val="Sarra"/>
      <sheetName val="Thio"/>
      <sheetName val="Touho"/>
      <sheetName val="Voh"/>
      <sheetName val="Yaté"/>
      <sheetName val="Kouaoua"/>
      <sheetName val="Ile Ouen-Sud"/>
      <sheetName val="Yahoué"/>
      <sheetName val="PDF"/>
      <sheetName val="Conception"/>
      <sheetName val="Robinson"/>
      <sheetName val="Boulari"/>
      <sheetName val="St Louis"/>
      <sheetName val="La Coulée"/>
      <sheetName val="V Dore"/>
      <sheetName val="Plum"/>
      <sheetName val="Val Pl"/>
      <sheetName val="A Vata"/>
      <sheetName val="Bdc"/>
      <sheetName val="Ngéa"/>
      <sheetName val="M Pool"/>
      <sheetName val="Receiving"/>
      <sheetName val="Orph"/>
      <sheetName val="Trianon"/>
      <sheetName val="FBlanchot"/>
      <sheetName val="Art"/>
      <sheetName val="QLatin"/>
      <sheetName val="Vdc"/>
      <sheetName val="Magenta"/>
      <sheetName val="Ouémo"/>
      <sheetName val="Aérodrome"/>
      <sheetName val="PdFer"/>
      <sheetName val="Ht Magenta"/>
      <sheetName val="Vdg"/>
      <sheetName val="Cville"/>
      <sheetName val="Vdt"/>
      <sheetName val="Doniambo"/>
      <sheetName val="Nouville"/>
      <sheetName val="MCoupée"/>
      <sheetName val="Montravel"/>
      <sheetName val="PK4"/>
      <sheetName val="PK6"/>
      <sheetName val="Tina"/>
      <sheetName val="Normandie"/>
      <sheetName val="PK7"/>
      <sheetName val="R Salée"/>
      <sheetName val="ZI Ducos"/>
      <sheetName val="Ducos"/>
      <sheetName val="Logicoop"/>
      <sheetName val="Tindu"/>
      <sheetName val="Numbo"/>
      <sheetName val="Koumourou"/>
    </sheetNames>
    <sheetDataSet>
      <sheetData sheetId="19">
        <row r="8">
          <cell r="A8" t="str">
            <v>02</v>
          </cell>
          <cell r="B8" t="str">
            <v>001</v>
          </cell>
          <cell r="C8" t="str">
            <v>1</v>
          </cell>
          <cell r="D8" t="str">
            <v>Tr Kouergoa</v>
          </cell>
          <cell r="E8">
            <v>123</v>
          </cell>
          <cell r="F8">
            <v>98</v>
          </cell>
          <cell r="G8">
            <v>0</v>
          </cell>
          <cell r="H8">
            <v>25</v>
          </cell>
          <cell r="I8">
            <v>20.32520325203252</v>
          </cell>
          <cell r="J8">
            <v>39</v>
          </cell>
          <cell r="K8">
            <v>33</v>
          </cell>
          <cell r="L8">
            <v>5</v>
          </cell>
          <cell r="M8">
            <v>0</v>
          </cell>
          <cell r="N8">
            <v>5</v>
          </cell>
          <cell r="O8">
            <v>12.82051282051282</v>
          </cell>
        </row>
        <row r="9">
          <cell r="A9" t="str">
            <v>02</v>
          </cell>
          <cell r="B9" t="str">
            <v>002</v>
          </cell>
          <cell r="C9" t="str">
            <v>1</v>
          </cell>
          <cell r="D9" t="str">
            <v>Nassirah sud et tribu</v>
          </cell>
          <cell r="E9">
            <v>164</v>
          </cell>
          <cell r="F9">
            <v>134</v>
          </cell>
          <cell r="G9">
            <v>0</v>
          </cell>
          <cell r="H9">
            <v>30</v>
          </cell>
          <cell r="I9">
            <v>18.29268292682927</v>
          </cell>
          <cell r="J9">
            <v>48</v>
          </cell>
          <cell r="K9">
            <v>40</v>
          </cell>
          <cell r="L9">
            <v>6</v>
          </cell>
          <cell r="M9">
            <v>0</v>
          </cell>
          <cell r="N9">
            <v>6</v>
          </cell>
          <cell r="O9">
            <v>12.5</v>
          </cell>
        </row>
        <row r="10">
          <cell r="A10" t="str">
            <v>02</v>
          </cell>
          <cell r="B10" t="str">
            <v>003</v>
          </cell>
          <cell r="C10" t="str">
            <v>1</v>
          </cell>
          <cell r="D10" t="str">
            <v>Tr Ouitchambo</v>
          </cell>
          <cell r="E10">
            <v>195</v>
          </cell>
          <cell r="F10">
            <v>168</v>
          </cell>
          <cell r="G10">
            <v>22</v>
          </cell>
          <cell r="H10">
            <v>5</v>
          </cell>
          <cell r="I10">
            <v>13.846153846153847</v>
          </cell>
          <cell r="J10">
            <v>44</v>
          </cell>
          <cell r="K10">
            <v>42</v>
          </cell>
          <cell r="L10">
            <v>8</v>
          </cell>
          <cell r="M10">
            <v>7</v>
          </cell>
          <cell r="N10">
            <v>1</v>
          </cell>
          <cell r="O10">
            <v>18.181818181818183</v>
          </cell>
        </row>
        <row r="11">
          <cell r="A11" t="str">
            <v>02</v>
          </cell>
          <cell r="B11" t="str">
            <v>004</v>
          </cell>
          <cell r="C11" t="str">
            <v>0</v>
          </cell>
          <cell r="D11" t="str">
            <v>Haut Ouaménie Nord RT1</v>
          </cell>
          <cell r="E11">
            <v>110</v>
          </cell>
          <cell r="F11">
            <v>90</v>
          </cell>
          <cell r="G11">
            <v>0</v>
          </cell>
          <cell r="H11">
            <v>20</v>
          </cell>
          <cell r="I11">
            <v>18.181818181818183</v>
          </cell>
          <cell r="J11">
            <v>41</v>
          </cell>
          <cell r="K11">
            <v>37</v>
          </cell>
          <cell r="L11">
            <v>4</v>
          </cell>
          <cell r="M11">
            <v>0</v>
          </cell>
          <cell r="N11">
            <v>4</v>
          </cell>
          <cell r="O11">
            <v>9.75609756097561</v>
          </cell>
        </row>
        <row r="12">
          <cell r="A12" t="str">
            <v>02</v>
          </cell>
          <cell r="B12" t="str">
            <v>005</v>
          </cell>
          <cell r="C12" t="str">
            <v>0</v>
          </cell>
          <cell r="D12" t="str">
            <v>Bouloupari village</v>
          </cell>
          <cell r="E12">
            <v>451</v>
          </cell>
          <cell r="F12">
            <v>418</v>
          </cell>
          <cell r="G12">
            <v>33</v>
          </cell>
          <cell r="H12">
            <v>0</v>
          </cell>
          <cell r="I12">
            <v>7.317073170731707</v>
          </cell>
          <cell r="J12">
            <v>126</v>
          </cell>
          <cell r="K12">
            <v>118</v>
          </cell>
          <cell r="L12">
            <v>9</v>
          </cell>
          <cell r="M12">
            <v>9</v>
          </cell>
          <cell r="N12">
            <v>0</v>
          </cell>
          <cell r="O12">
            <v>7.142857142857142</v>
          </cell>
        </row>
        <row r="13">
          <cell r="A13" t="str">
            <v>02</v>
          </cell>
          <cell r="B13" t="str">
            <v>006</v>
          </cell>
          <cell r="C13" t="str">
            <v>0</v>
          </cell>
          <cell r="D13" t="str">
            <v>Bouloupari Nord Riv. Ouenghi</v>
          </cell>
          <cell r="E13">
            <v>85</v>
          </cell>
          <cell r="F13">
            <v>80</v>
          </cell>
          <cell r="G13">
            <v>0</v>
          </cell>
          <cell r="H13">
            <v>5</v>
          </cell>
          <cell r="I13">
            <v>5.88235294117647</v>
          </cell>
          <cell r="J13">
            <v>33</v>
          </cell>
          <cell r="K13">
            <v>30</v>
          </cell>
          <cell r="L13">
            <v>1</v>
          </cell>
          <cell r="M13">
            <v>0</v>
          </cell>
          <cell r="N13">
            <v>1</v>
          </cell>
          <cell r="O13">
            <v>3.0303030303030303</v>
          </cell>
        </row>
        <row r="14">
          <cell r="A14" t="str">
            <v>02</v>
          </cell>
          <cell r="B14" t="str">
            <v>007</v>
          </cell>
          <cell r="C14" t="str">
            <v>0</v>
          </cell>
          <cell r="D14" t="str">
            <v>Gilles, Ouaméni, Bouraké</v>
          </cell>
          <cell r="E14">
            <v>124</v>
          </cell>
          <cell r="F14">
            <v>113</v>
          </cell>
          <cell r="G14">
            <v>1</v>
          </cell>
          <cell r="H14">
            <v>10</v>
          </cell>
          <cell r="I14">
            <v>8.870967741935484</v>
          </cell>
          <cell r="J14">
            <v>56</v>
          </cell>
          <cell r="K14">
            <v>48</v>
          </cell>
          <cell r="L14">
            <v>3</v>
          </cell>
          <cell r="M14">
            <v>1</v>
          </cell>
          <cell r="N14">
            <v>2</v>
          </cell>
          <cell r="O14">
            <v>5.357142857142857</v>
          </cell>
        </row>
        <row r="15">
          <cell r="A15" t="str">
            <v>02</v>
          </cell>
          <cell r="B15" t="str">
            <v>009</v>
          </cell>
          <cell r="C15" t="str">
            <v>1</v>
          </cell>
          <cell r="D15" t="str">
            <v>Tr Netéa</v>
          </cell>
          <cell r="E15">
            <v>195</v>
          </cell>
          <cell r="F15">
            <v>86</v>
          </cell>
          <cell r="G15">
            <v>74</v>
          </cell>
          <cell r="H15">
            <v>35</v>
          </cell>
          <cell r="I15">
            <v>55.8974358974359</v>
          </cell>
          <cell r="J15">
            <v>38</v>
          </cell>
          <cell r="K15">
            <v>38</v>
          </cell>
          <cell r="L15">
            <v>21</v>
          </cell>
          <cell r="M15">
            <v>14</v>
          </cell>
          <cell r="N15">
            <v>7</v>
          </cell>
          <cell r="O15">
            <v>55.26315789473685</v>
          </cell>
        </row>
        <row r="16">
          <cell r="A16" t="str">
            <v>02</v>
          </cell>
          <cell r="B16" t="str">
            <v>010</v>
          </cell>
          <cell r="C16" t="str">
            <v>0</v>
          </cell>
          <cell r="D16" t="str">
            <v>Ouenghi</v>
          </cell>
          <cell r="E16">
            <v>15</v>
          </cell>
          <cell r="F16">
            <v>10</v>
          </cell>
          <cell r="G16">
            <v>0</v>
          </cell>
          <cell r="H16">
            <v>5</v>
          </cell>
          <cell r="I16">
            <v>33.33333333333333</v>
          </cell>
          <cell r="J16">
            <v>5</v>
          </cell>
          <cell r="K16">
            <v>5</v>
          </cell>
          <cell r="L16">
            <v>1</v>
          </cell>
          <cell r="M16">
            <v>0</v>
          </cell>
          <cell r="N16">
            <v>1</v>
          </cell>
          <cell r="O16">
            <v>20</v>
          </cell>
        </row>
        <row r="17">
          <cell r="A17" t="str">
            <v>02</v>
          </cell>
          <cell r="B17" t="str">
            <v>011</v>
          </cell>
          <cell r="C17" t="str">
            <v>0</v>
          </cell>
          <cell r="D17" t="str">
            <v>Dent de St vincent</v>
          </cell>
          <cell r="E17">
            <v>5</v>
          </cell>
          <cell r="F17">
            <v>0</v>
          </cell>
          <cell r="G17">
            <v>0</v>
          </cell>
          <cell r="H17">
            <v>5</v>
          </cell>
          <cell r="I17">
            <v>100</v>
          </cell>
          <cell r="J17">
            <v>6</v>
          </cell>
          <cell r="K17">
            <v>1</v>
          </cell>
          <cell r="L17">
            <v>1</v>
          </cell>
          <cell r="M17">
            <v>0</v>
          </cell>
          <cell r="N17">
            <v>1</v>
          </cell>
          <cell r="O17">
            <v>16.666666666666664</v>
          </cell>
        </row>
        <row r="18">
          <cell r="A18" t="str">
            <v>02</v>
          </cell>
          <cell r="B18" t="str">
            <v>012</v>
          </cell>
          <cell r="C18" t="str">
            <v>0</v>
          </cell>
          <cell r="D18" t="str">
            <v>Tomo</v>
          </cell>
          <cell r="E18">
            <v>660</v>
          </cell>
          <cell r="F18">
            <v>598</v>
          </cell>
          <cell r="G18">
            <v>52</v>
          </cell>
          <cell r="H18">
            <v>10</v>
          </cell>
          <cell r="I18">
            <v>9.393939393939393</v>
          </cell>
          <cell r="J18">
            <v>332</v>
          </cell>
          <cell r="K18">
            <v>226</v>
          </cell>
          <cell r="L18">
            <v>24</v>
          </cell>
          <cell r="M18">
            <v>22</v>
          </cell>
          <cell r="N18">
            <v>2</v>
          </cell>
          <cell r="O18">
            <v>7.228915662650602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CA"/>
      <sheetName val="choix"/>
      <sheetName val="meth 1"/>
      <sheetName val="meth 2"/>
      <sheetName val="NC"/>
      <sheetName val="NC2"/>
      <sheetName val="NC3"/>
      <sheetName val="NC4"/>
      <sheetName val="NC5"/>
      <sheetName val="NC6"/>
      <sheetName val="NC7"/>
      <sheetName val="NC8"/>
      <sheetName val="NC9"/>
      <sheetName val="Nouméa"/>
      <sheetName val="Nouméa2"/>
      <sheetName val="Mdore"/>
      <sheetName val="MDore2"/>
      <sheetName val="Non Vus"/>
      <sheetName val="Bélep"/>
      <sheetName val="Boulou"/>
      <sheetName val="Bourail"/>
      <sheetName val="Canala"/>
      <sheetName val="Dumbéa"/>
      <sheetName val="Farino"/>
      <sheetName val="Hienghène"/>
      <sheetName val="Houailou"/>
      <sheetName val="IPins"/>
      <sheetName val="KGomen"/>
      <sheetName val="Koné"/>
      <sheetName val="Koumac"/>
      <sheetName val="La Foa"/>
      <sheetName val="Lifou"/>
      <sheetName val="Maré "/>
      <sheetName val="Moindou"/>
      <sheetName val="Ouégoa"/>
      <sheetName val="Ouvéa"/>
      <sheetName val="Paita"/>
      <sheetName val="Poindimié"/>
      <sheetName val="Ponérihouen"/>
      <sheetName val="Pouébo"/>
      <sheetName val="Pouembout"/>
      <sheetName val="Poum"/>
      <sheetName val="Poya"/>
      <sheetName val="Sarra"/>
      <sheetName val="Thio"/>
      <sheetName val="Touho"/>
      <sheetName val="Voh"/>
      <sheetName val="Yaté"/>
      <sheetName val="Kouaoua"/>
      <sheetName val="Ile Ouen-Sud"/>
      <sheetName val="Yahoué"/>
      <sheetName val="PDF"/>
      <sheetName val="Conception"/>
      <sheetName val="Robinson"/>
      <sheetName val="Boulari"/>
      <sheetName val="St Louis"/>
      <sheetName val="La Coulée"/>
      <sheetName val="V Dore"/>
      <sheetName val="Plum"/>
      <sheetName val="Val Pl"/>
      <sheetName val="A Vata"/>
      <sheetName val="Bdc"/>
      <sheetName val="Ngéa"/>
      <sheetName val="M Pool"/>
      <sheetName val="Receiving"/>
      <sheetName val="Orph"/>
      <sheetName val="Trianon"/>
      <sheetName val="FBlanchot"/>
      <sheetName val="Art"/>
      <sheetName val="QLatin"/>
      <sheetName val="Vdc"/>
      <sheetName val="Magenta"/>
      <sheetName val="Ouémo"/>
      <sheetName val="Aérodrome"/>
      <sheetName val="PdFer"/>
      <sheetName val="Ht Magenta"/>
      <sheetName val="Vdg"/>
      <sheetName val="Cville"/>
      <sheetName val="Vdt"/>
      <sheetName val="Doniambo"/>
      <sheetName val="Nouville"/>
      <sheetName val="MCoupée"/>
      <sheetName val="Montravel"/>
      <sheetName val="PK4"/>
      <sheetName val="PK6"/>
      <sheetName val="Tina"/>
      <sheetName val="Normandie"/>
      <sheetName val="PK7"/>
      <sheetName val="R Salée"/>
      <sheetName val="ZI Ducos"/>
      <sheetName val="Ducos"/>
      <sheetName val="Logicoop"/>
      <sheetName val="Tindu"/>
      <sheetName val="Numbo"/>
      <sheetName val="Koumourou"/>
    </sheetNames>
    <sheetDataSet>
      <sheetData sheetId="19">
        <row r="8">
          <cell r="A8" t="str">
            <v>02</v>
          </cell>
          <cell r="B8" t="str">
            <v>001</v>
          </cell>
          <cell r="C8" t="str">
            <v>1</v>
          </cell>
          <cell r="D8" t="str">
            <v>Tr Kouergoa</v>
          </cell>
          <cell r="E8">
            <v>123</v>
          </cell>
          <cell r="F8">
            <v>98</v>
          </cell>
          <cell r="G8">
            <v>0</v>
          </cell>
          <cell r="H8">
            <v>25</v>
          </cell>
          <cell r="I8">
            <v>20.32520325203252</v>
          </cell>
          <cell r="J8">
            <v>39</v>
          </cell>
          <cell r="K8">
            <v>33</v>
          </cell>
          <cell r="L8">
            <v>5</v>
          </cell>
          <cell r="M8">
            <v>0</v>
          </cell>
          <cell r="N8">
            <v>5</v>
          </cell>
          <cell r="O8">
            <v>12.82051282051282</v>
          </cell>
        </row>
        <row r="9">
          <cell r="A9" t="str">
            <v>02</v>
          </cell>
          <cell r="B9" t="str">
            <v>002</v>
          </cell>
          <cell r="C9" t="str">
            <v>1</v>
          </cell>
          <cell r="D9" t="str">
            <v>Nassirah sud et tribu</v>
          </cell>
          <cell r="E9">
            <v>164</v>
          </cell>
          <cell r="F9">
            <v>134</v>
          </cell>
          <cell r="G9">
            <v>0</v>
          </cell>
          <cell r="H9">
            <v>30</v>
          </cell>
          <cell r="I9">
            <v>18.29268292682927</v>
          </cell>
          <cell r="J9">
            <v>48</v>
          </cell>
          <cell r="K9">
            <v>40</v>
          </cell>
          <cell r="L9">
            <v>6</v>
          </cell>
          <cell r="M9">
            <v>0</v>
          </cell>
          <cell r="N9">
            <v>6</v>
          </cell>
          <cell r="O9">
            <v>12.5</v>
          </cell>
        </row>
        <row r="10">
          <cell r="A10" t="str">
            <v>02</v>
          </cell>
          <cell r="B10" t="str">
            <v>003</v>
          </cell>
          <cell r="C10" t="str">
            <v>1</v>
          </cell>
          <cell r="D10" t="str">
            <v>Tr Ouitchambo</v>
          </cell>
          <cell r="E10">
            <v>195</v>
          </cell>
          <cell r="F10">
            <v>168</v>
          </cell>
          <cell r="G10">
            <v>22</v>
          </cell>
          <cell r="H10">
            <v>5</v>
          </cell>
          <cell r="I10">
            <v>13.846153846153847</v>
          </cell>
          <cell r="J10">
            <v>44</v>
          </cell>
          <cell r="K10">
            <v>42</v>
          </cell>
          <cell r="L10">
            <v>8</v>
          </cell>
          <cell r="M10">
            <v>7</v>
          </cell>
          <cell r="N10">
            <v>1</v>
          </cell>
          <cell r="O10">
            <v>18.181818181818183</v>
          </cell>
        </row>
        <row r="11">
          <cell r="A11" t="str">
            <v>02</v>
          </cell>
          <cell r="B11" t="str">
            <v>004</v>
          </cell>
          <cell r="C11" t="str">
            <v>0</v>
          </cell>
          <cell r="D11" t="str">
            <v>Haut Ouaménie Nord RT1</v>
          </cell>
          <cell r="E11">
            <v>110</v>
          </cell>
          <cell r="F11">
            <v>90</v>
          </cell>
          <cell r="G11">
            <v>0</v>
          </cell>
          <cell r="H11">
            <v>20</v>
          </cell>
          <cell r="I11">
            <v>18.181818181818183</v>
          </cell>
          <cell r="J11">
            <v>41</v>
          </cell>
          <cell r="K11">
            <v>37</v>
          </cell>
          <cell r="L11">
            <v>4</v>
          </cell>
          <cell r="M11">
            <v>0</v>
          </cell>
          <cell r="N11">
            <v>4</v>
          </cell>
          <cell r="O11">
            <v>9.75609756097561</v>
          </cell>
        </row>
        <row r="12">
          <cell r="A12" t="str">
            <v>02</v>
          </cell>
          <cell r="B12" t="str">
            <v>005</v>
          </cell>
          <cell r="C12" t="str">
            <v>0</v>
          </cell>
          <cell r="D12" t="str">
            <v>Bouloupari village</v>
          </cell>
          <cell r="E12">
            <v>451</v>
          </cell>
          <cell r="F12">
            <v>418</v>
          </cell>
          <cell r="G12">
            <v>33</v>
          </cell>
          <cell r="H12">
            <v>0</v>
          </cell>
          <cell r="I12">
            <v>7.317073170731707</v>
          </cell>
          <cell r="J12">
            <v>126</v>
          </cell>
          <cell r="K12">
            <v>118</v>
          </cell>
          <cell r="L12">
            <v>9</v>
          </cell>
          <cell r="M12">
            <v>9</v>
          </cell>
          <cell r="N12">
            <v>0</v>
          </cell>
          <cell r="O12">
            <v>7.142857142857142</v>
          </cell>
        </row>
        <row r="13">
          <cell r="A13" t="str">
            <v>02</v>
          </cell>
          <cell r="B13" t="str">
            <v>006</v>
          </cell>
          <cell r="C13" t="str">
            <v>0</v>
          </cell>
          <cell r="D13" t="str">
            <v>Bouloupari Nord Riv. Ouenghi</v>
          </cell>
          <cell r="E13">
            <v>85</v>
          </cell>
          <cell r="F13">
            <v>80</v>
          </cell>
          <cell r="G13">
            <v>0</v>
          </cell>
          <cell r="H13">
            <v>5</v>
          </cell>
          <cell r="I13">
            <v>5.88235294117647</v>
          </cell>
          <cell r="J13">
            <v>33</v>
          </cell>
          <cell r="K13">
            <v>30</v>
          </cell>
          <cell r="L13">
            <v>1</v>
          </cell>
          <cell r="M13">
            <v>0</v>
          </cell>
          <cell r="N13">
            <v>1</v>
          </cell>
          <cell r="O13">
            <v>3.0303030303030303</v>
          </cell>
        </row>
        <row r="14">
          <cell r="A14" t="str">
            <v>02</v>
          </cell>
          <cell r="B14" t="str">
            <v>007</v>
          </cell>
          <cell r="C14" t="str">
            <v>0</v>
          </cell>
          <cell r="D14" t="str">
            <v>Gilles, Ouaméni, Bouraké</v>
          </cell>
          <cell r="E14">
            <v>124</v>
          </cell>
          <cell r="F14">
            <v>113</v>
          </cell>
          <cell r="G14">
            <v>1</v>
          </cell>
          <cell r="H14">
            <v>10</v>
          </cell>
          <cell r="I14">
            <v>8.870967741935484</v>
          </cell>
          <cell r="J14">
            <v>56</v>
          </cell>
          <cell r="K14">
            <v>48</v>
          </cell>
          <cell r="L14">
            <v>3</v>
          </cell>
          <cell r="M14">
            <v>1</v>
          </cell>
          <cell r="N14">
            <v>2</v>
          </cell>
          <cell r="O14">
            <v>5.357142857142857</v>
          </cell>
        </row>
        <row r="15">
          <cell r="A15" t="str">
            <v>02</v>
          </cell>
          <cell r="B15" t="str">
            <v>009</v>
          </cell>
          <cell r="C15" t="str">
            <v>1</v>
          </cell>
          <cell r="D15" t="str">
            <v>Tr Netéa</v>
          </cell>
          <cell r="E15">
            <v>195</v>
          </cell>
          <cell r="F15">
            <v>86</v>
          </cell>
          <cell r="G15">
            <v>74</v>
          </cell>
          <cell r="H15">
            <v>35</v>
          </cell>
          <cell r="I15">
            <v>55.8974358974359</v>
          </cell>
          <cell r="J15">
            <v>38</v>
          </cell>
          <cell r="K15">
            <v>38</v>
          </cell>
          <cell r="L15">
            <v>21</v>
          </cell>
          <cell r="M15">
            <v>14</v>
          </cell>
          <cell r="N15">
            <v>7</v>
          </cell>
          <cell r="O15">
            <v>55.26315789473685</v>
          </cell>
        </row>
        <row r="16">
          <cell r="A16" t="str">
            <v>02</v>
          </cell>
          <cell r="B16" t="str">
            <v>010</v>
          </cell>
          <cell r="C16" t="str">
            <v>0</v>
          </cell>
          <cell r="D16" t="str">
            <v>Ouenghi</v>
          </cell>
          <cell r="E16">
            <v>15</v>
          </cell>
          <cell r="F16">
            <v>10</v>
          </cell>
          <cell r="G16">
            <v>0</v>
          </cell>
          <cell r="H16">
            <v>5</v>
          </cell>
          <cell r="I16">
            <v>33.33333333333333</v>
          </cell>
          <cell r="J16">
            <v>5</v>
          </cell>
          <cell r="K16">
            <v>5</v>
          </cell>
          <cell r="L16">
            <v>1</v>
          </cell>
          <cell r="M16">
            <v>0</v>
          </cell>
          <cell r="N16">
            <v>1</v>
          </cell>
          <cell r="O16">
            <v>20</v>
          </cell>
        </row>
        <row r="17">
          <cell r="A17" t="str">
            <v>02</v>
          </cell>
          <cell r="B17" t="str">
            <v>011</v>
          </cell>
          <cell r="C17" t="str">
            <v>0</v>
          </cell>
          <cell r="D17" t="str">
            <v>Dent de St vincent</v>
          </cell>
          <cell r="E17">
            <v>5</v>
          </cell>
          <cell r="F17">
            <v>0</v>
          </cell>
          <cell r="G17">
            <v>0</v>
          </cell>
          <cell r="H17">
            <v>5</v>
          </cell>
          <cell r="I17">
            <v>100</v>
          </cell>
          <cell r="J17">
            <v>6</v>
          </cell>
          <cell r="K17">
            <v>1</v>
          </cell>
          <cell r="L17">
            <v>1</v>
          </cell>
          <cell r="M17">
            <v>0</v>
          </cell>
          <cell r="N17">
            <v>1</v>
          </cell>
          <cell r="O17">
            <v>16.666666666666664</v>
          </cell>
        </row>
        <row r="18">
          <cell r="A18" t="str">
            <v>02</v>
          </cell>
          <cell r="B18" t="str">
            <v>012</v>
          </cell>
          <cell r="C18" t="str">
            <v>0</v>
          </cell>
          <cell r="D18" t="str">
            <v>Tomo</v>
          </cell>
          <cell r="E18">
            <v>660</v>
          </cell>
          <cell r="F18">
            <v>598</v>
          </cell>
          <cell r="G18">
            <v>52</v>
          </cell>
          <cell r="H18">
            <v>10</v>
          </cell>
          <cell r="I18">
            <v>9.393939393939393</v>
          </cell>
          <cell r="J18">
            <v>332</v>
          </cell>
          <cell r="K18">
            <v>226</v>
          </cell>
          <cell r="L18">
            <v>24</v>
          </cell>
          <cell r="M18">
            <v>22</v>
          </cell>
          <cell r="N18">
            <v>2</v>
          </cell>
          <cell r="O18">
            <v>7.228915662650602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CA"/>
      <sheetName val="choix"/>
      <sheetName val="meth 1"/>
      <sheetName val="meth 2"/>
      <sheetName val="NC"/>
      <sheetName val="NC2"/>
      <sheetName val="NC3"/>
      <sheetName val="NC4"/>
      <sheetName val="NC5"/>
      <sheetName val="NC6"/>
      <sheetName val="NC7"/>
      <sheetName val="NC8"/>
      <sheetName val="NC9"/>
      <sheetName val="Nouméa"/>
      <sheetName val="Nouméa2"/>
      <sheetName val="Mdore"/>
      <sheetName val="MDore2"/>
      <sheetName val="Non Vus"/>
      <sheetName val="Bélep"/>
      <sheetName val="Boulou"/>
      <sheetName val="Bourail"/>
      <sheetName val="Canala"/>
      <sheetName val="Dumbéa"/>
      <sheetName val="Farino"/>
      <sheetName val="Hienghène"/>
      <sheetName val="Houailou"/>
      <sheetName val="IPins"/>
      <sheetName val="KGomen"/>
      <sheetName val="Koné"/>
      <sheetName val="Koumac"/>
      <sheetName val="La Foa"/>
      <sheetName val="Lifou"/>
      <sheetName val="Maré "/>
      <sheetName val="Moindou"/>
      <sheetName val="Ouégoa"/>
      <sheetName val="Ouvéa"/>
      <sheetName val="Paita"/>
      <sheetName val="Poindimié"/>
      <sheetName val="Ponérihouen"/>
      <sheetName val="Pouébo"/>
      <sheetName val="Pouembout"/>
      <sheetName val="Poum"/>
      <sheetName val="Poya"/>
      <sheetName val="Sarra"/>
      <sheetName val="Thio"/>
      <sheetName val="Touho"/>
      <sheetName val="Voh"/>
      <sheetName val="Yaté"/>
      <sheetName val="Kouaoua"/>
      <sheetName val="Ile Ouen-Sud"/>
      <sheetName val="Yahoué"/>
      <sheetName val="PDF"/>
      <sheetName val="Conception"/>
      <sheetName val="Robinson"/>
      <sheetName val="Boulari"/>
      <sheetName val="St Louis"/>
      <sheetName val="La Coulée"/>
      <sheetName val="V Dore"/>
      <sheetName val="Plum"/>
      <sheetName val="Val Pl"/>
      <sheetName val="A Vata"/>
      <sheetName val="Bdc"/>
      <sheetName val="Ngéa"/>
      <sheetName val="M Pool"/>
      <sheetName val="Receiving"/>
      <sheetName val="Orph"/>
      <sheetName val="Trianon"/>
      <sheetName val="FBlanchot"/>
      <sheetName val="Art"/>
      <sheetName val="QLatin"/>
      <sheetName val="Vdc"/>
      <sheetName val="Magenta"/>
      <sheetName val="Ouémo"/>
      <sheetName val="Aérodrome"/>
      <sheetName val="PdFer"/>
      <sheetName val="Ht Magenta"/>
      <sheetName val="Vdg"/>
      <sheetName val="Cville"/>
      <sheetName val="Vdt"/>
      <sheetName val="Doniambo"/>
      <sheetName val="Nouville"/>
      <sheetName val="MCoupée"/>
      <sheetName val="Montravel"/>
      <sheetName val="PK4"/>
      <sheetName val="PK6"/>
      <sheetName val="Tina"/>
      <sheetName val="Normandie"/>
      <sheetName val="PK7"/>
      <sheetName val="R Salée"/>
      <sheetName val="ZI Ducos"/>
      <sheetName val="Ducos"/>
      <sheetName val="Logicoop"/>
      <sheetName val="Tindu"/>
      <sheetName val="Numbo"/>
      <sheetName val="Koumourou"/>
    </sheetNames>
    <sheetDataSet>
      <sheetData sheetId="19">
        <row r="8">
          <cell r="A8" t="str">
            <v>02</v>
          </cell>
          <cell r="B8" t="str">
            <v>001</v>
          </cell>
          <cell r="C8" t="str">
            <v>1</v>
          </cell>
          <cell r="D8" t="str">
            <v>Tr Kouergoa</v>
          </cell>
          <cell r="E8">
            <v>123</v>
          </cell>
          <cell r="F8">
            <v>98</v>
          </cell>
          <cell r="G8">
            <v>0</v>
          </cell>
          <cell r="H8">
            <v>25</v>
          </cell>
          <cell r="I8">
            <v>20.32520325203252</v>
          </cell>
          <cell r="J8">
            <v>39</v>
          </cell>
          <cell r="K8">
            <v>33</v>
          </cell>
          <cell r="L8">
            <v>5</v>
          </cell>
          <cell r="M8">
            <v>0</v>
          </cell>
          <cell r="N8">
            <v>5</v>
          </cell>
          <cell r="O8">
            <v>12.82051282051282</v>
          </cell>
        </row>
        <row r="9">
          <cell r="A9" t="str">
            <v>02</v>
          </cell>
          <cell r="B9" t="str">
            <v>002</v>
          </cell>
          <cell r="C9" t="str">
            <v>1</v>
          </cell>
          <cell r="D9" t="str">
            <v>Nassirah sud et tribu</v>
          </cell>
          <cell r="E9">
            <v>164</v>
          </cell>
          <cell r="F9">
            <v>134</v>
          </cell>
          <cell r="G9">
            <v>0</v>
          </cell>
          <cell r="H9">
            <v>30</v>
          </cell>
          <cell r="I9">
            <v>18.29268292682927</v>
          </cell>
          <cell r="J9">
            <v>48</v>
          </cell>
          <cell r="K9">
            <v>40</v>
          </cell>
          <cell r="L9">
            <v>6</v>
          </cell>
          <cell r="M9">
            <v>0</v>
          </cell>
          <cell r="N9">
            <v>6</v>
          </cell>
          <cell r="O9">
            <v>12.5</v>
          </cell>
        </row>
        <row r="10">
          <cell r="A10" t="str">
            <v>02</v>
          </cell>
          <cell r="B10" t="str">
            <v>003</v>
          </cell>
          <cell r="C10" t="str">
            <v>1</v>
          </cell>
          <cell r="D10" t="str">
            <v>Tr Ouitchambo</v>
          </cell>
          <cell r="E10">
            <v>195</v>
          </cell>
          <cell r="F10">
            <v>168</v>
          </cell>
          <cell r="G10">
            <v>22</v>
          </cell>
          <cell r="H10">
            <v>5</v>
          </cell>
          <cell r="I10">
            <v>13.846153846153847</v>
          </cell>
          <cell r="J10">
            <v>44</v>
          </cell>
          <cell r="K10">
            <v>42</v>
          </cell>
          <cell r="L10">
            <v>8</v>
          </cell>
          <cell r="M10">
            <v>7</v>
          </cell>
          <cell r="N10">
            <v>1</v>
          </cell>
          <cell r="O10">
            <v>18.181818181818183</v>
          </cell>
        </row>
        <row r="11">
          <cell r="A11" t="str">
            <v>02</v>
          </cell>
          <cell r="B11" t="str">
            <v>004</v>
          </cell>
          <cell r="C11" t="str">
            <v>0</v>
          </cell>
          <cell r="D11" t="str">
            <v>Haut Ouaménie Nord RT1</v>
          </cell>
          <cell r="E11">
            <v>110</v>
          </cell>
          <cell r="F11">
            <v>90</v>
          </cell>
          <cell r="G11">
            <v>0</v>
          </cell>
          <cell r="H11">
            <v>20</v>
          </cell>
          <cell r="I11">
            <v>18.181818181818183</v>
          </cell>
          <cell r="J11">
            <v>41</v>
          </cell>
          <cell r="K11">
            <v>37</v>
          </cell>
          <cell r="L11">
            <v>4</v>
          </cell>
          <cell r="M11">
            <v>0</v>
          </cell>
          <cell r="N11">
            <v>4</v>
          </cell>
          <cell r="O11">
            <v>9.75609756097561</v>
          </cell>
        </row>
        <row r="12">
          <cell r="A12" t="str">
            <v>02</v>
          </cell>
          <cell r="B12" t="str">
            <v>005</v>
          </cell>
          <cell r="C12" t="str">
            <v>0</v>
          </cell>
          <cell r="D12" t="str">
            <v>Bouloupari village</v>
          </cell>
          <cell r="E12">
            <v>451</v>
          </cell>
          <cell r="F12">
            <v>418</v>
          </cell>
          <cell r="G12">
            <v>33</v>
          </cell>
          <cell r="H12">
            <v>0</v>
          </cell>
          <cell r="I12">
            <v>7.317073170731707</v>
          </cell>
          <cell r="J12">
            <v>126</v>
          </cell>
          <cell r="K12">
            <v>118</v>
          </cell>
          <cell r="L12">
            <v>9</v>
          </cell>
          <cell r="M12">
            <v>9</v>
          </cell>
          <cell r="N12">
            <v>0</v>
          </cell>
          <cell r="O12">
            <v>7.142857142857142</v>
          </cell>
        </row>
        <row r="13">
          <cell r="A13" t="str">
            <v>02</v>
          </cell>
          <cell r="B13" t="str">
            <v>006</v>
          </cell>
          <cell r="C13" t="str">
            <v>0</v>
          </cell>
          <cell r="D13" t="str">
            <v>Bouloupari Nord Riv. Ouenghi</v>
          </cell>
          <cell r="E13">
            <v>85</v>
          </cell>
          <cell r="F13">
            <v>80</v>
          </cell>
          <cell r="G13">
            <v>0</v>
          </cell>
          <cell r="H13">
            <v>5</v>
          </cell>
          <cell r="I13">
            <v>5.88235294117647</v>
          </cell>
          <cell r="J13">
            <v>33</v>
          </cell>
          <cell r="K13">
            <v>30</v>
          </cell>
          <cell r="L13">
            <v>1</v>
          </cell>
          <cell r="M13">
            <v>0</v>
          </cell>
          <cell r="N13">
            <v>1</v>
          </cell>
          <cell r="O13">
            <v>3.0303030303030303</v>
          </cell>
        </row>
        <row r="14">
          <cell r="A14" t="str">
            <v>02</v>
          </cell>
          <cell r="B14" t="str">
            <v>007</v>
          </cell>
          <cell r="C14" t="str">
            <v>0</v>
          </cell>
          <cell r="D14" t="str">
            <v>Gilles, Ouaméni, Bouraké</v>
          </cell>
          <cell r="E14">
            <v>124</v>
          </cell>
          <cell r="F14">
            <v>113</v>
          </cell>
          <cell r="G14">
            <v>1</v>
          </cell>
          <cell r="H14">
            <v>10</v>
          </cell>
          <cell r="I14">
            <v>8.870967741935484</v>
          </cell>
          <cell r="J14">
            <v>56</v>
          </cell>
          <cell r="K14">
            <v>48</v>
          </cell>
          <cell r="L14">
            <v>3</v>
          </cell>
          <cell r="M14">
            <v>1</v>
          </cell>
          <cell r="N14">
            <v>2</v>
          </cell>
          <cell r="O14">
            <v>5.357142857142857</v>
          </cell>
        </row>
        <row r="15">
          <cell r="A15" t="str">
            <v>02</v>
          </cell>
          <cell r="B15" t="str">
            <v>009</v>
          </cell>
          <cell r="C15" t="str">
            <v>1</v>
          </cell>
          <cell r="D15" t="str">
            <v>Tr Netéa</v>
          </cell>
          <cell r="E15">
            <v>195</v>
          </cell>
          <cell r="F15">
            <v>86</v>
          </cell>
          <cell r="G15">
            <v>74</v>
          </cell>
          <cell r="H15">
            <v>35</v>
          </cell>
          <cell r="I15">
            <v>55.8974358974359</v>
          </cell>
          <cell r="J15">
            <v>38</v>
          </cell>
          <cell r="K15">
            <v>38</v>
          </cell>
          <cell r="L15">
            <v>21</v>
          </cell>
          <cell r="M15">
            <v>14</v>
          </cell>
          <cell r="N15">
            <v>7</v>
          </cell>
          <cell r="O15">
            <v>55.26315789473685</v>
          </cell>
        </row>
        <row r="16">
          <cell r="A16" t="str">
            <v>02</v>
          </cell>
          <cell r="B16" t="str">
            <v>010</v>
          </cell>
          <cell r="C16" t="str">
            <v>0</v>
          </cell>
          <cell r="D16" t="str">
            <v>Ouenghi</v>
          </cell>
          <cell r="E16">
            <v>15</v>
          </cell>
          <cell r="F16">
            <v>10</v>
          </cell>
          <cell r="G16">
            <v>0</v>
          </cell>
          <cell r="H16">
            <v>5</v>
          </cell>
          <cell r="I16">
            <v>33.33333333333333</v>
          </cell>
          <cell r="J16">
            <v>5</v>
          </cell>
          <cell r="K16">
            <v>5</v>
          </cell>
          <cell r="L16">
            <v>1</v>
          </cell>
          <cell r="M16">
            <v>0</v>
          </cell>
          <cell r="N16">
            <v>1</v>
          </cell>
          <cell r="O16">
            <v>20</v>
          </cell>
        </row>
        <row r="17">
          <cell r="A17" t="str">
            <v>02</v>
          </cell>
          <cell r="B17" t="str">
            <v>011</v>
          </cell>
          <cell r="C17" t="str">
            <v>0</v>
          </cell>
          <cell r="D17" t="str">
            <v>Dent de St vincent</v>
          </cell>
          <cell r="E17">
            <v>5</v>
          </cell>
          <cell r="F17">
            <v>0</v>
          </cell>
          <cell r="G17">
            <v>0</v>
          </cell>
          <cell r="H17">
            <v>5</v>
          </cell>
          <cell r="I17">
            <v>100</v>
          </cell>
          <cell r="J17">
            <v>6</v>
          </cell>
          <cell r="K17">
            <v>1</v>
          </cell>
          <cell r="L17">
            <v>1</v>
          </cell>
          <cell r="M17">
            <v>0</v>
          </cell>
          <cell r="N17">
            <v>1</v>
          </cell>
          <cell r="O17">
            <v>16.666666666666664</v>
          </cell>
        </row>
        <row r="18">
          <cell r="A18" t="str">
            <v>02</v>
          </cell>
          <cell r="B18" t="str">
            <v>012</v>
          </cell>
          <cell r="C18" t="str">
            <v>0</v>
          </cell>
          <cell r="D18" t="str">
            <v>Tomo</v>
          </cell>
          <cell r="E18">
            <v>660</v>
          </cell>
          <cell r="F18">
            <v>598</v>
          </cell>
          <cell r="G18">
            <v>52</v>
          </cell>
          <cell r="H18">
            <v>10</v>
          </cell>
          <cell r="I18">
            <v>9.393939393939393</v>
          </cell>
          <cell r="J18">
            <v>332</v>
          </cell>
          <cell r="K18">
            <v>226</v>
          </cell>
          <cell r="L18">
            <v>24</v>
          </cell>
          <cell r="M18">
            <v>22</v>
          </cell>
          <cell r="N18">
            <v>2</v>
          </cell>
          <cell r="O18">
            <v>7.228915662650602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29"/>
  <sheetViews>
    <sheetView tabSelected="1" zoomScalePageLayoutView="0" workbookViewId="0" topLeftCell="A1">
      <selection activeCell="A5" sqref="A5"/>
    </sheetView>
  </sheetViews>
  <sheetFormatPr defaultColWidth="11.00390625" defaultRowHeight="12"/>
  <cols>
    <col min="1" max="1" width="9.75390625" style="212" customWidth="1"/>
    <col min="2" max="2" width="144.125" style="155" customWidth="1"/>
    <col min="3" max="16384" width="11.375" style="155" customWidth="1"/>
  </cols>
  <sheetData>
    <row r="1" ht="15">
      <c r="D1" s="213"/>
    </row>
    <row r="2" spans="1:4" ht="18.75">
      <c r="A2" s="214" t="s">
        <v>176</v>
      </c>
      <c r="B2" s="215"/>
      <c r="D2" s="213"/>
    </row>
    <row r="3" ht="15">
      <c r="D3" s="213"/>
    </row>
    <row r="4" spans="1:4" ht="15">
      <c r="A4" s="199" t="s">
        <v>75</v>
      </c>
      <c r="D4" s="213"/>
    </row>
    <row r="6" spans="1:9" ht="15.75">
      <c r="A6" s="216" t="s">
        <v>57</v>
      </c>
      <c r="B6" s="217" t="s">
        <v>165</v>
      </c>
      <c r="C6" s="218"/>
      <c r="D6" s="218"/>
      <c r="E6" s="218"/>
      <c r="F6" s="218"/>
      <c r="G6" s="218"/>
      <c r="H6" s="218"/>
      <c r="I6" s="218"/>
    </row>
    <row r="7" spans="1:9" ht="15.75">
      <c r="A7" s="216" t="s">
        <v>58</v>
      </c>
      <c r="B7" s="217" t="s">
        <v>168</v>
      </c>
      <c r="C7" s="218"/>
      <c r="D7" s="218"/>
      <c r="E7" s="218"/>
      <c r="F7" s="218"/>
      <c r="G7" s="218"/>
      <c r="H7" s="218"/>
      <c r="I7" s="218"/>
    </row>
    <row r="8" spans="1:10" ht="15.75">
      <c r="A8" s="216" t="s">
        <v>59</v>
      </c>
      <c r="B8" s="217" t="s">
        <v>169</v>
      </c>
      <c r="C8" s="218"/>
      <c r="D8" s="218"/>
      <c r="E8" s="218"/>
      <c r="F8" s="218"/>
      <c r="G8" s="218"/>
      <c r="H8" s="218"/>
      <c r="I8" s="218"/>
      <c r="J8" s="218"/>
    </row>
    <row r="9" spans="1:10" ht="15.75">
      <c r="A9" s="216" t="s">
        <v>60</v>
      </c>
      <c r="B9" s="217" t="s">
        <v>170</v>
      </c>
      <c r="C9" s="218"/>
      <c r="D9" s="218"/>
      <c r="E9" s="218"/>
      <c r="F9" s="218"/>
      <c r="G9" s="218"/>
      <c r="H9" s="218"/>
      <c r="I9" s="218"/>
      <c r="J9" s="218"/>
    </row>
    <row r="10" spans="1:11" ht="15.75">
      <c r="A10" s="216" t="s">
        <v>61</v>
      </c>
      <c r="B10" s="217" t="s">
        <v>171</v>
      </c>
      <c r="C10" s="218"/>
      <c r="D10" s="218"/>
      <c r="E10" s="218"/>
      <c r="F10" s="218"/>
      <c r="G10" s="218"/>
      <c r="H10" s="218"/>
      <c r="I10" s="218"/>
      <c r="J10" s="218"/>
      <c r="K10" s="218"/>
    </row>
    <row r="11" spans="1:13" ht="15.75">
      <c r="A11" s="216" t="s">
        <v>62</v>
      </c>
      <c r="B11" s="217" t="s">
        <v>172</v>
      </c>
      <c r="C11" s="218"/>
      <c r="D11" s="218"/>
      <c r="E11" s="218"/>
      <c r="F11" s="218"/>
      <c r="G11" s="218"/>
      <c r="H11" s="218"/>
      <c r="I11" s="218"/>
      <c r="J11" s="218"/>
      <c r="K11" s="218"/>
      <c r="L11" s="218"/>
      <c r="M11" s="218"/>
    </row>
    <row r="12" spans="1:12" ht="15.75">
      <c r="A12" s="216" t="s">
        <v>63</v>
      </c>
      <c r="B12" s="217" t="s">
        <v>173</v>
      </c>
      <c r="C12" s="218"/>
      <c r="D12" s="218"/>
      <c r="E12" s="218"/>
      <c r="F12" s="218"/>
      <c r="G12" s="218"/>
      <c r="H12" s="218"/>
      <c r="I12" s="218"/>
      <c r="J12" s="218"/>
      <c r="K12" s="218"/>
      <c r="L12" s="218"/>
    </row>
    <row r="13" spans="1:10" ht="15.75">
      <c r="A13" s="216" t="s">
        <v>64</v>
      </c>
      <c r="B13" s="217" t="s">
        <v>174</v>
      </c>
      <c r="C13" s="218"/>
      <c r="D13" s="218"/>
      <c r="E13" s="218"/>
      <c r="F13" s="218"/>
      <c r="G13" s="218"/>
      <c r="H13" s="218"/>
      <c r="I13" s="218"/>
      <c r="J13" s="218"/>
    </row>
    <row r="14" spans="1:10" ht="15.75">
      <c r="A14" s="216" t="s">
        <v>73</v>
      </c>
      <c r="B14" s="217" t="s">
        <v>177</v>
      </c>
      <c r="C14" s="218"/>
      <c r="D14" s="218"/>
      <c r="E14" s="218"/>
      <c r="F14" s="218"/>
      <c r="G14" s="218"/>
      <c r="H14" s="218"/>
      <c r="I14" s="218"/>
      <c r="J14" s="218"/>
    </row>
    <row r="15" spans="1:10" ht="15.75">
      <c r="A15" s="216" t="s">
        <v>74</v>
      </c>
      <c r="B15" s="217" t="s">
        <v>93</v>
      </c>
      <c r="C15" s="218"/>
      <c r="D15" s="218"/>
      <c r="E15" s="218"/>
      <c r="F15" s="218"/>
      <c r="G15" s="218"/>
      <c r="H15" s="218"/>
      <c r="I15" s="218"/>
      <c r="J15" s="218"/>
    </row>
    <row r="16" spans="1:10" ht="15.75">
      <c r="A16" s="216" t="s">
        <v>65</v>
      </c>
      <c r="B16" s="217" t="s">
        <v>108</v>
      </c>
      <c r="C16" s="218"/>
      <c r="D16" s="218"/>
      <c r="E16" s="218"/>
      <c r="F16" s="218"/>
      <c r="G16" s="218"/>
      <c r="H16" s="218"/>
      <c r="I16" s="218"/>
      <c r="J16" s="218"/>
    </row>
    <row r="17" spans="1:10" ht="15.75">
      <c r="A17" s="216" t="s">
        <v>66</v>
      </c>
      <c r="B17" s="217" t="s">
        <v>178</v>
      </c>
      <c r="C17" s="218"/>
      <c r="D17" s="218"/>
      <c r="E17" s="218"/>
      <c r="F17" s="218"/>
      <c r="G17" s="218"/>
      <c r="H17" s="218"/>
      <c r="I17" s="218"/>
      <c r="J17" s="218"/>
    </row>
    <row r="18" spans="1:10" ht="15.75">
      <c r="A18" s="216" t="s">
        <v>67</v>
      </c>
      <c r="B18" s="217" t="s">
        <v>122</v>
      </c>
      <c r="C18" s="218"/>
      <c r="D18" s="218"/>
      <c r="E18" s="218"/>
      <c r="F18" s="218"/>
      <c r="G18" s="218"/>
      <c r="H18" s="218"/>
      <c r="I18" s="218"/>
      <c r="J18" s="218"/>
    </row>
    <row r="19" spans="1:10" ht="15.75">
      <c r="A19" s="216" t="s">
        <v>68</v>
      </c>
      <c r="B19" s="217" t="s">
        <v>132</v>
      </c>
      <c r="C19" s="218"/>
      <c r="D19" s="218"/>
      <c r="E19" s="218"/>
      <c r="F19" s="218"/>
      <c r="G19" s="218"/>
      <c r="H19" s="218"/>
      <c r="I19" s="218"/>
      <c r="J19" s="218"/>
    </row>
    <row r="20" spans="1:10" ht="15.75">
      <c r="A20" s="216" t="s">
        <v>69</v>
      </c>
      <c r="B20" s="217" t="s">
        <v>179</v>
      </c>
      <c r="C20" s="218"/>
      <c r="D20" s="218"/>
      <c r="E20" s="218"/>
      <c r="F20" s="218"/>
      <c r="G20" s="218"/>
      <c r="H20" s="218"/>
      <c r="I20" s="218"/>
      <c r="J20" s="218"/>
    </row>
    <row r="21" spans="1:10" ht="15.75">
      <c r="A21" s="216" t="s">
        <v>70</v>
      </c>
      <c r="B21" s="217" t="s">
        <v>180</v>
      </c>
      <c r="C21" s="218"/>
      <c r="D21" s="218"/>
      <c r="E21" s="218"/>
      <c r="F21" s="218"/>
      <c r="G21" s="218"/>
      <c r="H21" s="218"/>
      <c r="I21" s="218"/>
      <c r="J21" s="218"/>
    </row>
    <row r="22" spans="1:10" ht="15.75">
      <c r="A22" s="216" t="s">
        <v>160</v>
      </c>
      <c r="B22" s="217" t="s">
        <v>181</v>
      </c>
      <c r="C22" s="218"/>
      <c r="D22" s="218"/>
      <c r="E22" s="218"/>
      <c r="F22" s="218"/>
      <c r="G22" s="218"/>
      <c r="H22" s="218"/>
      <c r="I22" s="218"/>
      <c r="J22" s="218"/>
    </row>
    <row r="23" spans="1:10" ht="15.75">
      <c r="A23" s="216" t="s">
        <v>161</v>
      </c>
      <c r="B23" s="217" t="s">
        <v>182</v>
      </c>
      <c r="C23" s="218"/>
      <c r="D23" s="218"/>
      <c r="E23" s="218"/>
      <c r="F23" s="218"/>
      <c r="G23" s="218"/>
      <c r="H23" s="218"/>
      <c r="I23" s="218"/>
      <c r="J23" s="218"/>
    </row>
    <row r="24" spans="1:10" ht="15.75">
      <c r="A24" s="216" t="s">
        <v>162</v>
      </c>
      <c r="B24" s="217" t="s">
        <v>183</v>
      </c>
      <c r="C24" s="218"/>
      <c r="D24" s="218"/>
      <c r="E24" s="218"/>
      <c r="F24" s="218"/>
      <c r="G24" s="218"/>
      <c r="H24" s="218"/>
      <c r="I24" s="218"/>
      <c r="J24" s="218"/>
    </row>
    <row r="25" spans="1:10" ht="15.75">
      <c r="A25" s="216" t="s">
        <v>163</v>
      </c>
      <c r="B25" s="217" t="s">
        <v>184</v>
      </c>
      <c r="C25" s="218"/>
      <c r="D25" s="218"/>
      <c r="E25" s="218"/>
      <c r="F25" s="218"/>
      <c r="G25" s="218"/>
      <c r="H25" s="218"/>
      <c r="I25" s="218"/>
      <c r="J25" s="218"/>
    </row>
    <row r="26" spans="1:10" ht="15.75">
      <c r="A26" s="216" t="s">
        <v>164</v>
      </c>
      <c r="B26" s="217" t="s">
        <v>185</v>
      </c>
      <c r="C26" s="218"/>
      <c r="D26" s="218"/>
      <c r="E26" s="218"/>
      <c r="F26" s="218"/>
      <c r="G26" s="218"/>
      <c r="H26" s="218"/>
      <c r="I26" s="218"/>
      <c r="J26" s="218"/>
    </row>
    <row r="27" spans="1:10" ht="15.75">
      <c r="A27" s="216"/>
      <c r="B27" s="217"/>
      <c r="C27" s="218"/>
      <c r="D27" s="218"/>
      <c r="E27" s="218"/>
      <c r="F27" s="218"/>
      <c r="G27" s="218"/>
      <c r="H27" s="218"/>
      <c r="I27" s="218"/>
      <c r="J27" s="218"/>
    </row>
    <row r="28" spans="1:2" ht="15.75">
      <c r="A28" s="219"/>
      <c r="B28" s="157"/>
    </row>
    <row r="29" spans="1:2" ht="15.75">
      <c r="A29" s="219"/>
      <c r="B29" s="157"/>
    </row>
  </sheetData>
  <sheetProtection/>
  <hyperlinks>
    <hyperlink ref="A6:I6" location="P02GN!A1" display="P02"/>
    <hyperlink ref="A7:I7" location="P04GN!A1" display="P04"/>
    <hyperlink ref="A8:J8" location="P06GN!A1" display="P06"/>
    <hyperlink ref="A9:J9" location="P08GN!A1" display="P08"/>
    <hyperlink ref="A11:M11" location="P14GN!A1" display="P14"/>
    <hyperlink ref="A12:L12" location="P16GN!A1" display="P16"/>
    <hyperlink ref="A13:J13" location="P18GN!A1" display="P18"/>
    <hyperlink ref="B10" location="P10GN!A1" display="Population totale, selon le sexe, la date d'installation et la commune de résidence du Grand Nouméa, par groupe d'âge quinquennal"/>
    <hyperlink ref="B11" location="P12GN!A1" display="Population née avant le 1er août 2004, selon le sexe, la résidence antérieure et la commune de résidence au recensement de 2009, par groupe d'âge quinquennal"/>
    <hyperlink ref="B12" location="P14GN!A1" display="Population de 15 ans et plus, selon le sexe, le niveau d'études atteint et la commune de résidence du Grand Nouméa, par groupe d'âge quinquennal"/>
    <hyperlink ref="B13" location="P16GN!A1" display="Population de 15 ans et plus, selon le sexe, le diplôme le plus élevé et la commune de résidence, par groupe d'âge quinquennal"/>
    <hyperlink ref="A10:K10" location="P12GN!A1" display="P12"/>
    <hyperlink ref="B14" location="P22GN!A1" display="Population de 15 ans et plus, selon le sexe, la connaissance d'une langue kanak et la commune de résidence du Grand Nouméa, par groupe d'âge quinquennal"/>
    <hyperlink ref="B15" location="P24GN!A1" display="Population de 15 ans et plus, selon le sexe, le type d'activité et la commune de résidence du Grand Nouméa, par groupe d'âge quinquennal"/>
    <hyperlink ref="B16" location="P26GN!A1" display="Population de 15 ans et plus, selon le sexe, la catégorie socioprofessionnelle et la commune de résidence du Grand Nouméa, par groupe d'âge quinquennal"/>
    <hyperlink ref="B17" location="P28GN!A1" display="Population de 15 ans et plus ayant un emploi, selon le sexe, le secteur d'activité et la commune de résidence du Grand Nouméa, par groupe d'âge quinquennal"/>
    <hyperlink ref="B18" location="P30GN!A1" display="Population de 15 ans et plus ayant un emploi, selon le sexe, le statut professionnel et la commune de résidence du Grand Nouméa, par groupe d'âge quinquennal"/>
    <hyperlink ref="B19" location="P32GN!A1" display="Population de 15 ans et plus ayant un emploi, selon le sexe, la commune de travail et la commune de résidence du Grand Nouméa, "/>
    <hyperlink ref="B20" location="P34GN!A1" display="Population de 15 ans et plus ayant un emploi, selon le sexe, la modalité d'exercice de la profession et la commune de résidence du Grand Nouméa, par groupe d'âge quinquennal"/>
    <hyperlink ref="B21" location="P36GN!A1" display="Population de 15 ans et plus ayant un emploi, selon le sexe, la modalité d'occupation de la profession et la commune de résidence du Grand Nouméa, par groupe d'âge quinquennal"/>
    <hyperlink ref="B22" location="P38GN!A1" display="Chômeurs de 15 ans et plus, selon le sexe, la durée de recherche d'un emploi et la commune de résidence du Grand Nouméa, par groupe d'âge quinquennal"/>
    <hyperlink ref="B23" location="P42GN!A1" display="Population de 15 ans et plus, selon le sexe, l'exercice de l'agriculture comme une activité annexe et la commune de résidence du Grand Nouméa, par groupe d'âge quinquennal"/>
    <hyperlink ref="B24" location="P44GN!A1" display="Population de 15 ans et plus, selon le sexe, l'exercice de la pêche comme une activité annexe et la commune de résidence du Grand Nouméa, par groupe d'âge quinquennal"/>
    <hyperlink ref="B25" location="P46GN!A1" display="Population de 15 ans et plus, selon le sexe, l'exercice d'une autre activité annexe (artisanat, chasse, etc.) et la commune de résidence du Grand Nouméa, par groupe d'âge quinquennal"/>
    <hyperlink ref="B26" location="P48GN!A1" display="Population de 15 ans et plus, selon le sexe, le principal mode de transport utilisé et la commune de résidence du Grand Nouméa, par groupe d'âge quinquennal"/>
    <hyperlink ref="A6:B6" location="'P01'!A1" display="P01"/>
    <hyperlink ref="A7:B7" location="'P02'!A1" display="P02"/>
    <hyperlink ref="A8:B8" location="'P03'!A1" display="P03"/>
    <hyperlink ref="A9:B9" location="'P04'!A1" display="P04"/>
    <hyperlink ref="A10:B10" location="'P05'!A1" display="P05"/>
    <hyperlink ref="A11:B11" location="'P06'!A1" display="P06"/>
    <hyperlink ref="A12:B12" location="'P07'!A1" display="P07"/>
    <hyperlink ref="A13:B13" location="'P08'!A1" display="P08"/>
    <hyperlink ref="A14:B14" location="'P09'!A1" display="P09"/>
    <hyperlink ref="A15:B15" location="'P10'!A1" display="P10"/>
    <hyperlink ref="A16:B16" location="'P11'!A1" display="P11"/>
    <hyperlink ref="A17:B17" location="'P12'!A1" display="P12"/>
    <hyperlink ref="A18:B18" location="'P13'!A1" display="P13"/>
    <hyperlink ref="A19:B19" location="'P14'!A1" display="P14"/>
    <hyperlink ref="A20:B20" location="'P15'!A1" display="P15"/>
    <hyperlink ref="A21:B21" location="'P16'!A1" display="P16"/>
    <hyperlink ref="A22:B22" location="'P17'!A1" display="P17"/>
    <hyperlink ref="A23:B23" location="'P18'!A1" display="P18"/>
    <hyperlink ref="A24:B24" location="'P19'!A1" display="P19"/>
    <hyperlink ref="A25:B25" location="'P20'!A1" display="P20"/>
    <hyperlink ref="A23:A26" location="'P17'!A1" display="P17"/>
    <hyperlink ref="A26:B26" location="'P21'!A1" display="P21"/>
  </hyperlinks>
  <printOptions gridLines="1"/>
  <pageMargins left="0.16" right="0.24" top="0.35" bottom="0.984251969" header="0.25" footer="0.4921259845"/>
  <pageSetup fitToHeight="1" fitToWidth="1" horizontalDpi="600" verticalDpi="600" orientation="portrait" paperSize="9" scale="63" r:id="rId1"/>
</worksheet>
</file>

<file path=xl/worksheets/sheet10.xml><?xml version="1.0" encoding="utf-8"?>
<worksheet xmlns="http://schemas.openxmlformats.org/spreadsheetml/2006/main" xmlns:r="http://schemas.openxmlformats.org/officeDocument/2006/relationships">
  <dimension ref="A1:AG122"/>
  <sheetViews>
    <sheetView showGridLines="0" zoomScalePageLayoutView="0" workbookViewId="0" topLeftCell="A1">
      <selection activeCell="A4" sqref="A4"/>
    </sheetView>
  </sheetViews>
  <sheetFormatPr defaultColWidth="11.00390625" defaultRowHeight="12"/>
  <cols>
    <col min="1" max="1" width="11.75390625" style="80" customWidth="1"/>
    <col min="2" max="3" width="11.875" style="80" customWidth="1"/>
    <col min="4" max="10" width="12.75390625" style="80" customWidth="1"/>
    <col min="11" max="16384" width="11.375" style="80" customWidth="1"/>
  </cols>
  <sheetData>
    <row r="1" spans="14:33" ht="18.75">
      <c r="N1" s="184"/>
      <c r="O1" s="184"/>
      <c r="P1" s="184"/>
      <c r="Q1" s="184"/>
      <c r="R1" s="184"/>
      <c r="S1" s="184"/>
      <c r="T1" s="184"/>
      <c r="U1" s="184"/>
      <c r="V1" s="184"/>
      <c r="W1" s="184"/>
      <c r="X1" s="184"/>
      <c r="Y1" s="184"/>
      <c r="Z1" s="184"/>
      <c r="AA1" s="184"/>
      <c r="AB1" s="184"/>
      <c r="AC1" s="184"/>
      <c r="AD1" s="184"/>
      <c r="AE1" s="184"/>
      <c r="AF1" s="184"/>
      <c r="AG1" s="184"/>
    </row>
    <row r="2" spans="1:33" s="67" customFormat="1" ht="18.75" customHeight="1">
      <c r="A2" s="185" t="s">
        <v>86</v>
      </c>
      <c r="B2" s="185"/>
      <c r="C2" s="185"/>
      <c r="D2" s="185"/>
      <c r="E2" s="185"/>
      <c r="F2" s="185"/>
      <c r="G2" s="185"/>
      <c r="H2" s="185"/>
      <c r="I2" s="185"/>
      <c r="J2" s="185"/>
      <c r="K2" s="185"/>
      <c r="L2" s="185"/>
      <c r="M2" s="185"/>
      <c r="N2" s="196"/>
      <c r="O2" s="196"/>
      <c r="P2" s="197"/>
      <c r="Q2" s="184"/>
      <c r="R2" s="184"/>
      <c r="S2" s="184"/>
      <c r="T2" s="184"/>
      <c r="U2" s="184"/>
      <c r="V2" s="184"/>
      <c r="W2" s="184"/>
      <c r="X2" s="184"/>
      <c r="Y2" s="184"/>
      <c r="Z2" s="184"/>
      <c r="AA2" s="184"/>
      <c r="AB2" s="184"/>
      <c r="AC2" s="184"/>
      <c r="AD2" s="184"/>
      <c r="AE2" s="184"/>
      <c r="AF2" s="184"/>
      <c r="AG2" s="184"/>
    </row>
    <row r="3" spans="1:10" s="67" customFormat="1" ht="15">
      <c r="A3" s="68"/>
      <c r="B3" s="68"/>
      <c r="C3" s="68"/>
      <c r="D3" s="68"/>
      <c r="E3" s="68"/>
      <c r="F3" s="68"/>
      <c r="G3" s="68"/>
      <c r="H3" s="68"/>
      <c r="I3" s="68"/>
      <c r="J3" s="68"/>
    </row>
    <row r="4" spans="1:10" s="67" customFormat="1" ht="15">
      <c r="A4" s="4" t="s">
        <v>75</v>
      </c>
      <c r="B4" s="68"/>
      <c r="C4" s="68"/>
      <c r="D4" s="68"/>
      <c r="E4" s="68"/>
      <c r="F4" s="68"/>
      <c r="G4" s="68"/>
      <c r="H4" s="68"/>
      <c r="I4" s="68"/>
      <c r="J4" s="68"/>
    </row>
    <row r="5" spans="1:10" s="71" customFormat="1" ht="15">
      <c r="A5" s="70"/>
      <c r="B5" s="70"/>
      <c r="C5" s="70"/>
      <c r="D5" s="70"/>
      <c r="E5" s="70"/>
      <c r="F5" s="70"/>
      <c r="G5" s="70"/>
      <c r="H5" s="70"/>
      <c r="I5" s="70"/>
      <c r="J5" s="70"/>
    </row>
    <row r="6" spans="1:10" s="67" customFormat="1" ht="15.75">
      <c r="A6" s="330" t="s">
        <v>76</v>
      </c>
      <c r="B6" s="347" t="s">
        <v>28</v>
      </c>
      <c r="C6" s="348"/>
      <c r="D6" s="348"/>
      <c r="E6" s="348" t="s">
        <v>29</v>
      </c>
      <c r="F6" s="348"/>
      <c r="G6" s="348"/>
      <c r="H6" s="348" t="s">
        <v>30</v>
      </c>
      <c r="I6" s="348"/>
      <c r="J6" s="348"/>
    </row>
    <row r="7" spans="1:10" s="190" customFormat="1" ht="59.25" customHeight="1">
      <c r="A7" s="330"/>
      <c r="B7" s="31" t="s">
        <v>88</v>
      </c>
      <c r="C7" s="31" t="s">
        <v>167</v>
      </c>
      <c r="D7" s="30" t="s">
        <v>31</v>
      </c>
      <c r="E7" s="31" t="s">
        <v>88</v>
      </c>
      <c r="F7" s="31" t="s">
        <v>167</v>
      </c>
      <c r="G7" s="30" t="s">
        <v>31</v>
      </c>
      <c r="H7" s="31" t="s">
        <v>88</v>
      </c>
      <c r="I7" s="31" t="s">
        <v>167</v>
      </c>
      <c r="J7" s="30" t="s">
        <v>31</v>
      </c>
    </row>
    <row r="8" spans="1:25" s="96" customFormat="1" ht="15.75">
      <c r="A8" s="45" t="s">
        <v>43</v>
      </c>
      <c r="B8" s="32"/>
      <c r="C8" s="32"/>
      <c r="D8" s="32"/>
      <c r="E8" s="32"/>
      <c r="F8" s="32"/>
      <c r="G8" s="32"/>
      <c r="H8" s="32"/>
      <c r="I8" s="32"/>
      <c r="J8" s="32"/>
      <c r="K8" s="159"/>
      <c r="L8" s="159"/>
      <c r="M8" s="159"/>
      <c r="N8" s="159"/>
      <c r="O8" s="159"/>
      <c r="P8" s="190"/>
      <c r="Q8" s="190"/>
      <c r="R8" s="159"/>
      <c r="S8" s="159"/>
      <c r="T8" s="159"/>
      <c r="U8" s="159"/>
      <c r="V8" s="159"/>
      <c r="W8" s="159"/>
      <c r="X8" s="159"/>
      <c r="Y8" s="161"/>
    </row>
    <row r="9" spans="1:10" s="191" customFormat="1" ht="15" customHeight="1">
      <c r="A9" s="186" t="s">
        <v>14</v>
      </c>
      <c r="B9" s="188">
        <v>993</v>
      </c>
      <c r="C9" s="189">
        <v>365</v>
      </c>
      <c r="D9" s="187">
        <f aca="true" t="shared" si="0" ref="D9:D26">SUM(B9:C9)</f>
        <v>1358</v>
      </c>
      <c r="E9" s="188">
        <v>965</v>
      </c>
      <c r="F9" s="189">
        <v>402</v>
      </c>
      <c r="G9" s="187">
        <f aca="true" t="shared" si="1" ref="G9:G26">SUM(E9:F9)</f>
        <v>1367</v>
      </c>
      <c r="H9" s="188">
        <f aca="true" t="shared" si="2" ref="H9:H26">B9+E9</f>
        <v>1958</v>
      </c>
      <c r="I9" s="189">
        <f aca="true" t="shared" si="3" ref="I9:I26">C9+F9</f>
        <v>767</v>
      </c>
      <c r="J9" s="187">
        <f aca="true" t="shared" si="4" ref="J9:J26">D9+G9</f>
        <v>2725</v>
      </c>
    </row>
    <row r="10" spans="1:10" s="67" customFormat="1" ht="15">
      <c r="A10" s="186" t="s">
        <v>15</v>
      </c>
      <c r="B10" s="188">
        <v>765</v>
      </c>
      <c r="C10" s="189">
        <v>354</v>
      </c>
      <c r="D10" s="187">
        <f t="shared" si="0"/>
        <v>1119</v>
      </c>
      <c r="E10" s="188">
        <v>761</v>
      </c>
      <c r="F10" s="189">
        <v>379</v>
      </c>
      <c r="G10" s="187">
        <f t="shared" si="1"/>
        <v>1140</v>
      </c>
      <c r="H10" s="188">
        <f t="shared" si="2"/>
        <v>1526</v>
      </c>
      <c r="I10" s="189">
        <f t="shared" si="3"/>
        <v>733</v>
      </c>
      <c r="J10" s="187">
        <f t="shared" si="4"/>
        <v>2259</v>
      </c>
    </row>
    <row r="11" spans="1:10" s="67" customFormat="1" ht="15">
      <c r="A11" s="186" t="s">
        <v>16</v>
      </c>
      <c r="B11" s="188">
        <v>728</v>
      </c>
      <c r="C11" s="189">
        <v>386</v>
      </c>
      <c r="D11" s="187">
        <f t="shared" si="0"/>
        <v>1114</v>
      </c>
      <c r="E11" s="188">
        <v>772</v>
      </c>
      <c r="F11" s="189">
        <v>424</v>
      </c>
      <c r="G11" s="187">
        <f t="shared" si="1"/>
        <v>1196</v>
      </c>
      <c r="H11" s="188">
        <f t="shared" si="2"/>
        <v>1500</v>
      </c>
      <c r="I11" s="189">
        <f t="shared" si="3"/>
        <v>810</v>
      </c>
      <c r="J11" s="187">
        <f t="shared" si="4"/>
        <v>2310</v>
      </c>
    </row>
    <row r="12" spans="1:10" s="67" customFormat="1" ht="15">
      <c r="A12" s="186" t="s">
        <v>17</v>
      </c>
      <c r="B12" s="188">
        <v>742</v>
      </c>
      <c r="C12" s="189">
        <v>425</v>
      </c>
      <c r="D12" s="187">
        <f t="shared" si="0"/>
        <v>1167</v>
      </c>
      <c r="E12" s="188">
        <v>810</v>
      </c>
      <c r="F12" s="189">
        <v>512</v>
      </c>
      <c r="G12" s="187">
        <f t="shared" si="1"/>
        <v>1322</v>
      </c>
      <c r="H12" s="188">
        <f t="shared" si="2"/>
        <v>1552</v>
      </c>
      <c r="I12" s="189">
        <f t="shared" si="3"/>
        <v>937</v>
      </c>
      <c r="J12" s="187">
        <f t="shared" si="4"/>
        <v>2489</v>
      </c>
    </row>
    <row r="13" spans="1:10" s="67" customFormat="1" ht="15">
      <c r="A13" s="186" t="s">
        <v>18</v>
      </c>
      <c r="B13" s="188">
        <v>833</v>
      </c>
      <c r="C13" s="189">
        <v>386</v>
      </c>
      <c r="D13" s="187">
        <f t="shared" si="0"/>
        <v>1219</v>
      </c>
      <c r="E13" s="188">
        <v>892</v>
      </c>
      <c r="F13" s="189">
        <v>426</v>
      </c>
      <c r="G13" s="187">
        <f t="shared" si="1"/>
        <v>1318</v>
      </c>
      <c r="H13" s="188">
        <f t="shared" si="2"/>
        <v>1725</v>
      </c>
      <c r="I13" s="189">
        <f t="shared" si="3"/>
        <v>812</v>
      </c>
      <c r="J13" s="187">
        <f t="shared" si="4"/>
        <v>2537</v>
      </c>
    </row>
    <row r="14" spans="1:10" s="67" customFormat="1" ht="15">
      <c r="A14" s="186" t="s">
        <v>19</v>
      </c>
      <c r="B14" s="188">
        <v>924</v>
      </c>
      <c r="C14" s="189">
        <v>369</v>
      </c>
      <c r="D14" s="187">
        <f t="shared" si="0"/>
        <v>1293</v>
      </c>
      <c r="E14" s="188">
        <v>898</v>
      </c>
      <c r="F14" s="189">
        <v>366</v>
      </c>
      <c r="G14" s="187">
        <f t="shared" si="1"/>
        <v>1264</v>
      </c>
      <c r="H14" s="188">
        <f t="shared" si="2"/>
        <v>1822</v>
      </c>
      <c r="I14" s="189">
        <f t="shared" si="3"/>
        <v>735</v>
      </c>
      <c r="J14" s="187">
        <f t="shared" si="4"/>
        <v>2557</v>
      </c>
    </row>
    <row r="15" spans="1:10" s="67" customFormat="1" ht="15">
      <c r="A15" s="186" t="s">
        <v>20</v>
      </c>
      <c r="B15" s="188">
        <v>740</v>
      </c>
      <c r="C15" s="189">
        <v>264</v>
      </c>
      <c r="D15" s="187">
        <f t="shared" si="0"/>
        <v>1004</v>
      </c>
      <c r="E15" s="188">
        <v>767</v>
      </c>
      <c r="F15" s="189">
        <v>275</v>
      </c>
      <c r="G15" s="187">
        <f t="shared" si="1"/>
        <v>1042</v>
      </c>
      <c r="H15" s="188">
        <f t="shared" si="2"/>
        <v>1507</v>
      </c>
      <c r="I15" s="189">
        <f t="shared" si="3"/>
        <v>539</v>
      </c>
      <c r="J15" s="187">
        <f t="shared" si="4"/>
        <v>2046</v>
      </c>
    </row>
    <row r="16" spans="1:10" s="67" customFormat="1" ht="15">
      <c r="A16" s="186" t="s">
        <v>21</v>
      </c>
      <c r="B16" s="188">
        <v>687</v>
      </c>
      <c r="C16" s="189">
        <v>232</v>
      </c>
      <c r="D16" s="187">
        <f t="shared" si="0"/>
        <v>919</v>
      </c>
      <c r="E16" s="188">
        <v>653</v>
      </c>
      <c r="F16" s="189">
        <v>261</v>
      </c>
      <c r="G16" s="187">
        <f t="shared" si="1"/>
        <v>914</v>
      </c>
      <c r="H16" s="188">
        <f t="shared" si="2"/>
        <v>1340</v>
      </c>
      <c r="I16" s="189">
        <f t="shared" si="3"/>
        <v>493</v>
      </c>
      <c r="J16" s="187">
        <f t="shared" si="4"/>
        <v>1833</v>
      </c>
    </row>
    <row r="17" spans="1:10" s="67" customFormat="1" ht="15">
      <c r="A17" s="186" t="s">
        <v>22</v>
      </c>
      <c r="B17" s="188">
        <v>464</v>
      </c>
      <c r="C17" s="189">
        <v>181</v>
      </c>
      <c r="D17" s="187">
        <f t="shared" si="0"/>
        <v>645</v>
      </c>
      <c r="E17" s="188">
        <v>511</v>
      </c>
      <c r="F17" s="189">
        <v>217</v>
      </c>
      <c r="G17" s="187">
        <f t="shared" si="1"/>
        <v>728</v>
      </c>
      <c r="H17" s="188">
        <f t="shared" si="2"/>
        <v>975</v>
      </c>
      <c r="I17" s="189">
        <f t="shared" si="3"/>
        <v>398</v>
      </c>
      <c r="J17" s="187">
        <f t="shared" si="4"/>
        <v>1373</v>
      </c>
    </row>
    <row r="18" spans="1:10" s="67" customFormat="1" ht="15">
      <c r="A18" s="186" t="s">
        <v>23</v>
      </c>
      <c r="B18" s="188">
        <v>457</v>
      </c>
      <c r="C18" s="189">
        <v>134</v>
      </c>
      <c r="D18" s="187">
        <f t="shared" si="0"/>
        <v>591</v>
      </c>
      <c r="E18" s="188">
        <v>361</v>
      </c>
      <c r="F18" s="189">
        <v>157</v>
      </c>
      <c r="G18" s="187">
        <f t="shared" si="1"/>
        <v>518</v>
      </c>
      <c r="H18" s="188">
        <f t="shared" si="2"/>
        <v>818</v>
      </c>
      <c r="I18" s="189">
        <f t="shared" si="3"/>
        <v>291</v>
      </c>
      <c r="J18" s="187">
        <f t="shared" si="4"/>
        <v>1109</v>
      </c>
    </row>
    <row r="19" spans="1:10" s="67" customFormat="1" ht="15">
      <c r="A19" s="186" t="s">
        <v>24</v>
      </c>
      <c r="B19" s="188">
        <v>390</v>
      </c>
      <c r="C19" s="189">
        <v>85</v>
      </c>
      <c r="D19" s="187">
        <f t="shared" si="0"/>
        <v>475</v>
      </c>
      <c r="E19" s="188">
        <v>327</v>
      </c>
      <c r="F19" s="189">
        <v>88</v>
      </c>
      <c r="G19" s="187">
        <f t="shared" si="1"/>
        <v>415</v>
      </c>
      <c r="H19" s="188">
        <f t="shared" si="2"/>
        <v>717</v>
      </c>
      <c r="I19" s="189">
        <f t="shared" si="3"/>
        <v>173</v>
      </c>
      <c r="J19" s="187">
        <f t="shared" si="4"/>
        <v>890</v>
      </c>
    </row>
    <row r="20" spans="1:10" s="67" customFormat="1" ht="15">
      <c r="A20" s="186" t="s">
        <v>25</v>
      </c>
      <c r="B20" s="188">
        <v>248</v>
      </c>
      <c r="C20" s="189">
        <v>37</v>
      </c>
      <c r="D20" s="187">
        <f t="shared" si="0"/>
        <v>285</v>
      </c>
      <c r="E20" s="188">
        <v>196</v>
      </c>
      <c r="F20" s="189">
        <v>52</v>
      </c>
      <c r="G20" s="187">
        <f t="shared" si="1"/>
        <v>248</v>
      </c>
      <c r="H20" s="188">
        <f t="shared" si="2"/>
        <v>444</v>
      </c>
      <c r="I20" s="189">
        <f t="shared" si="3"/>
        <v>89</v>
      </c>
      <c r="J20" s="187">
        <f t="shared" si="4"/>
        <v>533</v>
      </c>
    </row>
    <row r="21" spans="1:10" s="67" customFormat="1" ht="15">
      <c r="A21" s="186" t="s">
        <v>26</v>
      </c>
      <c r="B21" s="188">
        <v>154</v>
      </c>
      <c r="C21" s="189">
        <v>21</v>
      </c>
      <c r="D21" s="187">
        <f t="shared" si="0"/>
        <v>175</v>
      </c>
      <c r="E21" s="188">
        <v>132</v>
      </c>
      <c r="F21" s="189">
        <v>41</v>
      </c>
      <c r="G21" s="187">
        <f t="shared" si="1"/>
        <v>173</v>
      </c>
      <c r="H21" s="188">
        <f t="shared" si="2"/>
        <v>286</v>
      </c>
      <c r="I21" s="189">
        <f t="shared" si="3"/>
        <v>62</v>
      </c>
      <c r="J21" s="187">
        <f t="shared" si="4"/>
        <v>348</v>
      </c>
    </row>
    <row r="22" spans="1:10" s="67" customFormat="1" ht="15">
      <c r="A22" s="186" t="s">
        <v>89</v>
      </c>
      <c r="B22" s="188">
        <v>84</v>
      </c>
      <c r="C22" s="189">
        <v>11</v>
      </c>
      <c r="D22" s="187">
        <f t="shared" si="0"/>
        <v>95</v>
      </c>
      <c r="E22" s="188">
        <v>118</v>
      </c>
      <c r="F22" s="189">
        <v>18</v>
      </c>
      <c r="G22" s="187">
        <f t="shared" si="1"/>
        <v>136</v>
      </c>
      <c r="H22" s="188">
        <f t="shared" si="2"/>
        <v>202</v>
      </c>
      <c r="I22" s="189">
        <f t="shared" si="3"/>
        <v>29</v>
      </c>
      <c r="J22" s="187">
        <f t="shared" si="4"/>
        <v>231</v>
      </c>
    </row>
    <row r="23" spans="1:10" s="67" customFormat="1" ht="15">
      <c r="A23" s="186" t="s">
        <v>90</v>
      </c>
      <c r="B23" s="188">
        <v>38</v>
      </c>
      <c r="C23" s="189">
        <v>4</v>
      </c>
      <c r="D23" s="187">
        <f t="shared" si="0"/>
        <v>42</v>
      </c>
      <c r="E23" s="188">
        <v>50</v>
      </c>
      <c r="F23" s="189">
        <v>11</v>
      </c>
      <c r="G23" s="187">
        <f t="shared" si="1"/>
        <v>61</v>
      </c>
      <c r="H23" s="188">
        <f t="shared" si="2"/>
        <v>88</v>
      </c>
      <c r="I23" s="189">
        <f t="shared" si="3"/>
        <v>15</v>
      </c>
      <c r="J23" s="187">
        <f t="shared" si="4"/>
        <v>103</v>
      </c>
    </row>
    <row r="24" spans="1:10" s="67" customFormat="1" ht="15">
      <c r="A24" s="186" t="s">
        <v>91</v>
      </c>
      <c r="B24" s="188">
        <v>13</v>
      </c>
      <c r="C24" s="189">
        <v>0</v>
      </c>
      <c r="D24" s="187">
        <f t="shared" si="0"/>
        <v>13</v>
      </c>
      <c r="E24" s="188">
        <v>23</v>
      </c>
      <c r="F24" s="189">
        <v>3</v>
      </c>
      <c r="G24" s="187">
        <f t="shared" si="1"/>
        <v>26</v>
      </c>
      <c r="H24" s="188">
        <f t="shared" si="2"/>
        <v>36</v>
      </c>
      <c r="I24" s="189">
        <f t="shared" si="3"/>
        <v>3</v>
      </c>
      <c r="J24" s="187">
        <f t="shared" si="4"/>
        <v>39</v>
      </c>
    </row>
    <row r="25" spans="1:10" s="67" customFormat="1" ht="15">
      <c r="A25" s="18" t="s">
        <v>92</v>
      </c>
      <c r="B25" s="23">
        <v>3</v>
      </c>
      <c r="C25" s="23">
        <v>0</v>
      </c>
      <c r="D25" s="18">
        <f t="shared" si="0"/>
        <v>3</v>
      </c>
      <c r="E25" s="23">
        <v>8</v>
      </c>
      <c r="F25" s="23">
        <v>2</v>
      </c>
      <c r="G25" s="18">
        <f t="shared" si="1"/>
        <v>10</v>
      </c>
      <c r="H25" s="23">
        <f t="shared" si="2"/>
        <v>11</v>
      </c>
      <c r="I25" s="23">
        <f t="shared" si="3"/>
        <v>2</v>
      </c>
      <c r="J25" s="18">
        <f t="shared" si="4"/>
        <v>13</v>
      </c>
    </row>
    <row r="26" spans="1:10" s="73" customFormat="1" ht="15">
      <c r="A26" s="16" t="s">
        <v>8</v>
      </c>
      <c r="B26" s="17">
        <f>SUM(B9:B25)</f>
        <v>8263</v>
      </c>
      <c r="C26" s="17">
        <v>3254</v>
      </c>
      <c r="D26" s="17">
        <f t="shared" si="0"/>
        <v>11517</v>
      </c>
      <c r="E26" s="17">
        <f>SUM(E9:E25)</f>
        <v>8244</v>
      </c>
      <c r="F26" s="17">
        <f>SUM(F9:F25)</f>
        <v>3634</v>
      </c>
      <c r="G26" s="17">
        <f t="shared" si="1"/>
        <v>11878</v>
      </c>
      <c r="H26" s="17">
        <f t="shared" si="2"/>
        <v>16507</v>
      </c>
      <c r="I26" s="17">
        <f t="shared" si="3"/>
        <v>6888</v>
      </c>
      <c r="J26" s="17">
        <f t="shared" si="4"/>
        <v>23395</v>
      </c>
    </row>
    <row r="27" spans="2:10" s="67" customFormat="1" ht="15">
      <c r="B27" s="74"/>
      <c r="C27" s="74"/>
      <c r="D27" s="74"/>
      <c r="E27" s="74"/>
      <c r="F27" s="74"/>
      <c r="G27" s="74"/>
      <c r="H27" s="74"/>
      <c r="I27" s="74"/>
      <c r="J27" s="74"/>
    </row>
    <row r="28" spans="1:10" s="67" customFormat="1" ht="12" customHeight="1">
      <c r="A28" s="69"/>
      <c r="B28" s="75"/>
      <c r="C28" s="75"/>
      <c r="D28" s="75"/>
      <c r="E28" s="75"/>
      <c r="F28" s="75"/>
      <c r="G28" s="75"/>
      <c r="H28" s="75"/>
      <c r="I28" s="75"/>
      <c r="J28" s="75"/>
    </row>
    <row r="29" spans="1:10" s="71" customFormat="1" ht="6.75" customHeight="1">
      <c r="A29" s="70"/>
      <c r="B29" s="76"/>
      <c r="C29" s="76"/>
      <c r="D29" s="76"/>
      <c r="E29" s="76"/>
      <c r="F29" s="76"/>
      <c r="G29" s="76"/>
      <c r="H29" s="76"/>
      <c r="I29" s="76"/>
      <c r="J29" s="76"/>
    </row>
    <row r="30" spans="1:10" s="67" customFormat="1" ht="15.75">
      <c r="A30" s="330" t="s">
        <v>76</v>
      </c>
      <c r="B30" s="192" t="s">
        <v>28</v>
      </c>
      <c r="C30" s="193"/>
      <c r="D30" s="193"/>
      <c r="E30" s="193" t="s">
        <v>29</v>
      </c>
      <c r="F30" s="193"/>
      <c r="G30" s="193"/>
      <c r="H30" s="193" t="s">
        <v>30</v>
      </c>
      <c r="I30" s="193"/>
      <c r="J30" s="193"/>
    </row>
    <row r="31" spans="1:10" s="72" customFormat="1" ht="63">
      <c r="A31" s="330"/>
      <c r="B31" s="31" t="s">
        <v>88</v>
      </c>
      <c r="C31" s="31" t="s">
        <v>167</v>
      </c>
      <c r="D31" s="30" t="s">
        <v>31</v>
      </c>
      <c r="E31" s="31" t="s">
        <v>88</v>
      </c>
      <c r="F31" s="31" t="s">
        <v>167</v>
      </c>
      <c r="G31" s="30" t="s">
        <v>31</v>
      </c>
      <c r="H31" s="31" t="s">
        <v>88</v>
      </c>
      <c r="I31" s="31" t="s">
        <v>167</v>
      </c>
      <c r="J31" s="30" t="s">
        <v>31</v>
      </c>
    </row>
    <row r="32" spans="1:10" s="72" customFormat="1" ht="15.75">
      <c r="A32" s="45" t="s">
        <v>44</v>
      </c>
      <c r="B32" s="32"/>
      <c r="C32" s="32"/>
      <c r="D32" s="32"/>
      <c r="E32" s="32"/>
      <c r="F32" s="32"/>
      <c r="G32" s="32"/>
      <c r="H32" s="32"/>
      <c r="I32" s="32"/>
      <c r="J32" s="32"/>
    </row>
    <row r="33" spans="1:10" s="67" customFormat="1" ht="15">
      <c r="A33" s="186" t="s">
        <v>14</v>
      </c>
      <c r="B33" s="188">
        <v>926</v>
      </c>
      <c r="C33" s="189">
        <v>239</v>
      </c>
      <c r="D33" s="187">
        <f aca="true" t="shared" si="5" ref="D33:D50">SUM(B33:C33)</f>
        <v>1165</v>
      </c>
      <c r="E33" s="188">
        <v>843</v>
      </c>
      <c r="F33" s="189">
        <v>238</v>
      </c>
      <c r="G33" s="187">
        <f aca="true" t="shared" si="6" ref="G33:G50">SUM(E33:F33)</f>
        <v>1081</v>
      </c>
      <c r="H33" s="188">
        <f aca="true" t="shared" si="7" ref="H33:H50">B33+E33</f>
        <v>1769</v>
      </c>
      <c r="I33" s="189">
        <f aca="true" t="shared" si="8" ref="I33:I50">C33+F33</f>
        <v>477</v>
      </c>
      <c r="J33" s="187">
        <f aca="true" t="shared" si="9" ref="J33:J50">D33+G33</f>
        <v>2246</v>
      </c>
    </row>
    <row r="34" spans="1:10" s="67" customFormat="1" ht="15">
      <c r="A34" s="186" t="s">
        <v>15</v>
      </c>
      <c r="B34" s="188">
        <v>825</v>
      </c>
      <c r="C34" s="189">
        <v>242</v>
      </c>
      <c r="D34" s="187">
        <f t="shared" si="5"/>
        <v>1067</v>
      </c>
      <c r="E34" s="188">
        <v>688</v>
      </c>
      <c r="F34" s="189">
        <v>248</v>
      </c>
      <c r="G34" s="187">
        <f t="shared" si="6"/>
        <v>936</v>
      </c>
      <c r="H34" s="188">
        <f t="shared" si="7"/>
        <v>1513</v>
      </c>
      <c r="I34" s="189">
        <f t="shared" si="8"/>
        <v>490</v>
      </c>
      <c r="J34" s="187">
        <f t="shared" si="9"/>
        <v>2003</v>
      </c>
    </row>
    <row r="35" spans="1:10" s="67" customFormat="1" ht="15">
      <c r="A35" s="186" t="s">
        <v>16</v>
      </c>
      <c r="B35" s="188">
        <v>738</v>
      </c>
      <c r="C35" s="189">
        <v>251</v>
      </c>
      <c r="D35" s="187">
        <f t="shared" si="5"/>
        <v>989</v>
      </c>
      <c r="E35" s="188">
        <v>652</v>
      </c>
      <c r="F35" s="189">
        <v>249</v>
      </c>
      <c r="G35" s="187">
        <f t="shared" si="6"/>
        <v>901</v>
      </c>
      <c r="H35" s="188">
        <f t="shared" si="7"/>
        <v>1390</v>
      </c>
      <c r="I35" s="189">
        <f t="shared" si="8"/>
        <v>500</v>
      </c>
      <c r="J35" s="187">
        <f t="shared" si="9"/>
        <v>1890</v>
      </c>
    </row>
    <row r="36" spans="1:10" s="67" customFormat="1" ht="15">
      <c r="A36" s="186" t="s">
        <v>17</v>
      </c>
      <c r="B36" s="188">
        <v>758</v>
      </c>
      <c r="C36" s="189">
        <v>237</v>
      </c>
      <c r="D36" s="187">
        <f t="shared" si="5"/>
        <v>995</v>
      </c>
      <c r="E36" s="188">
        <v>702</v>
      </c>
      <c r="F36" s="189">
        <v>246</v>
      </c>
      <c r="G36" s="187">
        <f t="shared" si="6"/>
        <v>948</v>
      </c>
      <c r="H36" s="188">
        <f t="shared" si="7"/>
        <v>1460</v>
      </c>
      <c r="I36" s="189">
        <f t="shared" si="8"/>
        <v>483</v>
      </c>
      <c r="J36" s="187">
        <f t="shared" si="9"/>
        <v>1943</v>
      </c>
    </row>
    <row r="37" spans="1:10" s="67" customFormat="1" ht="15">
      <c r="A37" s="186" t="s">
        <v>18</v>
      </c>
      <c r="B37" s="188">
        <v>730</v>
      </c>
      <c r="C37" s="189">
        <v>216</v>
      </c>
      <c r="D37" s="187">
        <f t="shared" si="5"/>
        <v>946</v>
      </c>
      <c r="E37" s="188">
        <v>727</v>
      </c>
      <c r="F37" s="189">
        <v>246</v>
      </c>
      <c r="G37" s="187">
        <f t="shared" si="6"/>
        <v>973</v>
      </c>
      <c r="H37" s="188">
        <f t="shared" si="7"/>
        <v>1457</v>
      </c>
      <c r="I37" s="189">
        <f t="shared" si="8"/>
        <v>462</v>
      </c>
      <c r="J37" s="187">
        <f t="shared" si="9"/>
        <v>1919</v>
      </c>
    </row>
    <row r="38" spans="1:10" s="67" customFormat="1" ht="15">
      <c r="A38" s="186" t="s">
        <v>19</v>
      </c>
      <c r="B38" s="188">
        <v>856</v>
      </c>
      <c r="C38" s="189">
        <v>218</v>
      </c>
      <c r="D38" s="187">
        <f t="shared" si="5"/>
        <v>1074</v>
      </c>
      <c r="E38" s="188">
        <v>821</v>
      </c>
      <c r="F38" s="189">
        <v>253</v>
      </c>
      <c r="G38" s="187">
        <f t="shared" si="6"/>
        <v>1074</v>
      </c>
      <c r="H38" s="188">
        <f t="shared" si="7"/>
        <v>1677</v>
      </c>
      <c r="I38" s="189">
        <f t="shared" si="8"/>
        <v>471</v>
      </c>
      <c r="J38" s="187">
        <f t="shared" si="9"/>
        <v>2148</v>
      </c>
    </row>
    <row r="39" spans="1:10" s="67" customFormat="1" ht="15">
      <c r="A39" s="186" t="s">
        <v>20</v>
      </c>
      <c r="B39" s="188">
        <v>832</v>
      </c>
      <c r="C39" s="189">
        <v>185</v>
      </c>
      <c r="D39" s="187">
        <f t="shared" si="5"/>
        <v>1017</v>
      </c>
      <c r="E39" s="188">
        <v>813</v>
      </c>
      <c r="F39" s="189">
        <v>213</v>
      </c>
      <c r="G39" s="187">
        <f t="shared" si="6"/>
        <v>1026</v>
      </c>
      <c r="H39" s="188">
        <f t="shared" si="7"/>
        <v>1645</v>
      </c>
      <c r="I39" s="189">
        <f t="shared" si="8"/>
        <v>398</v>
      </c>
      <c r="J39" s="187">
        <f t="shared" si="9"/>
        <v>2043</v>
      </c>
    </row>
    <row r="40" spans="1:10" s="67" customFormat="1" ht="15">
      <c r="A40" s="186" t="s">
        <v>21</v>
      </c>
      <c r="B40" s="188">
        <v>725</v>
      </c>
      <c r="C40" s="189">
        <v>173</v>
      </c>
      <c r="D40" s="187">
        <f t="shared" si="5"/>
        <v>898</v>
      </c>
      <c r="E40" s="188">
        <v>703</v>
      </c>
      <c r="F40" s="189">
        <v>177</v>
      </c>
      <c r="G40" s="187">
        <f t="shared" si="6"/>
        <v>880</v>
      </c>
      <c r="H40" s="188">
        <f t="shared" si="7"/>
        <v>1428</v>
      </c>
      <c r="I40" s="189">
        <f t="shared" si="8"/>
        <v>350</v>
      </c>
      <c r="J40" s="187">
        <f t="shared" si="9"/>
        <v>1778</v>
      </c>
    </row>
    <row r="41" spans="1:10" s="67" customFormat="1" ht="15">
      <c r="A41" s="186" t="s">
        <v>22</v>
      </c>
      <c r="B41" s="188">
        <v>505</v>
      </c>
      <c r="C41" s="189">
        <v>127</v>
      </c>
      <c r="D41" s="187">
        <f t="shared" si="5"/>
        <v>632</v>
      </c>
      <c r="E41" s="188">
        <v>458</v>
      </c>
      <c r="F41" s="189">
        <v>137</v>
      </c>
      <c r="G41" s="187">
        <f t="shared" si="6"/>
        <v>595</v>
      </c>
      <c r="H41" s="188">
        <f t="shared" si="7"/>
        <v>963</v>
      </c>
      <c r="I41" s="189">
        <f t="shared" si="8"/>
        <v>264</v>
      </c>
      <c r="J41" s="187">
        <f t="shared" si="9"/>
        <v>1227</v>
      </c>
    </row>
    <row r="42" spans="1:10" s="67" customFormat="1" ht="15">
      <c r="A42" s="186" t="s">
        <v>23</v>
      </c>
      <c r="B42" s="188">
        <v>428</v>
      </c>
      <c r="C42" s="189">
        <v>91</v>
      </c>
      <c r="D42" s="187">
        <f t="shared" si="5"/>
        <v>519</v>
      </c>
      <c r="E42" s="188">
        <v>415</v>
      </c>
      <c r="F42" s="189">
        <v>131</v>
      </c>
      <c r="G42" s="187">
        <f t="shared" si="6"/>
        <v>546</v>
      </c>
      <c r="H42" s="188">
        <f t="shared" si="7"/>
        <v>843</v>
      </c>
      <c r="I42" s="189">
        <f t="shared" si="8"/>
        <v>222</v>
      </c>
      <c r="J42" s="187">
        <f t="shared" si="9"/>
        <v>1065</v>
      </c>
    </row>
    <row r="43" spans="1:10" s="67" customFormat="1" ht="15">
      <c r="A43" s="186" t="s">
        <v>24</v>
      </c>
      <c r="B43" s="188">
        <v>433</v>
      </c>
      <c r="C43" s="189">
        <v>66</v>
      </c>
      <c r="D43" s="187">
        <f t="shared" si="5"/>
        <v>499</v>
      </c>
      <c r="E43" s="188">
        <v>378</v>
      </c>
      <c r="F43" s="189">
        <v>70</v>
      </c>
      <c r="G43" s="187">
        <f t="shared" si="6"/>
        <v>448</v>
      </c>
      <c r="H43" s="188">
        <f t="shared" si="7"/>
        <v>811</v>
      </c>
      <c r="I43" s="189">
        <f t="shared" si="8"/>
        <v>136</v>
      </c>
      <c r="J43" s="187">
        <f t="shared" si="9"/>
        <v>947</v>
      </c>
    </row>
    <row r="44" spans="1:10" s="67" customFormat="1" ht="15">
      <c r="A44" s="186" t="s">
        <v>25</v>
      </c>
      <c r="B44" s="188">
        <v>288</v>
      </c>
      <c r="C44" s="189">
        <v>34</v>
      </c>
      <c r="D44" s="187">
        <f t="shared" si="5"/>
        <v>322</v>
      </c>
      <c r="E44" s="188">
        <v>274</v>
      </c>
      <c r="F44" s="189">
        <v>58</v>
      </c>
      <c r="G44" s="187">
        <f t="shared" si="6"/>
        <v>332</v>
      </c>
      <c r="H44" s="188">
        <f t="shared" si="7"/>
        <v>562</v>
      </c>
      <c r="I44" s="189">
        <f t="shared" si="8"/>
        <v>92</v>
      </c>
      <c r="J44" s="187">
        <f t="shared" si="9"/>
        <v>654</v>
      </c>
    </row>
    <row r="45" spans="1:10" s="67" customFormat="1" ht="15">
      <c r="A45" s="186" t="s">
        <v>26</v>
      </c>
      <c r="B45" s="188">
        <v>189</v>
      </c>
      <c r="C45" s="189">
        <v>26</v>
      </c>
      <c r="D45" s="187">
        <f t="shared" si="5"/>
        <v>215</v>
      </c>
      <c r="E45" s="188">
        <v>184</v>
      </c>
      <c r="F45" s="189">
        <v>36</v>
      </c>
      <c r="G45" s="187">
        <f t="shared" si="6"/>
        <v>220</v>
      </c>
      <c r="H45" s="188">
        <f t="shared" si="7"/>
        <v>373</v>
      </c>
      <c r="I45" s="189">
        <f t="shared" si="8"/>
        <v>62</v>
      </c>
      <c r="J45" s="187">
        <f t="shared" si="9"/>
        <v>435</v>
      </c>
    </row>
    <row r="46" spans="1:10" s="67" customFormat="1" ht="15">
      <c r="A46" s="186" t="s">
        <v>89</v>
      </c>
      <c r="B46" s="188">
        <v>127</v>
      </c>
      <c r="C46" s="189">
        <v>11</v>
      </c>
      <c r="D46" s="187">
        <f t="shared" si="5"/>
        <v>138</v>
      </c>
      <c r="E46" s="188">
        <v>142</v>
      </c>
      <c r="F46" s="189">
        <v>30</v>
      </c>
      <c r="G46" s="187">
        <f t="shared" si="6"/>
        <v>172</v>
      </c>
      <c r="H46" s="188">
        <f t="shared" si="7"/>
        <v>269</v>
      </c>
      <c r="I46" s="189">
        <f t="shared" si="8"/>
        <v>41</v>
      </c>
      <c r="J46" s="187">
        <f t="shared" si="9"/>
        <v>310</v>
      </c>
    </row>
    <row r="47" spans="1:10" s="67" customFormat="1" ht="15">
      <c r="A47" s="186" t="s">
        <v>90</v>
      </c>
      <c r="B47" s="188">
        <v>46</v>
      </c>
      <c r="C47" s="189">
        <v>4</v>
      </c>
      <c r="D47" s="187">
        <f t="shared" si="5"/>
        <v>50</v>
      </c>
      <c r="E47" s="188">
        <v>80</v>
      </c>
      <c r="F47" s="189">
        <v>18</v>
      </c>
      <c r="G47" s="187">
        <f t="shared" si="6"/>
        <v>98</v>
      </c>
      <c r="H47" s="188">
        <f t="shared" si="7"/>
        <v>126</v>
      </c>
      <c r="I47" s="189">
        <f t="shared" si="8"/>
        <v>22</v>
      </c>
      <c r="J47" s="187">
        <f t="shared" si="9"/>
        <v>148</v>
      </c>
    </row>
    <row r="48" spans="1:10" s="67" customFormat="1" ht="15">
      <c r="A48" s="186" t="s">
        <v>91</v>
      </c>
      <c r="B48" s="188">
        <v>14</v>
      </c>
      <c r="C48" s="189">
        <v>1</v>
      </c>
      <c r="D48" s="187">
        <f t="shared" si="5"/>
        <v>15</v>
      </c>
      <c r="E48" s="188">
        <v>40</v>
      </c>
      <c r="F48" s="189">
        <v>4</v>
      </c>
      <c r="G48" s="187">
        <f t="shared" si="6"/>
        <v>44</v>
      </c>
      <c r="H48" s="188">
        <f t="shared" si="7"/>
        <v>54</v>
      </c>
      <c r="I48" s="189">
        <f t="shared" si="8"/>
        <v>5</v>
      </c>
      <c r="J48" s="187">
        <f t="shared" si="9"/>
        <v>59</v>
      </c>
    </row>
    <row r="49" spans="1:10" s="67" customFormat="1" ht="15">
      <c r="A49" s="18" t="s">
        <v>92</v>
      </c>
      <c r="B49" s="23">
        <v>4</v>
      </c>
      <c r="C49" s="23">
        <v>0</v>
      </c>
      <c r="D49" s="18">
        <f t="shared" si="5"/>
        <v>4</v>
      </c>
      <c r="E49" s="23">
        <v>11</v>
      </c>
      <c r="F49" s="23">
        <v>4</v>
      </c>
      <c r="G49" s="18">
        <f t="shared" si="6"/>
        <v>15</v>
      </c>
      <c r="H49" s="23">
        <f t="shared" si="7"/>
        <v>15</v>
      </c>
      <c r="I49" s="23">
        <f t="shared" si="8"/>
        <v>4</v>
      </c>
      <c r="J49" s="18">
        <f t="shared" si="9"/>
        <v>19</v>
      </c>
    </row>
    <row r="50" spans="1:10" s="67" customFormat="1" ht="12.75" customHeight="1">
      <c r="A50" s="16" t="s">
        <v>8</v>
      </c>
      <c r="B50" s="17">
        <f>SUM(B33:B49)</f>
        <v>8424</v>
      </c>
      <c r="C50" s="17">
        <f>SUM(C33:C49)</f>
        <v>2121</v>
      </c>
      <c r="D50" s="17">
        <f t="shared" si="5"/>
        <v>10545</v>
      </c>
      <c r="E50" s="17">
        <f>SUM(E33:E49)</f>
        <v>7931</v>
      </c>
      <c r="F50" s="17">
        <f>SUM(F33:F49)</f>
        <v>2358</v>
      </c>
      <c r="G50" s="17">
        <f t="shared" si="6"/>
        <v>10289</v>
      </c>
      <c r="H50" s="17">
        <f t="shared" si="7"/>
        <v>16355</v>
      </c>
      <c r="I50" s="17">
        <f t="shared" si="8"/>
        <v>4479</v>
      </c>
      <c r="J50" s="17">
        <f t="shared" si="9"/>
        <v>20834</v>
      </c>
    </row>
    <row r="51" s="67" customFormat="1" ht="15"/>
    <row r="52" spans="1:10" s="67" customFormat="1" ht="7.5" customHeight="1">
      <c r="A52" s="79"/>
      <c r="B52" s="79"/>
      <c r="C52" s="79"/>
      <c r="D52" s="79"/>
      <c r="E52" s="79"/>
      <c r="F52" s="79"/>
      <c r="G52" s="79"/>
      <c r="H52" s="79"/>
      <c r="I52" s="79"/>
      <c r="J52" s="79"/>
    </row>
    <row r="53" spans="1:10" s="67" customFormat="1" ht="15.75">
      <c r="A53" s="330" t="s">
        <v>76</v>
      </c>
      <c r="B53" s="194" t="s">
        <v>28</v>
      </c>
      <c r="C53" s="195"/>
      <c r="D53" s="195"/>
      <c r="E53" s="195" t="s">
        <v>29</v>
      </c>
      <c r="F53" s="195"/>
      <c r="G53" s="195"/>
      <c r="H53" s="195" t="s">
        <v>30</v>
      </c>
      <c r="I53" s="195"/>
      <c r="J53" s="195"/>
    </row>
    <row r="54" spans="1:10" s="71" customFormat="1" ht="63">
      <c r="A54" s="330"/>
      <c r="B54" s="31" t="s">
        <v>88</v>
      </c>
      <c r="C54" s="31" t="s">
        <v>167</v>
      </c>
      <c r="D54" s="30" t="s">
        <v>31</v>
      </c>
      <c r="E54" s="31" t="s">
        <v>88</v>
      </c>
      <c r="F54" s="31" t="s">
        <v>167</v>
      </c>
      <c r="G54" s="30" t="s">
        <v>31</v>
      </c>
      <c r="H54" s="31" t="s">
        <v>88</v>
      </c>
      <c r="I54" s="31" t="s">
        <v>167</v>
      </c>
      <c r="J54" s="30" t="s">
        <v>31</v>
      </c>
    </row>
    <row r="55" spans="1:10" s="67" customFormat="1" ht="15.75">
      <c r="A55" s="45" t="s">
        <v>42</v>
      </c>
      <c r="B55" s="32"/>
      <c r="C55" s="32"/>
      <c r="D55" s="32"/>
      <c r="E55" s="32"/>
      <c r="F55" s="32"/>
      <c r="G55" s="32"/>
      <c r="H55" s="32"/>
      <c r="I55" s="32"/>
      <c r="J55" s="32"/>
    </row>
    <row r="56" spans="1:10" s="67" customFormat="1" ht="15">
      <c r="A56" s="186" t="s">
        <v>14</v>
      </c>
      <c r="B56" s="188">
        <v>2841</v>
      </c>
      <c r="C56" s="189">
        <v>1157</v>
      </c>
      <c r="D56" s="187">
        <f aca="true" t="shared" si="10" ref="D56:D73">SUM(B56:C56)</f>
        <v>3998</v>
      </c>
      <c r="E56" s="188">
        <v>2743</v>
      </c>
      <c r="F56" s="189">
        <v>1216</v>
      </c>
      <c r="G56" s="187">
        <f aca="true" t="shared" si="11" ref="G56:G73">SUM(E56:F56)</f>
        <v>3959</v>
      </c>
      <c r="H56" s="188">
        <f aca="true" t="shared" si="12" ref="H56:H73">B56+E56</f>
        <v>5584</v>
      </c>
      <c r="I56" s="189">
        <f aca="true" t="shared" si="13" ref="I56:I73">C56+F56</f>
        <v>2373</v>
      </c>
      <c r="J56" s="187">
        <f aca="true" t="shared" si="14" ref="J56:J73">D56+G56</f>
        <v>7957</v>
      </c>
    </row>
    <row r="57" spans="1:10" s="67" customFormat="1" ht="15">
      <c r="A57" s="186" t="s">
        <v>15</v>
      </c>
      <c r="B57" s="188">
        <v>2295</v>
      </c>
      <c r="C57" s="189">
        <v>1112</v>
      </c>
      <c r="D57" s="187">
        <f t="shared" si="10"/>
        <v>3407</v>
      </c>
      <c r="E57" s="188">
        <v>2254</v>
      </c>
      <c r="F57" s="189">
        <v>1239</v>
      </c>
      <c r="G57" s="187">
        <f t="shared" si="11"/>
        <v>3493</v>
      </c>
      <c r="H57" s="188">
        <f t="shared" si="12"/>
        <v>4549</v>
      </c>
      <c r="I57" s="189">
        <f t="shared" si="13"/>
        <v>2351</v>
      </c>
      <c r="J57" s="187">
        <f t="shared" si="14"/>
        <v>6900</v>
      </c>
    </row>
    <row r="58" spans="1:10" s="67" customFormat="1" ht="15">
      <c r="A58" s="186" t="s">
        <v>16</v>
      </c>
      <c r="B58" s="188">
        <v>2957</v>
      </c>
      <c r="C58" s="189">
        <v>1100</v>
      </c>
      <c r="D58" s="187">
        <f t="shared" si="10"/>
        <v>4057</v>
      </c>
      <c r="E58" s="188">
        <v>2839</v>
      </c>
      <c r="F58" s="189">
        <v>1199</v>
      </c>
      <c r="G58" s="187">
        <f t="shared" si="11"/>
        <v>4038</v>
      </c>
      <c r="H58" s="188">
        <f t="shared" si="12"/>
        <v>5796</v>
      </c>
      <c r="I58" s="189">
        <f t="shared" si="13"/>
        <v>2299</v>
      </c>
      <c r="J58" s="187">
        <f t="shared" si="14"/>
        <v>8095</v>
      </c>
    </row>
    <row r="59" spans="1:10" s="67" customFormat="1" ht="15">
      <c r="A59" s="186" t="s">
        <v>17</v>
      </c>
      <c r="B59" s="188">
        <v>2935</v>
      </c>
      <c r="C59" s="189">
        <v>1014</v>
      </c>
      <c r="D59" s="187">
        <f t="shared" si="10"/>
        <v>3949</v>
      </c>
      <c r="E59" s="188">
        <v>2803</v>
      </c>
      <c r="F59" s="189">
        <v>1068</v>
      </c>
      <c r="G59" s="187">
        <f t="shared" si="11"/>
        <v>3871</v>
      </c>
      <c r="H59" s="188">
        <f t="shared" si="12"/>
        <v>5738</v>
      </c>
      <c r="I59" s="189">
        <f t="shared" si="13"/>
        <v>2082</v>
      </c>
      <c r="J59" s="187">
        <f t="shared" si="14"/>
        <v>7820</v>
      </c>
    </row>
    <row r="60" spans="1:10" s="67" customFormat="1" ht="15">
      <c r="A60" s="186" t="s">
        <v>18</v>
      </c>
      <c r="B60" s="188">
        <v>2659</v>
      </c>
      <c r="C60" s="189">
        <v>885</v>
      </c>
      <c r="D60" s="187">
        <f t="shared" si="10"/>
        <v>3544</v>
      </c>
      <c r="E60" s="188">
        <v>2726</v>
      </c>
      <c r="F60" s="189">
        <v>1106</v>
      </c>
      <c r="G60" s="187">
        <f t="shared" si="11"/>
        <v>3832</v>
      </c>
      <c r="H60" s="188">
        <f t="shared" si="12"/>
        <v>5385</v>
      </c>
      <c r="I60" s="189">
        <f t="shared" si="13"/>
        <v>1991</v>
      </c>
      <c r="J60" s="187">
        <f t="shared" si="14"/>
        <v>7376</v>
      </c>
    </row>
    <row r="61" spans="1:10" s="67" customFormat="1" ht="15">
      <c r="A61" s="186" t="s">
        <v>19</v>
      </c>
      <c r="B61" s="188">
        <v>3027</v>
      </c>
      <c r="C61" s="189">
        <v>924</v>
      </c>
      <c r="D61" s="187">
        <f t="shared" si="10"/>
        <v>3951</v>
      </c>
      <c r="E61" s="188">
        <v>3108</v>
      </c>
      <c r="F61" s="189">
        <v>990</v>
      </c>
      <c r="G61" s="187">
        <f t="shared" si="11"/>
        <v>4098</v>
      </c>
      <c r="H61" s="188">
        <f t="shared" si="12"/>
        <v>6135</v>
      </c>
      <c r="I61" s="189">
        <f t="shared" si="13"/>
        <v>1914</v>
      </c>
      <c r="J61" s="187">
        <f t="shared" si="14"/>
        <v>8049</v>
      </c>
    </row>
    <row r="62" spans="1:10" s="67" customFormat="1" ht="15">
      <c r="A62" s="186" t="s">
        <v>20</v>
      </c>
      <c r="B62" s="188">
        <v>2830</v>
      </c>
      <c r="C62" s="189">
        <v>716</v>
      </c>
      <c r="D62" s="187">
        <f t="shared" si="10"/>
        <v>3546</v>
      </c>
      <c r="E62" s="188">
        <v>2876</v>
      </c>
      <c r="F62" s="189">
        <v>911</v>
      </c>
      <c r="G62" s="187">
        <f t="shared" si="11"/>
        <v>3787</v>
      </c>
      <c r="H62" s="188">
        <f t="shared" si="12"/>
        <v>5706</v>
      </c>
      <c r="I62" s="189">
        <f t="shared" si="13"/>
        <v>1627</v>
      </c>
      <c r="J62" s="187">
        <f t="shared" si="14"/>
        <v>7333</v>
      </c>
    </row>
    <row r="63" spans="1:10" s="67" customFormat="1" ht="15">
      <c r="A63" s="186" t="s">
        <v>21</v>
      </c>
      <c r="B63" s="188">
        <v>2600</v>
      </c>
      <c r="C63" s="189">
        <v>573</v>
      </c>
      <c r="D63" s="187">
        <f t="shared" si="10"/>
        <v>3173</v>
      </c>
      <c r="E63" s="188">
        <v>2620</v>
      </c>
      <c r="F63" s="189">
        <v>716</v>
      </c>
      <c r="G63" s="187">
        <f t="shared" si="11"/>
        <v>3336</v>
      </c>
      <c r="H63" s="188">
        <f t="shared" si="12"/>
        <v>5220</v>
      </c>
      <c r="I63" s="189">
        <f t="shared" si="13"/>
        <v>1289</v>
      </c>
      <c r="J63" s="187">
        <f t="shared" si="14"/>
        <v>6509</v>
      </c>
    </row>
    <row r="64" spans="1:10" s="67" customFormat="1" ht="15">
      <c r="A64" s="186" t="s">
        <v>22</v>
      </c>
      <c r="B64" s="188">
        <v>2083</v>
      </c>
      <c r="C64" s="189">
        <v>424</v>
      </c>
      <c r="D64" s="187">
        <f t="shared" si="10"/>
        <v>2507</v>
      </c>
      <c r="E64" s="188">
        <v>2111</v>
      </c>
      <c r="F64" s="189">
        <v>562</v>
      </c>
      <c r="G64" s="187">
        <f t="shared" si="11"/>
        <v>2673</v>
      </c>
      <c r="H64" s="188">
        <f t="shared" si="12"/>
        <v>4194</v>
      </c>
      <c r="I64" s="189">
        <f t="shared" si="13"/>
        <v>986</v>
      </c>
      <c r="J64" s="187">
        <f t="shared" si="14"/>
        <v>5180</v>
      </c>
    </row>
    <row r="65" spans="1:10" s="67" customFormat="1" ht="15">
      <c r="A65" s="186" t="s">
        <v>23</v>
      </c>
      <c r="B65" s="188">
        <v>1615</v>
      </c>
      <c r="C65" s="189">
        <v>359</v>
      </c>
      <c r="D65" s="187">
        <f t="shared" si="10"/>
        <v>1974</v>
      </c>
      <c r="E65" s="188">
        <v>1689</v>
      </c>
      <c r="F65" s="189">
        <v>449</v>
      </c>
      <c r="G65" s="187">
        <f t="shared" si="11"/>
        <v>2138</v>
      </c>
      <c r="H65" s="188">
        <f t="shared" si="12"/>
        <v>3304</v>
      </c>
      <c r="I65" s="189">
        <f t="shared" si="13"/>
        <v>808</v>
      </c>
      <c r="J65" s="187">
        <f t="shared" si="14"/>
        <v>4112</v>
      </c>
    </row>
    <row r="66" spans="1:10" s="67" customFormat="1" ht="15">
      <c r="A66" s="186" t="s">
        <v>24</v>
      </c>
      <c r="B66" s="188">
        <v>1574</v>
      </c>
      <c r="C66" s="189">
        <v>247</v>
      </c>
      <c r="D66" s="187">
        <f t="shared" si="10"/>
        <v>1821</v>
      </c>
      <c r="E66" s="188">
        <v>1413</v>
      </c>
      <c r="F66" s="189">
        <v>349</v>
      </c>
      <c r="G66" s="187">
        <f t="shared" si="11"/>
        <v>1762</v>
      </c>
      <c r="H66" s="188">
        <f t="shared" si="12"/>
        <v>2987</v>
      </c>
      <c r="I66" s="189">
        <f t="shared" si="13"/>
        <v>596</v>
      </c>
      <c r="J66" s="187">
        <f t="shared" si="14"/>
        <v>3583</v>
      </c>
    </row>
    <row r="67" spans="1:10" s="67" customFormat="1" ht="15">
      <c r="A67" s="186" t="s">
        <v>25</v>
      </c>
      <c r="B67" s="188">
        <v>1104</v>
      </c>
      <c r="C67" s="189">
        <v>135</v>
      </c>
      <c r="D67" s="187">
        <f t="shared" si="10"/>
        <v>1239</v>
      </c>
      <c r="E67" s="188">
        <v>1148</v>
      </c>
      <c r="F67" s="189">
        <v>247</v>
      </c>
      <c r="G67" s="187">
        <f t="shared" si="11"/>
        <v>1395</v>
      </c>
      <c r="H67" s="188">
        <f t="shared" si="12"/>
        <v>2252</v>
      </c>
      <c r="I67" s="189">
        <f t="shared" si="13"/>
        <v>382</v>
      </c>
      <c r="J67" s="187">
        <f t="shared" si="14"/>
        <v>2634</v>
      </c>
    </row>
    <row r="68" spans="1:10" s="67" customFormat="1" ht="15">
      <c r="A68" s="186" t="s">
        <v>26</v>
      </c>
      <c r="B68" s="188">
        <v>768</v>
      </c>
      <c r="C68" s="189">
        <v>82</v>
      </c>
      <c r="D68" s="187">
        <f t="shared" si="10"/>
        <v>850</v>
      </c>
      <c r="E68" s="188">
        <v>867</v>
      </c>
      <c r="F68" s="189">
        <v>166</v>
      </c>
      <c r="G68" s="187">
        <f t="shared" si="11"/>
        <v>1033</v>
      </c>
      <c r="H68" s="188">
        <f t="shared" si="12"/>
        <v>1635</v>
      </c>
      <c r="I68" s="189">
        <f t="shared" si="13"/>
        <v>248</v>
      </c>
      <c r="J68" s="187">
        <f t="shared" si="14"/>
        <v>1883</v>
      </c>
    </row>
    <row r="69" spans="1:10" s="67" customFormat="1" ht="15">
      <c r="A69" s="186" t="s">
        <v>89</v>
      </c>
      <c r="B69" s="188">
        <v>453</v>
      </c>
      <c r="C69" s="189">
        <v>48</v>
      </c>
      <c r="D69" s="187">
        <f t="shared" si="10"/>
        <v>501</v>
      </c>
      <c r="E69" s="188">
        <v>610</v>
      </c>
      <c r="F69" s="189">
        <v>82</v>
      </c>
      <c r="G69" s="187">
        <f t="shared" si="11"/>
        <v>692</v>
      </c>
      <c r="H69" s="188">
        <f t="shared" si="12"/>
        <v>1063</v>
      </c>
      <c r="I69" s="189">
        <f t="shared" si="13"/>
        <v>130</v>
      </c>
      <c r="J69" s="187">
        <f t="shared" si="14"/>
        <v>1193</v>
      </c>
    </row>
    <row r="70" spans="1:10" s="67" customFormat="1" ht="15">
      <c r="A70" s="186" t="s">
        <v>90</v>
      </c>
      <c r="B70" s="188">
        <v>225</v>
      </c>
      <c r="C70" s="189">
        <v>18</v>
      </c>
      <c r="D70" s="187">
        <f t="shared" si="10"/>
        <v>243</v>
      </c>
      <c r="E70" s="188">
        <v>375</v>
      </c>
      <c r="F70" s="189">
        <v>25</v>
      </c>
      <c r="G70" s="187">
        <f t="shared" si="11"/>
        <v>400</v>
      </c>
      <c r="H70" s="188">
        <f t="shared" si="12"/>
        <v>600</v>
      </c>
      <c r="I70" s="189">
        <f t="shared" si="13"/>
        <v>43</v>
      </c>
      <c r="J70" s="187">
        <f t="shared" si="14"/>
        <v>643</v>
      </c>
    </row>
    <row r="71" spans="1:10" s="67" customFormat="1" ht="15">
      <c r="A71" s="186" t="s">
        <v>91</v>
      </c>
      <c r="B71" s="188">
        <v>64</v>
      </c>
      <c r="C71" s="189">
        <v>2</v>
      </c>
      <c r="D71" s="187">
        <f t="shared" si="10"/>
        <v>66</v>
      </c>
      <c r="E71" s="188">
        <v>132</v>
      </c>
      <c r="F71" s="189">
        <v>17</v>
      </c>
      <c r="G71" s="187">
        <f t="shared" si="11"/>
        <v>149</v>
      </c>
      <c r="H71" s="188">
        <f t="shared" si="12"/>
        <v>196</v>
      </c>
      <c r="I71" s="189">
        <f t="shared" si="13"/>
        <v>19</v>
      </c>
      <c r="J71" s="187">
        <f t="shared" si="14"/>
        <v>215</v>
      </c>
    </row>
    <row r="72" spans="1:10" s="67" customFormat="1" ht="15">
      <c r="A72" s="18" t="s">
        <v>92</v>
      </c>
      <c r="B72" s="23">
        <v>33</v>
      </c>
      <c r="C72" s="23">
        <v>2</v>
      </c>
      <c r="D72" s="18">
        <f t="shared" si="10"/>
        <v>35</v>
      </c>
      <c r="E72" s="23">
        <v>41</v>
      </c>
      <c r="F72" s="23">
        <v>0</v>
      </c>
      <c r="G72" s="18">
        <f t="shared" si="11"/>
        <v>41</v>
      </c>
      <c r="H72" s="23">
        <f t="shared" si="12"/>
        <v>74</v>
      </c>
      <c r="I72" s="23">
        <f t="shared" si="13"/>
        <v>2</v>
      </c>
      <c r="J72" s="18">
        <f t="shared" si="14"/>
        <v>76</v>
      </c>
    </row>
    <row r="73" spans="1:10" s="67" customFormat="1" ht="12.75" customHeight="1">
      <c r="A73" s="16" t="s">
        <v>8</v>
      </c>
      <c r="B73" s="17">
        <f>SUM(B56:B72)</f>
        <v>30063</v>
      </c>
      <c r="C73" s="17">
        <f>SUM(C56:C72)</f>
        <v>8798</v>
      </c>
      <c r="D73" s="17">
        <f t="shared" si="10"/>
        <v>38861</v>
      </c>
      <c r="E73" s="17">
        <f>SUM(E56:E72)</f>
        <v>30355</v>
      </c>
      <c r="F73" s="17">
        <f>SUM(F56:F72)</f>
        <v>10342</v>
      </c>
      <c r="G73" s="17">
        <f t="shared" si="11"/>
        <v>40697</v>
      </c>
      <c r="H73" s="17">
        <f t="shared" si="12"/>
        <v>60418</v>
      </c>
      <c r="I73" s="17">
        <f t="shared" si="13"/>
        <v>19140</v>
      </c>
      <c r="J73" s="17">
        <f t="shared" si="14"/>
        <v>79558</v>
      </c>
    </row>
    <row r="74" s="67" customFormat="1" ht="15"/>
    <row r="75" spans="1:10" s="67" customFormat="1" ht="15.75">
      <c r="A75" s="330" t="s">
        <v>76</v>
      </c>
      <c r="B75" s="194" t="s">
        <v>28</v>
      </c>
      <c r="C75" s="195"/>
      <c r="D75" s="195"/>
      <c r="E75" s="195" t="s">
        <v>29</v>
      </c>
      <c r="F75" s="195"/>
      <c r="G75" s="195"/>
      <c r="H75" s="195" t="s">
        <v>30</v>
      </c>
      <c r="I75" s="195"/>
      <c r="J75" s="195"/>
    </row>
    <row r="76" spans="1:10" s="71" customFormat="1" ht="63">
      <c r="A76" s="330"/>
      <c r="B76" s="31" t="s">
        <v>88</v>
      </c>
      <c r="C76" s="31" t="s">
        <v>167</v>
      </c>
      <c r="D76" s="30" t="s">
        <v>31</v>
      </c>
      <c r="E76" s="31" t="s">
        <v>88</v>
      </c>
      <c r="F76" s="31" t="s">
        <v>167</v>
      </c>
      <c r="G76" s="30" t="s">
        <v>31</v>
      </c>
      <c r="H76" s="31" t="s">
        <v>88</v>
      </c>
      <c r="I76" s="31" t="s">
        <v>167</v>
      </c>
      <c r="J76" s="30" t="s">
        <v>31</v>
      </c>
    </row>
    <row r="77" spans="1:10" s="67" customFormat="1" ht="15.75">
      <c r="A77" s="45" t="s">
        <v>45</v>
      </c>
      <c r="B77" s="32"/>
      <c r="C77" s="32"/>
      <c r="D77" s="32"/>
      <c r="E77" s="32"/>
      <c r="F77" s="32"/>
      <c r="G77" s="32"/>
      <c r="H77" s="32"/>
      <c r="I77" s="32"/>
      <c r="J77" s="32"/>
    </row>
    <row r="78" spans="1:10" s="67" customFormat="1" ht="15">
      <c r="A78" s="186" t="s">
        <v>14</v>
      </c>
      <c r="B78" s="188">
        <v>774</v>
      </c>
      <c r="C78" s="189">
        <v>191</v>
      </c>
      <c r="D78" s="187">
        <f aca="true" t="shared" si="15" ref="D78:D94">SUM(B78:C78)</f>
        <v>965</v>
      </c>
      <c r="E78" s="188">
        <v>748</v>
      </c>
      <c r="F78" s="189">
        <v>203</v>
      </c>
      <c r="G78" s="187">
        <f aca="true" t="shared" si="16" ref="G78:G94">SUM(E78:F78)</f>
        <v>951</v>
      </c>
      <c r="H78" s="188">
        <f aca="true" t="shared" si="17" ref="H78:H94">B78+E78</f>
        <v>1522</v>
      </c>
      <c r="I78" s="189">
        <f aca="true" t="shared" si="18" ref="I78:I94">C78+F78</f>
        <v>394</v>
      </c>
      <c r="J78" s="187">
        <f aca="true" t="shared" si="19" ref="J78:J94">D78+G78</f>
        <v>1916</v>
      </c>
    </row>
    <row r="79" spans="1:10" s="67" customFormat="1" ht="15">
      <c r="A79" s="186" t="s">
        <v>15</v>
      </c>
      <c r="B79" s="188">
        <v>563</v>
      </c>
      <c r="C79" s="189">
        <v>123</v>
      </c>
      <c r="D79" s="187">
        <f t="shared" si="15"/>
        <v>686</v>
      </c>
      <c r="E79" s="188">
        <v>530</v>
      </c>
      <c r="F79" s="189">
        <v>174</v>
      </c>
      <c r="G79" s="187">
        <f t="shared" si="16"/>
        <v>704</v>
      </c>
      <c r="H79" s="188">
        <f t="shared" si="17"/>
        <v>1093</v>
      </c>
      <c r="I79" s="189">
        <f t="shared" si="18"/>
        <v>297</v>
      </c>
      <c r="J79" s="187">
        <f t="shared" si="19"/>
        <v>1390</v>
      </c>
    </row>
    <row r="80" spans="1:10" s="67" customFormat="1" ht="15">
      <c r="A80" s="186" t="s">
        <v>16</v>
      </c>
      <c r="B80" s="188">
        <v>544</v>
      </c>
      <c r="C80" s="189">
        <v>120</v>
      </c>
      <c r="D80" s="187">
        <f t="shared" si="15"/>
        <v>664</v>
      </c>
      <c r="E80" s="188">
        <v>588</v>
      </c>
      <c r="F80" s="189">
        <v>137</v>
      </c>
      <c r="G80" s="187">
        <f t="shared" si="16"/>
        <v>725</v>
      </c>
      <c r="H80" s="188">
        <f t="shared" si="17"/>
        <v>1132</v>
      </c>
      <c r="I80" s="189">
        <f t="shared" si="18"/>
        <v>257</v>
      </c>
      <c r="J80" s="187">
        <f t="shared" si="19"/>
        <v>1389</v>
      </c>
    </row>
    <row r="81" spans="1:10" s="67" customFormat="1" ht="15">
      <c r="A81" s="186" t="s">
        <v>17</v>
      </c>
      <c r="B81" s="188">
        <v>593</v>
      </c>
      <c r="C81" s="189">
        <v>129</v>
      </c>
      <c r="D81" s="187">
        <f t="shared" si="15"/>
        <v>722</v>
      </c>
      <c r="E81" s="188">
        <v>610</v>
      </c>
      <c r="F81" s="189">
        <v>154</v>
      </c>
      <c r="G81" s="187">
        <f t="shared" si="16"/>
        <v>764</v>
      </c>
      <c r="H81" s="188">
        <f t="shared" si="17"/>
        <v>1203</v>
      </c>
      <c r="I81" s="189">
        <f t="shared" si="18"/>
        <v>283</v>
      </c>
      <c r="J81" s="187">
        <f t="shared" si="19"/>
        <v>1486</v>
      </c>
    </row>
    <row r="82" spans="1:10" s="67" customFormat="1" ht="15">
      <c r="A82" s="186" t="s">
        <v>18</v>
      </c>
      <c r="B82" s="188">
        <v>660</v>
      </c>
      <c r="C82" s="189">
        <v>113</v>
      </c>
      <c r="D82" s="187">
        <f t="shared" si="15"/>
        <v>773</v>
      </c>
      <c r="E82" s="188">
        <v>689</v>
      </c>
      <c r="F82" s="189">
        <v>172</v>
      </c>
      <c r="G82" s="187">
        <f t="shared" si="16"/>
        <v>861</v>
      </c>
      <c r="H82" s="188">
        <f t="shared" si="17"/>
        <v>1349</v>
      </c>
      <c r="I82" s="189">
        <f t="shared" si="18"/>
        <v>285</v>
      </c>
      <c r="J82" s="187">
        <f t="shared" si="19"/>
        <v>1634</v>
      </c>
    </row>
    <row r="83" spans="1:10" s="67" customFormat="1" ht="15">
      <c r="A83" s="186" t="s">
        <v>19</v>
      </c>
      <c r="B83" s="188">
        <v>779</v>
      </c>
      <c r="C83" s="189">
        <v>148</v>
      </c>
      <c r="D83" s="187">
        <f t="shared" si="15"/>
        <v>927</v>
      </c>
      <c r="E83" s="188">
        <v>702</v>
      </c>
      <c r="F83" s="189">
        <v>157</v>
      </c>
      <c r="G83" s="187">
        <f t="shared" si="16"/>
        <v>859</v>
      </c>
      <c r="H83" s="188">
        <f t="shared" si="17"/>
        <v>1481</v>
      </c>
      <c r="I83" s="189">
        <f t="shared" si="18"/>
        <v>305</v>
      </c>
      <c r="J83" s="187">
        <f t="shared" si="19"/>
        <v>1786</v>
      </c>
    </row>
    <row r="84" spans="1:10" s="67" customFormat="1" ht="15">
      <c r="A84" s="186" t="s">
        <v>20</v>
      </c>
      <c r="B84" s="188">
        <v>626</v>
      </c>
      <c r="C84" s="189">
        <v>138</v>
      </c>
      <c r="D84" s="187">
        <f t="shared" si="15"/>
        <v>764</v>
      </c>
      <c r="E84" s="188">
        <v>550</v>
      </c>
      <c r="F84" s="189">
        <v>163</v>
      </c>
      <c r="G84" s="187">
        <f t="shared" si="16"/>
        <v>713</v>
      </c>
      <c r="H84" s="188">
        <f t="shared" si="17"/>
        <v>1176</v>
      </c>
      <c r="I84" s="189">
        <f t="shared" si="18"/>
        <v>301</v>
      </c>
      <c r="J84" s="187">
        <f t="shared" si="19"/>
        <v>1477</v>
      </c>
    </row>
    <row r="85" spans="1:10" s="67" customFormat="1" ht="15">
      <c r="A85" s="186" t="s">
        <v>21</v>
      </c>
      <c r="B85" s="188">
        <v>465</v>
      </c>
      <c r="C85" s="189">
        <v>127</v>
      </c>
      <c r="D85" s="187">
        <f t="shared" si="15"/>
        <v>592</v>
      </c>
      <c r="E85" s="188">
        <v>407</v>
      </c>
      <c r="F85" s="189">
        <v>125</v>
      </c>
      <c r="G85" s="187">
        <f t="shared" si="16"/>
        <v>532</v>
      </c>
      <c r="H85" s="188">
        <f t="shared" si="17"/>
        <v>872</v>
      </c>
      <c r="I85" s="189">
        <f t="shared" si="18"/>
        <v>252</v>
      </c>
      <c r="J85" s="187">
        <f t="shared" si="19"/>
        <v>1124</v>
      </c>
    </row>
    <row r="86" spans="1:10" s="67" customFormat="1" ht="15">
      <c r="A86" s="186" t="s">
        <v>22</v>
      </c>
      <c r="B86" s="188">
        <v>329</v>
      </c>
      <c r="C86" s="189">
        <v>81</v>
      </c>
      <c r="D86" s="187">
        <f t="shared" si="15"/>
        <v>410</v>
      </c>
      <c r="E86" s="188">
        <v>289</v>
      </c>
      <c r="F86" s="189">
        <v>86</v>
      </c>
      <c r="G86" s="187">
        <f t="shared" si="16"/>
        <v>375</v>
      </c>
      <c r="H86" s="188">
        <f t="shared" si="17"/>
        <v>618</v>
      </c>
      <c r="I86" s="189">
        <f t="shared" si="18"/>
        <v>167</v>
      </c>
      <c r="J86" s="187">
        <f t="shared" si="19"/>
        <v>785</v>
      </c>
    </row>
    <row r="87" spans="1:10" s="67" customFormat="1" ht="15">
      <c r="A87" s="186" t="s">
        <v>23</v>
      </c>
      <c r="B87" s="188">
        <v>269</v>
      </c>
      <c r="C87" s="189">
        <v>51</v>
      </c>
      <c r="D87" s="187">
        <f t="shared" si="15"/>
        <v>320</v>
      </c>
      <c r="E87" s="188">
        <v>238</v>
      </c>
      <c r="F87" s="189">
        <v>51</v>
      </c>
      <c r="G87" s="187">
        <f t="shared" si="16"/>
        <v>289</v>
      </c>
      <c r="H87" s="188">
        <f t="shared" si="17"/>
        <v>507</v>
      </c>
      <c r="I87" s="189">
        <f t="shared" si="18"/>
        <v>102</v>
      </c>
      <c r="J87" s="187">
        <f t="shared" si="19"/>
        <v>609</v>
      </c>
    </row>
    <row r="88" spans="1:10" s="67" customFormat="1" ht="15">
      <c r="A88" s="186" t="s">
        <v>24</v>
      </c>
      <c r="B88" s="188">
        <v>243</v>
      </c>
      <c r="C88" s="189">
        <v>36</v>
      </c>
      <c r="D88" s="187">
        <f t="shared" si="15"/>
        <v>279</v>
      </c>
      <c r="E88" s="188">
        <v>210</v>
      </c>
      <c r="F88" s="189">
        <v>45</v>
      </c>
      <c r="G88" s="187">
        <f t="shared" si="16"/>
        <v>255</v>
      </c>
      <c r="H88" s="188">
        <f t="shared" si="17"/>
        <v>453</v>
      </c>
      <c r="I88" s="189">
        <f t="shared" si="18"/>
        <v>81</v>
      </c>
      <c r="J88" s="187">
        <f t="shared" si="19"/>
        <v>534</v>
      </c>
    </row>
    <row r="89" spans="1:10" s="67" customFormat="1" ht="15">
      <c r="A89" s="186" t="s">
        <v>25</v>
      </c>
      <c r="B89" s="188">
        <v>148</v>
      </c>
      <c r="C89" s="189">
        <v>20</v>
      </c>
      <c r="D89" s="187">
        <f t="shared" si="15"/>
        <v>168</v>
      </c>
      <c r="E89" s="188">
        <v>148</v>
      </c>
      <c r="F89" s="189">
        <v>32</v>
      </c>
      <c r="G89" s="187">
        <f t="shared" si="16"/>
        <v>180</v>
      </c>
      <c r="H89" s="188">
        <f t="shared" si="17"/>
        <v>296</v>
      </c>
      <c r="I89" s="189">
        <f t="shared" si="18"/>
        <v>52</v>
      </c>
      <c r="J89" s="187">
        <f t="shared" si="19"/>
        <v>348</v>
      </c>
    </row>
    <row r="90" spans="1:10" s="67" customFormat="1" ht="15">
      <c r="A90" s="186" t="s">
        <v>26</v>
      </c>
      <c r="B90" s="188">
        <v>109</v>
      </c>
      <c r="C90" s="189">
        <v>15</v>
      </c>
      <c r="D90" s="187">
        <f t="shared" si="15"/>
        <v>124</v>
      </c>
      <c r="E90" s="188">
        <v>92</v>
      </c>
      <c r="F90" s="189">
        <v>20</v>
      </c>
      <c r="G90" s="187">
        <f t="shared" si="16"/>
        <v>112</v>
      </c>
      <c r="H90" s="188">
        <f t="shared" si="17"/>
        <v>201</v>
      </c>
      <c r="I90" s="189">
        <f t="shared" si="18"/>
        <v>35</v>
      </c>
      <c r="J90" s="187">
        <f t="shared" si="19"/>
        <v>236</v>
      </c>
    </row>
    <row r="91" spans="1:10" s="67" customFormat="1" ht="15">
      <c r="A91" s="186" t="s">
        <v>89</v>
      </c>
      <c r="B91" s="188">
        <v>44</v>
      </c>
      <c r="C91" s="189">
        <v>3</v>
      </c>
      <c r="D91" s="187">
        <f t="shared" si="15"/>
        <v>47</v>
      </c>
      <c r="E91" s="188">
        <v>53</v>
      </c>
      <c r="F91" s="189">
        <v>11</v>
      </c>
      <c r="G91" s="187">
        <f t="shared" si="16"/>
        <v>64</v>
      </c>
      <c r="H91" s="188">
        <f t="shared" si="17"/>
        <v>97</v>
      </c>
      <c r="I91" s="189">
        <f t="shared" si="18"/>
        <v>14</v>
      </c>
      <c r="J91" s="187">
        <f t="shared" si="19"/>
        <v>111</v>
      </c>
    </row>
    <row r="92" spans="1:10" s="67" customFormat="1" ht="15">
      <c r="A92" s="186" t="s">
        <v>90</v>
      </c>
      <c r="B92" s="188">
        <v>18</v>
      </c>
      <c r="C92" s="189">
        <v>2</v>
      </c>
      <c r="D92" s="187">
        <f t="shared" si="15"/>
        <v>20</v>
      </c>
      <c r="E92" s="188">
        <v>23</v>
      </c>
      <c r="F92" s="189">
        <v>0</v>
      </c>
      <c r="G92" s="187">
        <f t="shared" si="16"/>
        <v>23</v>
      </c>
      <c r="H92" s="188">
        <f t="shared" si="17"/>
        <v>41</v>
      </c>
      <c r="I92" s="189">
        <f t="shared" si="18"/>
        <v>2</v>
      </c>
      <c r="J92" s="187">
        <f t="shared" si="19"/>
        <v>43</v>
      </c>
    </row>
    <row r="93" spans="1:10" s="67" customFormat="1" ht="15">
      <c r="A93" s="186" t="s">
        <v>91</v>
      </c>
      <c r="B93" s="188">
        <v>7</v>
      </c>
      <c r="C93" s="189">
        <v>0</v>
      </c>
      <c r="D93" s="187">
        <f t="shared" si="15"/>
        <v>7</v>
      </c>
      <c r="E93" s="188">
        <v>7</v>
      </c>
      <c r="F93" s="189">
        <v>1</v>
      </c>
      <c r="G93" s="187">
        <f t="shared" si="16"/>
        <v>8</v>
      </c>
      <c r="H93" s="188">
        <f t="shared" si="17"/>
        <v>14</v>
      </c>
      <c r="I93" s="189">
        <f t="shared" si="18"/>
        <v>1</v>
      </c>
      <c r="J93" s="187">
        <f t="shared" si="19"/>
        <v>15</v>
      </c>
    </row>
    <row r="94" spans="1:10" s="67" customFormat="1" ht="15">
      <c r="A94" s="18" t="s">
        <v>92</v>
      </c>
      <c r="B94" s="23">
        <v>0</v>
      </c>
      <c r="C94" s="23">
        <v>0</v>
      </c>
      <c r="D94" s="18">
        <f t="shared" si="15"/>
        <v>0</v>
      </c>
      <c r="E94" s="23">
        <v>5</v>
      </c>
      <c r="F94" s="23">
        <v>0</v>
      </c>
      <c r="G94" s="18">
        <f t="shared" si="16"/>
        <v>5</v>
      </c>
      <c r="H94" s="23">
        <f t="shared" si="17"/>
        <v>5</v>
      </c>
      <c r="I94" s="23">
        <f t="shared" si="18"/>
        <v>0</v>
      </c>
      <c r="J94" s="18">
        <f t="shared" si="19"/>
        <v>5</v>
      </c>
    </row>
    <row r="95" spans="1:10" s="67" customFormat="1" ht="12.75" customHeight="1">
      <c r="A95" s="16" t="s">
        <v>8</v>
      </c>
      <c r="B95" s="17">
        <f aca="true" t="shared" si="20" ref="B95:J95">SUM(B78:B94)</f>
        <v>6171</v>
      </c>
      <c r="C95" s="17">
        <f>SUM(C78:C94)</f>
        <v>1297</v>
      </c>
      <c r="D95" s="17">
        <f t="shared" si="20"/>
        <v>7468</v>
      </c>
      <c r="E95" s="17">
        <f t="shared" si="20"/>
        <v>5889</v>
      </c>
      <c r="F95" s="17">
        <f>SUM(F78:F94)</f>
        <v>1531</v>
      </c>
      <c r="G95" s="17">
        <f t="shared" si="20"/>
        <v>7420</v>
      </c>
      <c r="H95" s="17">
        <f t="shared" si="20"/>
        <v>12060</v>
      </c>
      <c r="I95" s="17">
        <f>SUM(I78:I94)</f>
        <v>2828</v>
      </c>
      <c r="J95" s="17">
        <f t="shared" si="20"/>
        <v>14888</v>
      </c>
    </row>
    <row r="96" s="67" customFormat="1" ht="4.5" customHeight="1"/>
    <row r="97" spans="1:10" s="67" customFormat="1" ht="19.5" customHeight="1">
      <c r="A97" s="346"/>
      <c r="B97" s="346"/>
      <c r="C97" s="346"/>
      <c r="D97" s="346"/>
      <c r="E97" s="346"/>
      <c r="F97" s="346"/>
      <c r="G97" s="346"/>
      <c r="H97" s="346"/>
      <c r="I97" s="346"/>
      <c r="J97" s="346"/>
    </row>
    <row r="98" spans="1:10" s="67" customFormat="1" ht="15.75">
      <c r="A98" s="330" t="s">
        <v>76</v>
      </c>
      <c r="B98" s="194" t="s">
        <v>28</v>
      </c>
      <c r="C98" s="195"/>
      <c r="D98" s="195"/>
      <c r="E98" s="195" t="s">
        <v>29</v>
      </c>
      <c r="F98" s="195"/>
      <c r="G98" s="195"/>
      <c r="H98" s="195" t="s">
        <v>30</v>
      </c>
      <c r="I98" s="195"/>
      <c r="J98" s="195"/>
    </row>
    <row r="99" spans="1:10" s="67" customFormat="1" ht="63">
      <c r="A99" s="330"/>
      <c r="B99" s="31" t="s">
        <v>88</v>
      </c>
      <c r="C99" s="31" t="s">
        <v>167</v>
      </c>
      <c r="D99" s="30" t="s">
        <v>31</v>
      </c>
      <c r="E99" s="31" t="s">
        <v>88</v>
      </c>
      <c r="F99" s="31" t="s">
        <v>167</v>
      </c>
      <c r="G99" s="30" t="s">
        <v>31</v>
      </c>
      <c r="H99" s="31" t="s">
        <v>88</v>
      </c>
      <c r="I99" s="31" t="s">
        <v>167</v>
      </c>
      <c r="J99" s="30" t="s">
        <v>31</v>
      </c>
    </row>
    <row r="100" spans="1:10" s="71" customFormat="1" ht="15.75">
      <c r="A100" s="45" t="s">
        <v>46</v>
      </c>
      <c r="B100" s="32"/>
      <c r="C100" s="32"/>
      <c r="D100" s="32"/>
      <c r="E100" s="32"/>
      <c r="F100" s="32"/>
      <c r="G100" s="32"/>
      <c r="H100" s="32"/>
      <c r="I100" s="32"/>
      <c r="J100" s="32"/>
    </row>
    <row r="101" spans="1:10" ht="15">
      <c r="A101" s="186" t="s">
        <v>14</v>
      </c>
      <c r="B101" s="188">
        <f aca="true" t="shared" si="21" ref="B101:J101">B9+B33+B56+B78</f>
        <v>5534</v>
      </c>
      <c r="C101" s="189">
        <f t="shared" si="21"/>
        <v>1952</v>
      </c>
      <c r="D101" s="187">
        <f t="shared" si="21"/>
        <v>7486</v>
      </c>
      <c r="E101" s="188">
        <f t="shared" si="21"/>
        <v>5299</v>
      </c>
      <c r="F101" s="189">
        <f t="shared" si="21"/>
        <v>2059</v>
      </c>
      <c r="G101" s="187">
        <f t="shared" si="21"/>
        <v>7358</v>
      </c>
      <c r="H101" s="188">
        <f t="shared" si="21"/>
        <v>10833</v>
      </c>
      <c r="I101" s="189">
        <f t="shared" si="21"/>
        <v>4011</v>
      </c>
      <c r="J101" s="187">
        <f t="shared" si="21"/>
        <v>14844</v>
      </c>
    </row>
    <row r="102" spans="1:10" ht="15">
      <c r="A102" s="186" t="s">
        <v>15</v>
      </c>
      <c r="B102" s="188">
        <f aca="true" t="shared" si="22" ref="B102:J102">B10+B34+B57+B79</f>
        <v>4448</v>
      </c>
      <c r="C102" s="189">
        <f t="shared" si="22"/>
        <v>1831</v>
      </c>
      <c r="D102" s="187">
        <f t="shared" si="22"/>
        <v>6279</v>
      </c>
      <c r="E102" s="188">
        <f t="shared" si="22"/>
        <v>4233</v>
      </c>
      <c r="F102" s="189">
        <f t="shared" si="22"/>
        <v>2040</v>
      </c>
      <c r="G102" s="187">
        <f t="shared" si="22"/>
        <v>6273</v>
      </c>
      <c r="H102" s="188">
        <f t="shared" si="22"/>
        <v>8681</v>
      </c>
      <c r="I102" s="189">
        <f t="shared" si="22"/>
        <v>3871</v>
      </c>
      <c r="J102" s="187">
        <f t="shared" si="22"/>
        <v>12552</v>
      </c>
    </row>
    <row r="103" spans="1:10" ht="15">
      <c r="A103" s="186" t="s">
        <v>16</v>
      </c>
      <c r="B103" s="188">
        <f aca="true" t="shared" si="23" ref="B103:J103">B11+B35+B58+B80</f>
        <v>4967</v>
      </c>
      <c r="C103" s="189">
        <f t="shared" si="23"/>
        <v>1857</v>
      </c>
      <c r="D103" s="187">
        <f t="shared" si="23"/>
        <v>6824</v>
      </c>
      <c r="E103" s="188">
        <f t="shared" si="23"/>
        <v>4851</v>
      </c>
      <c r="F103" s="189">
        <f t="shared" si="23"/>
        <v>2009</v>
      </c>
      <c r="G103" s="187">
        <f t="shared" si="23"/>
        <v>6860</v>
      </c>
      <c r="H103" s="188">
        <f t="shared" si="23"/>
        <v>9818</v>
      </c>
      <c r="I103" s="189">
        <f t="shared" si="23"/>
        <v>3866</v>
      </c>
      <c r="J103" s="187">
        <f t="shared" si="23"/>
        <v>13684</v>
      </c>
    </row>
    <row r="104" spans="1:10" ht="15">
      <c r="A104" s="186" t="s">
        <v>17</v>
      </c>
      <c r="B104" s="188">
        <f aca="true" t="shared" si="24" ref="B104:J104">B12+B36+B59+B81</f>
        <v>5028</v>
      </c>
      <c r="C104" s="189">
        <f t="shared" si="24"/>
        <v>1805</v>
      </c>
      <c r="D104" s="187">
        <f t="shared" si="24"/>
        <v>6833</v>
      </c>
      <c r="E104" s="188">
        <f t="shared" si="24"/>
        <v>4925</v>
      </c>
      <c r="F104" s="189">
        <f t="shared" si="24"/>
        <v>1980</v>
      </c>
      <c r="G104" s="187">
        <f t="shared" si="24"/>
        <v>6905</v>
      </c>
      <c r="H104" s="188">
        <f t="shared" si="24"/>
        <v>9953</v>
      </c>
      <c r="I104" s="189">
        <f t="shared" si="24"/>
        <v>3785</v>
      </c>
      <c r="J104" s="187">
        <f t="shared" si="24"/>
        <v>13738</v>
      </c>
    </row>
    <row r="105" spans="1:10" ht="15">
      <c r="A105" s="186" t="s">
        <v>18</v>
      </c>
      <c r="B105" s="188">
        <f aca="true" t="shared" si="25" ref="B105:J105">B13+B37+B60+B82</f>
        <v>4882</v>
      </c>
      <c r="C105" s="189">
        <f t="shared" si="25"/>
        <v>1600</v>
      </c>
      <c r="D105" s="187">
        <f t="shared" si="25"/>
        <v>6482</v>
      </c>
      <c r="E105" s="188">
        <f t="shared" si="25"/>
        <v>5034</v>
      </c>
      <c r="F105" s="189">
        <f t="shared" si="25"/>
        <v>1950</v>
      </c>
      <c r="G105" s="187">
        <f t="shared" si="25"/>
        <v>6984</v>
      </c>
      <c r="H105" s="188">
        <f t="shared" si="25"/>
        <v>9916</v>
      </c>
      <c r="I105" s="189">
        <f t="shared" si="25"/>
        <v>3550</v>
      </c>
      <c r="J105" s="187">
        <f t="shared" si="25"/>
        <v>13466</v>
      </c>
    </row>
    <row r="106" spans="1:10" ht="15">
      <c r="A106" s="186" t="s">
        <v>19</v>
      </c>
      <c r="B106" s="188">
        <f aca="true" t="shared" si="26" ref="B106:J106">B14+B38+B61+B83</f>
        <v>5586</v>
      </c>
      <c r="C106" s="189">
        <f t="shared" si="26"/>
        <v>1659</v>
      </c>
      <c r="D106" s="187">
        <f t="shared" si="26"/>
        <v>7245</v>
      </c>
      <c r="E106" s="188">
        <f t="shared" si="26"/>
        <v>5529</v>
      </c>
      <c r="F106" s="189">
        <f t="shared" si="26"/>
        <v>1766</v>
      </c>
      <c r="G106" s="187">
        <f t="shared" si="26"/>
        <v>7295</v>
      </c>
      <c r="H106" s="188">
        <f t="shared" si="26"/>
        <v>11115</v>
      </c>
      <c r="I106" s="189">
        <f t="shared" si="26"/>
        <v>3425</v>
      </c>
      <c r="J106" s="187">
        <f t="shared" si="26"/>
        <v>14540</v>
      </c>
    </row>
    <row r="107" spans="1:10" ht="15">
      <c r="A107" s="186" t="s">
        <v>20</v>
      </c>
      <c r="B107" s="188">
        <f aca="true" t="shared" si="27" ref="B107:J107">B15+B39+B62+B84</f>
        <v>5028</v>
      </c>
      <c r="C107" s="189">
        <f t="shared" si="27"/>
        <v>1303</v>
      </c>
      <c r="D107" s="187">
        <f t="shared" si="27"/>
        <v>6331</v>
      </c>
      <c r="E107" s="188">
        <f t="shared" si="27"/>
        <v>5006</v>
      </c>
      <c r="F107" s="189">
        <f t="shared" si="27"/>
        <v>1562</v>
      </c>
      <c r="G107" s="187">
        <f t="shared" si="27"/>
        <v>6568</v>
      </c>
      <c r="H107" s="188">
        <f t="shared" si="27"/>
        <v>10034</v>
      </c>
      <c r="I107" s="189">
        <f t="shared" si="27"/>
        <v>2865</v>
      </c>
      <c r="J107" s="187">
        <f t="shared" si="27"/>
        <v>12899</v>
      </c>
    </row>
    <row r="108" spans="1:10" ht="15">
      <c r="A108" s="186" t="s">
        <v>21</v>
      </c>
      <c r="B108" s="188">
        <f aca="true" t="shared" si="28" ref="B108:J108">B16+B40+B63+B85</f>
        <v>4477</v>
      </c>
      <c r="C108" s="189">
        <f t="shared" si="28"/>
        <v>1105</v>
      </c>
      <c r="D108" s="187">
        <f t="shared" si="28"/>
        <v>5582</v>
      </c>
      <c r="E108" s="188">
        <f t="shared" si="28"/>
        <v>4383</v>
      </c>
      <c r="F108" s="189">
        <f t="shared" si="28"/>
        <v>1279</v>
      </c>
      <c r="G108" s="187">
        <f t="shared" si="28"/>
        <v>5662</v>
      </c>
      <c r="H108" s="188">
        <f t="shared" si="28"/>
        <v>8860</v>
      </c>
      <c r="I108" s="189">
        <f t="shared" si="28"/>
        <v>2384</v>
      </c>
      <c r="J108" s="187">
        <f t="shared" si="28"/>
        <v>11244</v>
      </c>
    </row>
    <row r="109" spans="1:10" ht="15">
      <c r="A109" s="186" t="s">
        <v>22</v>
      </c>
      <c r="B109" s="188">
        <f aca="true" t="shared" si="29" ref="B109:J109">B17+B41+B64+B86</f>
        <v>3381</v>
      </c>
      <c r="C109" s="189">
        <f t="shared" si="29"/>
        <v>813</v>
      </c>
      <c r="D109" s="187">
        <f t="shared" si="29"/>
        <v>4194</v>
      </c>
      <c r="E109" s="188">
        <f t="shared" si="29"/>
        <v>3369</v>
      </c>
      <c r="F109" s="189">
        <f t="shared" si="29"/>
        <v>1002</v>
      </c>
      <c r="G109" s="187">
        <f t="shared" si="29"/>
        <v>4371</v>
      </c>
      <c r="H109" s="188">
        <f t="shared" si="29"/>
        <v>6750</v>
      </c>
      <c r="I109" s="189">
        <f t="shared" si="29"/>
        <v>1815</v>
      </c>
      <c r="J109" s="187">
        <f t="shared" si="29"/>
        <v>8565</v>
      </c>
    </row>
    <row r="110" spans="1:10" ht="15">
      <c r="A110" s="186" t="s">
        <v>23</v>
      </c>
      <c r="B110" s="188">
        <f aca="true" t="shared" si="30" ref="B110:J110">B18+B42+B65+B87</f>
        <v>2769</v>
      </c>
      <c r="C110" s="189">
        <f t="shared" si="30"/>
        <v>635</v>
      </c>
      <c r="D110" s="187">
        <f t="shared" si="30"/>
        <v>3404</v>
      </c>
      <c r="E110" s="188">
        <f t="shared" si="30"/>
        <v>2703</v>
      </c>
      <c r="F110" s="189">
        <f t="shared" si="30"/>
        <v>788</v>
      </c>
      <c r="G110" s="187">
        <f t="shared" si="30"/>
        <v>3491</v>
      </c>
      <c r="H110" s="188">
        <f t="shared" si="30"/>
        <v>5472</v>
      </c>
      <c r="I110" s="189">
        <f t="shared" si="30"/>
        <v>1423</v>
      </c>
      <c r="J110" s="187">
        <f t="shared" si="30"/>
        <v>6895</v>
      </c>
    </row>
    <row r="111" spans="1:10" ht="15">
      <c r="A111" s="186" t="s">
        <v>24</v>
      </c>
      <c r="B111" s="188">
        <f aca="true" t="shared" si="31" ref="B111:J111">B19+B43+B66+B88</f>
        <v>2640</v>
      </c>
      <c r="C111" s="189">
        <f t="shared" si="31"/>
        <v>434</v>
      </c>
      <c r="D111" s="187">
        <f t="shared" si="31"/>
        <v>3074</v>
      </c>
      <c r="E111" s="188">
        <f t="shared" si="31"/>
        <v>2328</v>
      </c>
      <c r="F111" s="189">
        <f t="shared" si="31"/>
        <v>552</v>
      </c>
      <c r="G111" s="187">
        <f t="shared" si="31"/>
        <v>2880</v>
      </c>
      <c r="H111" s="188">
        <f t="shared" si="31"/>
        <v>4968</v>
      </c>
      <c r="I111" s="189">
        <f t="shared" si="31"/>
        <v>986</v>
      </c>
      <c r="J111" s="187">
        <f t="shared" si="31"/>
        <v>5954</v>
      </c>
    </row>
    <row r="112" spans="1:10" ht="15">
      <c r="A112" s="186" t="s">
        <v>25</v>
      </c>
      <c r="B112" s="188">
        <f aca="true" t="shared" si="32" ref="B112:J112">B20+B44+B67+B89</f>
        <v>1788</v>
      </c>
      <c r="C112" s="189">
        <f t="shared" si="32"/>
        <v>226</v>
      </c>
      <c r="D112" s="187">
        <f t="shared" si="32"/>
        <v>2014</v>
      </c>
      <c r="E112" s="188">
        <f t="shared" si="32"/>
        <v>1766</v>
      </c>
      <c r="F112" s="189">
        <f t="shared" si="32"/>
        <v>389</v>
      </c>
      <c r="G112" s="187">
        <f t="shared" si="32"/>
        <v>2155</v>
      </c>
      <c r="H112" s="188">
        <f t="shared" si="32"/>
        <v>3554</v>
      </c>
      <c r="I112" s="189">
        <f t="shared" si="32"/>
        <v>615</v>
      </c>
      <c r="J112" s="187">
        <f t="shared" si="32"/>
        <v>4169</v>
      </c>
    </row>
    <row r="113" spans="1:10" ht="15">
      <c r="A113" s="186" t="s">
        <v>26</v>
      </c>
      <c r="B113" s="188">
        <f aca="true" t="shared" si="33" ref="B113:J113">B21+B45+B68+B90</f>
        <v>1220</v>
      </c>
      <c r="C113" s="189">
        <f t="shared" si="33"/>
        <v>144</v>
      </c>
      <c r="D113" s="187">
        <f t="shared" si="33"/>
        <v>1364</v>
      </c>
      <c r="E113" s="188">
        <f t="shared" si="33"/>
        <v>1275</v>
      </c>
      <c r="F113" s="189">
        <f t="shared" si="33"/>
        <v>263</v>
      </c>
      <c r="G113" s="187">
        <f t="shared" si="33"/>
        <v>1538</v>
      </c>
      <c r="H113" s="188">
        <f t="shared" si="33"/>
        <v>2495</v>
      </c>
      <c r="I113" s="189">
        <f t="shared" si="33"/>
        <v>407</v>
      </c>
      <c r="J113" s="187">
        <f t="shared" si="33"/>
        <v>2902</v>
      </c>
    </row>
    <row r="114" spans="1:10" ht="15">
      <c r="A114" s="186" t="s">
        <v>89</v>
      </c>
      <c r="B114" s="188">
        <f aca="true" t="shared" si="34" ref="B114:J114">B22+B46+B69+B91</f>
        <v>708</v>
      </c>
      <c r="C114" s="189">
        <f t="shared" si="34"/>
        <v>73</v>
      </c>
      <c r="D114" s="187">
        <f t="shared" si="34"/>
        <v>781</v>
      </c>
      <c r="E114" s="188">
        <f t="shared" si="34"/>
        <v>923</v>
      </c>
      <c r="F114" s="189">
        <f t="shared" si="34"/>
        <v>141</v>
      </c>
      <c r="G114" s="187">
        <f t="shared" si="34"/>
        <v>1064</v>
      </c>
      <c r="H114" s="188">
        <f t="shared" si="34"/>
        <v>1631</v>
      </c>
      <c r="I114" s="189">
        <f t="shared" si="34"/>
        <v>214</v>
      </c>
      <c r="J114" s="187">
        <f t="shared" si="34"/>
        <v>1845</v>
      </c>
    </row>
    <row r="115" spans="1:10" ht="15">
      <c r="A115" s="186" t="s">
        <v>90</v>
      </c>
      <c r="B115" s="188">
        <f aca="true" t="shared" si="35" ref="B115:J115">B23+B47+B70+B92</f>
        <v>327</v>
      </c>
      <c r="C115" s="189">
        <f t="shared" si="35"/>
        <v>28</v>
      </c>
      <c r="D115" s="187">
        <f t="shared" si="35"/>
        <v>355</v>
      </c>
      <c r="E115" s="188">
        <f t="shared" si="35"/>
        <v>528</v>
      </c>
      <c r="F115" s="189">
        <f t="shared" si="35"/>
        <v>54</v>
      </c>
      <c r="G115" s="187">
        <f t="shared" si="35"/>
        <v>582</v>
      </c>
      <c r="H115" s="188">
        <f t="shared" si="35"/>
        <v>855</v>
      </c>
      <c r="I115" s="189">
        <f t="shared" si="35"/>
        <v>82</v>
      </c>
      <c r="J115" s="187">
        <f t="shared" si="35"/>
        <v>937</v>
      </c>
    </row>
    <row r="116" spans="1:10" ht="15">
      <c r="A116" s="186" t="s">
        <v>91</v>
      </c>
      <c r="B116" s="188">
        <f aca="true" t="shared" si="36" ref="B116:J116">B24+B48+B71+B93</f>
        <v>98</v>
      </c>
      <c r="C116" s="189">
        <f t="shared" si="36"/>
        <v>3</v>
      </c>
      <c r="D116" s="187">
        <f t="shared" si="36"/>
        <v>101</v>
      </c>
      <c r="E116" s="188">
        <f t="shared" si="36"/>
        <v>202</v>
      </c>
      <c r="F116" s="189">
        <f t="shared" si="36"/>
        <v>25</v>
      </c>
      <c r="G116" s="187">
        <f t="shared" si="36"/>
        <v>227</v>
      </c>
      <c r="H116" s="188">
        <f t="shared" si="36"/>
        <v>300</v>
      </c>
      <c r="I116" s="189">
        <f t="shared" si="36"/>
        <v>28</v>
      </c>
      <c r="J116" s="187">
        <f t="shared" si="36"/>
        <v>328</v>
      </c>
    </row>
    <row r="117" spans="1:10" ht="15">
      <c r="A117" s="18" t="s">
        <v>92</v>
      </c>
      <c r="B117" s="23">
        <f aca="true" t="shared" si="37" ref="B117:J117">B25+B49+B72+B94</f>
        <v>40</v>
      </c>
      <c r="C117" s="23">
        <f t="shared" si="37"/>
        <v>2</v>
      </c>
      <c r="D117" s="18">
        <f t="shared" si="37"/>
        <v>42</v>
      </c>
      <c r="E117" s="23">
        <f t="shared" si="37"/>
        <v>65</v>
      </c>
      <c r="F117" s="23">
        <f t="shared" si="37"/>
        <v>6</v>
      </c>
      <c r="G117" s="18">
        <f t="shared" si="37"/>
        <v>71</v>
      </c>
      <c r="H117" s="23">
        <f t="shared" si="37"/>
        <v>105</v>
      </c>
      <c r="I117" s="23">
        <f t="shared" si="37"/>
        <v>8</v>
      </c>
      <c r="J117" s="18">
        <f t="shared" si="37"/>
        <v>113</v>
      </c>
    </row>
    <row r="118" spans="1:10" ht="12.75" customHeight="1">
      <c r="A118" s="16" t="s">
        <v>8</v>
      </c>
      <c r="B118" s="17">
        <f aca="true" t="shared" si="38" ref="B118:J118">B26+B50+B73+B95</f>
        <v>52921</v>
      </c>
      <c r="C118" s="17">
        <f t="shared" si="38"/>
        <v>15470</v>
      </c>
      <c r="D118" s="17">
        <f t="shared" si="38"/>
        <v>68391</v>
      </c>
      <c r="E118" s="17">
        <f t="shared" si="38"/>
        <v>52419</v>
      </c>
      <c r="F118" s="17">
        <f t="shared" si="38"/>
        <v>17865</v>
      </c>
      <c r="G118" s="17">
        <f t="shared" si="38"/>
        <v>70284</v>
      </c>
      <c r="H118" s="17">
        <f t="shared" si="38"/>
        <v>105340</v>
      </c>
      <c r="I118" s="17">
        <f t="shared" si="38"/>
        <v>33335</v>
      </c>
      <c r="J118" s="17">
        <f t="shared" si="38"/>
        <v>138675</v>
      </c>
    </row>
    <row r="120" ht="12">
      <c r="A120" s="81"/>
    </row>
    <row r="122" ht="12">
      <c r="A122" s="82"/>
    </row>
  </sheetData>
  <sheetProtection/>
  <mergeCells count="9">
    <mergeCell ref="A75:A76"/>
    <mergeCell ref="A98:A99"/>
    <mergeCell ref="A97:J97"/>
    <mergeCell ref="A6:A7"/>
    <mergeCell ref="A30:A31"/>
    <mergeCell ref="A53:A54"/>
    <mergeCell ref="B6:D6"/>
    <mergeCell ref="E6:G6"/>
    <mergeCell ref="H6:J6"/>
  </mergeCells>
  <printOptions horizontalCentered="1"/>
  <pageMargins left="0.16" right="0" top="0" bottom="0" header="0" footer="0"/>
  <pageSetup horizontalDpi="600" verticalDpi="600" orientation="landscape" paperSize="9" scale="80"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V56"/>
  <sheetViews>
    <sheetView zoomScale="85" zoomScaleNormal="85" zoomScalePageLayoutView="0" workbookViewId="0" topLeftCell="A1">
      <pane xSplit="1" topLeftCell="B1" activePane="topRight" state="frozen"/>
      <selection pane="topLeft" activeCell="A1" sqref="A1"/>
      <selection pane="topRight" activeCell="A6" sqref="A6:A7"/>
    </sheetView>
  </sheetViews>
  <sheetFormatPr defaultColWidth="11.00390625" defaultRowHeight="12"/>
  <cols>
    <col min="1" max="1" width="15.375" style="87" customWidth="1"/>
    <col min="2" max="2" width="13.00390625" style="87" bestFit="1" customWidth="1"/>
    <col min="3" max="3" width="15.625" style="87" customWidth="1"/>
    <col min="4" max="4" width="11.00390625" style="87" bestFit="1" customWidth="1"/>
    <col min="5" max="5" width="10.25390625" style="87" customWidth="1"/>
    <col min="6" max="6" width="15.25390625" style="87" bestFit="1" customWidth="1"/>
    <col min="7" max="7" width="9.125" style="87" bestFit="1" customWidth="1"/>
    <col min="8" max="8" width="13.00390625" style="87" bestFit="1" customWidth="1"/>
    <col min="9" max="9" width="15.75390625" style="87" bestFit="1" customWidth="1"/>
    <col min="10" max="10" width="18.25390625" style="87" bestFit="1" customWidth="1"/>
    <col min="11" max="11" width="10.25390625" style="87" customWidth="1"/>
    <col min="12" max="12" width="15.25390625" style="87" bestFit="1" customWidth="1"/>
    <col min="13" max="13" width="9.625" style="87" bestFit="1" customWidth="1"/>
    <col min="14" max="14" width="13.00390625" style="87" bestFit="1" customWidth="1"/>
    <col min="15" max="15" width="15.75390625" style="87" bestFit="1" customWidth="1"/>
    <col min="16" max="16" width="11.00390625" style="87" bestFit="1" customWidth="1"/>
    <col min="17" max="17" width="10.25390625" style="87" bestFit="1" customWidth="1"/>
    <col min="18" max="18" width="15.25390625" style="87" bestFit="1" customWidth="1"/>
    <col min="19" max="19" width="9.625" style="87" bestFit="1" customWidth="1"/>
    <col min="20" max="20" width="11.00390625" style="87" customWidth="1"/>
    <col min="21" max="22" width="10.25390625" style="87" customWidth="1"/>
    <col min="23" max="23" width="11.375" style="87" customWidth="1"/>
    <col min="24" max="24" width="20.25390625" style="87" customWidth="1"/>
    <col min="25" max="30" width="11.375" style="87" customWidth="1"/>
    <col min="31" max="31" width="17.875" style="87" customWidth="1"/>
    <col min="32" max="37" width="11.375" style="87" customWidth="1"/>
    <col min="38" max="38" width="15.625" style="87" customWidth="1"/>
    <col min="39" max="16384" width="11.375" style="87" customWidth="1"/>
  </cols>
  <sheetData>
    <row r="2" spans="1:22" ht="19.5">
      <c r="A2" s="83" t="s">
        <v>93</v>
      </c>
      <c r="B2" s="84"/>
      <c r="C2" s="84"/>
      <c r="D2" s="84"/>
      <c r="E2" s="84"/>
      <c r="F2" s="84"/>
      <c r="G2" s="84"/>
      <c r="H2" s="84"/>
      <c r="I2" s="84"/>
      <c r="J2" s="84"/>
      <c r="K2" s="84"/>
      <c r="L2" s="84"/>
      <c r="M2" s="84"/>
      <c r="N2" s="84"/>
      <c r="O2" s="84"/>
      <c r="P2" s="84"/>
      <c r="Q2" s="85"/>
      <c r="R2" s="86"/>
      <c r="S2" s="86"/>
      <c r="T2" s="86"/>
      <c r="U2" s="86"/>
      <c r="V2" s="86"/>
    </row>
    <row r="3" spans="1:22" ht="15" customHeight="1">
      <c r="A3" s="86"/>
      <c r="B3" s="86"/>
      <c r="C3" s="86"/>
      <c r="D3" s="86"/>
      <c r="E3" s="86"/>
      <c r="F3" s="86"/>
      <c r="G3" s="86"/>
      <c r="H3" s="86"/>
      <c r="I3" s="86"/>
      <c r="J3" s="86"/>
      <c r="K3" s="86"/>
      <c r="L3" s="86"/>
      <c r="M3" s="86"/>
      <c r="N3" s="86"/>
      <c r="O3" s="86"/>
      <c r="P3" s="86"/>
      <c r="Q3" s="86"/>
      <c r="R3" s="86"/>
      <c r="S3" s="86"/>
      <c r="T3" s="86"/>
      <c r="U3" s="86"/>
      <c r="V3" s="86"/>
    </row>
    <row r="4" spans="1:22" ht="15" customHeight="1">
      <c r="A4" s="4" t="s">
        <v>75</v>
      </c>
      <c r="B4" s="86"/>
      <c r="C4" s="86"/>
      <c r="D4" s="86"/>
      <c r="E4" s="86"/>
      <c r="F4" s="86"/>
      <c r="G4" s="86"/>
      <c r="H4" s="86"/>
      <c r="I4" s="86"/>
      <c r="J4" s="86"/>
      <c r="K4" s="86"/>
      <c r="L4" s="86"/>
      <c r="M4" s="86"/>
      <c r="N4" s="86"/>
      <c r="O4" s="86"/>
      <c r="P4" s="86"/>
      <c r="Q4" s="86"/>
      <c r="R4" s="86"/>
      <c r="S4" s="86"/>
      <c r="T4" s="86"/>
      <c r="U4" s="86"/>
      <c r="V4" s="86"/>
    </row>
    <row r="5" spans="1:22" ht="15" customHeight="1">
      <c r="A5" s="88"/>
      <c r="B5" s="86"/>
      <c r="C5" s="86"/>
      <c r="D5" s="86"/>
      <c r="E5" s="86"/>
      <c r="F5" s="86"/>
      <c r="G5" s="86"/>
      <c r="H5" s="86"/>
      <c r="I5" s="86"/>
      <c r="J5" s="86"/>
      <c r="K5" s="86"/>
      <c r="L5" s="86"/>
      <c r="M5" s="86"/>
      <c r="N5" s="86"/>
      <c r="O5" s="86"/>
      <c r="P5" s="86"/>
      <c r="Q5" s="86"/>
      <c r="R5" s="86"/>
      <c r="S5" s="86"/>
      <c r="T5" s="86"/>
      <c r="U5" s="86"/>
      <c r="V5" s="86"/>
    </row>
    <row r="6" spans="1:19" s="90" customFormat="1" ht="17.25">
      <c r="A6" s="349" t="s">
        <v>94</v>
      </c>
      <c r="B6" s="350" t="s">
        <v>28</v>
      </c>
      <c r="C6" s="351"/>
      <c r="D6" s="351"/>
      <c r="E6" s="351"/>
      <c r="F6" s="351"/>
      <c r="G6" s="352"/>
      <c r="H6" s="350" t="s">
        <v>29</v>
      </c>
      <c r="I6" s="351"/>
      <c r="J6" s="351"/>
      <c r="K6" s="351"/>
      <c r="L6" s="351"/>
      <c r="M6" s="352"/>
      <c r="N6" s="350" t="s">
        <v>30</v>
      </c>
      <c r="O6" s="351"/>
      <c r="P6" s="351"/>
      <c r="Q6" s="351"/>
      <c r="R6" s="351"/>
      <c r="S6" s="352"/>
    </row>
    <row r="7" spans="1:22" s="90" customFormat="1" ht="51.75">
      <c r="A7" s="349"/>
      <c r="B7" s="91" t="s">
        <v>95</v>
      </c>
      <c r="C7" s="92" t="s">
        <v>96</v>
      </c>
      <c r="D7" s="92" t="s">
        <v>97</v>
      </c>
      <c r="E7" s="92" t="s">
        <v>98</v>
      </c>
      <c r="F7" s="92" t="s">
        <v>99</v>
      </c>
      <c r="G7" s="93" t="s">
        <v>31</v>
      </c>
      <c r="H7" s="91" t="s">
        <v>95</v>
      </c>
      <c r="I7" s="92" t="s">
        <v>96</v>
      </c>
      <c r="J7" s="92" t="s">
        <v>97</v>
      </c>
      <c r="K7" s="92" t="s">
        <v>98</v>
      </c>
      <c r="L7" s="92" t="s">
        <v>99</v>
      </c>
      <c r="M7" s="94" t="s">
        <v>31</v>
      </c>
      <c r="N7" s="92" t="s">
        <v>95</v>
      </c>
      <c r="O7" s="92" t="s">
        <v>96</v>
      </c>
      <c r="P7" s="92" t="s">
        <v>97</v>
      </c>
      <c r="Q7" s="92" t="s">
        <v>98</v>
      </c>
      <c r="R7" s="92" t="s">
        <v>99</v>
      </c>
      <c r="S7" s="94" t="s">
        <v>31</v>
      </c>
      <c r="T7" s="87"/>
      <c r="U7" s="87"/>
      <c r="V7" s="87"/>
    </row>
    <row r="8" spans="1:19" ht="15">
      <c r="A8" s="89"/>
      <c r="B8" s="95"/>
      <c r="C8" s="96"/>
      <c r="D8" s="96"/>
      <c r="E8" s="96"/>
      <c r="F8" s="96"/>
      <c r="G8" s="97"/>
      <c r="H8" s="96"/>
      <c r="I8" s="96"/>
      <c r="J8" s="96"/>
      <c r="K8" s="96"/>
      <c r="L8" s="96"/>
      <c r="M8" s="97"/>
      <c r="N8" s="96"/>
      <c r="O8" s="96"/>
      <c r="P8" s="96"/>
      <c r="Q8" s="96"/>
      <c r="R8" s="96"/>
      <c r="S8" s="98"/>
    </row>
    <row r="9" spans="1:19" ht="15.75">
      <c r="A9" s="99" t="s">
        <v>43</v>
      </c>
      <c r="B9" s="100"/>
      <c r="C9" s="101"/>
      <c r="D9" s="101"/>
      <c r="E9" s="101"/>
      <c r="F9" s="101"/>
      <c r="G9" s="102"/>
      <c r="H9" s="101"/>
      <c r="I9" s="101"/>
      <c r="J9" s="101"/>
      <c r="K9" s="101"/>
      <c r="L9" s="101"/>
      <c r="M9" s="102"/>
      <c r="N9" s="101"/>
      <c r="O9" s="101"/>
      <c r="P9" s="101"/>
      <c r="Q9" s="101"/>
      <c r="R9" s="101"/>
      <c r="S9" s="103"/>
    </row>
    <row r="10" spans="1:19" ht="15">
      <c r="A10" s="104" t="s">
        <v>100</v>
      </c>
      <c r="B10" s="105">
        <v>791</v>
      </c>
      <c r="C10" s="106">
        <v>393</v>
      </c>
      <c r="D10" s="106">
        <v>1185</v>
      </c>
      <c r="E10" s="106">
        <v>0</v>
      </c>
      <c r="F10" s="106">
        <v>108</v>
      </c>
      <c r="G10" s="107">
        <f aca="true" t="shared" si="0" ref="G10:G15">SUM(B10:F10)</f>
        <v>2477</v>
      </c>
      <c r="H10" s="105">
        <v>577</v>
      </c>
      <c r="I10" s="106">
        <v>402</v>
      </c>
      <c r="J10" s="106">
        <v>1322</v>
      </c>
      <c r="K10" s="106">
        <v>0</v>
      </c>
      <c r="L10" s="106">
        <v>206</v>
      </c>
      <c r="M10" s="107">
        <f aca="true" t="shared" si="1" ref="M10:M15">SUM(H10:L10)</f>
        <v>2507</v>
      </c>
      <c r="N10" s="105">
        <v>1368</v>
      </c>
      <c r="O10" s="106">
        <v>795</v>
      </c>
      <c r="P10" s="106">
        <v>2507</v>
      </c>
      <c r="Q10" s="106">
        <v>0</v>
      </c>
      <c r="R10" s="106">
        <v>314</v>
      </c>
      <c r="S10" s="107">
        <f aca="true" t="shared" si="2" ref="S10:S15">SUM(N10:R10)</f>
        <v>4984</v>
      </c>
    </row>
    <row r="11" spans="1:19" ht="15">
      <c r="A11" s="104" t="s">
        <v>101</v>
      </c>
      <c r="B11" s="105">
        <v>1965</v>
      </c>
      <c r="C11" s="106">
        <v>217</v>
      </c>
      <c r="D11" s="106">
        <v>14</v>
      </c>
      <c r="E11" s="106">
        <v>0</v>
      </c>
      <c r="F11" s="106">
        <v>85</v>
      </c>
      <c r="G11" s="107">
        <f t="shared" si="0"/>
        <v>2281</v>
      </c>
      <c r="H11" s="105">
        <v>1792</v>
      </c>
      <c r="I11" s="106">
        <v>333</v>
      </c>
      <c r="J11" s="106">
        <v>19</v>
      </c>
      <c r="K11" s="106">
        <v>0</v>
      </c>
      <c r="L11" s="106">
        <v>374</v>
      </c>
      <c r="M11" s="107">
        <f t="shared" si="1"/>
        <v>2518</v>
      </c>
      <c r="N11" s="105">
        <v>3757</v>
      </c>
      <c r="O11" s="106">
        <v>550</v>
      </c>
      <c r="P11" s="106">
        <v>33</v>
      </c>
      <c r="Q11" s="106">
        <v>0</v>
      </c>
      <c r="R11" s="106">
        <v>459</v>
      </c>
      <c r="S11" s="107">
        <f t="shared" si="2"/>
        <v>4799</v>
      </c>
    </row>
    <row r="12" spans="1:19" ht="15">
      <c r="A12" s="104" t="s">
        <v>102</v>
      </c>
      <c r="B12" s="105">
        <v>2257</v>
      </c>
      <c r="C12" s="106">
        <v>152</v>
      </c>
      <c r="D12" s="106">
        <v>0</v>
      </c>
      <c r="E12" s="106">
        <v>6</v>
      </c>
      <c r="F12" s="106">
        <v>97</v>
      </c>
      <c r="G12" s="107">
        <f t="shared" si="0"/>
        <v>2512</v>
      </c>
      <c r="H12" s="105">
        <v>1948</v>
      </c>
      <c r="I12" s="106">
        <v>244</v>
      </c>
      <c r="J12" s="106">
        <v>1</v>
      </c>
      <c r="K12" s="106">
        <v>7</v>
      </c>
      <c r="L12" s="106">
        <v>382</v>
      </c>
      <c r="M12" s="107">
        <f t="shared" si="1"/>
        <v>2582</v>
      </c>
      <c r="N12" s="105">
        <v>4205</v>
      </c>
      <c r="O12" s="106">
        <v>396</v>
      </c>
      <c r="P12" s="106">
        <v>1</v>
      </c>
      <c r="Q12" s="106">
        <v>13</v>
      </c>
      <c r="R12" s="106">
        <v>479</v>
      </c>
      <c r="S12" s="107">
        <f t="shared" si="2"/>
        <v>5094</v>
      </c>
    </row>
    <row r="13" spans="1:19" ht="15">
      <c r="A13" s="104" t="s">
        <v>103</v>
      </c>
      <c r="B13" s="105">
        <v>1700</v>
      </c>
      <c r="C13" s="106">
        <v>85</v>
      </c>
      <c r="D13" s="106">
        <v>0</v>
      </c>
      <c r="E13" s="106">
        <v>54</v>
      </c>
      <c r="F13" s="106">
        <v>84</v>
      </c>
      <c r="G13" s="107">
        <f t="shared" si="0"/>
        <v>1923</v>
      </c>
      <c r="H13" s="105">
        <v>1422</v>
      </c>
      <c r="I13" s="106">
        <v>87</v>
      </c>
      <c r="J13" s="106">
        <v>0</v>
      </c>
      <c r="K13" s="106">
        <v>50</v>
      </c>
      <c r="L13" s="106">
        <v>397</v>
      </c>
      <c r="M13" s="107">
        <f t="shared" si="1"/>
        <v>1956</v>
      </c>
      <c r="N13" s="105">
        <v>3122</v>
      </c>
      <c r="O13" s="106">
        <v>172</v>
      </c>
      <c r="P13" s="106">
        <v>0</v>
      </c>
      <c r="Q13" s="106">
        <v>104</v>
      </c>
      <c r="R13" s="106">
        <v>481</v>
      </c>
      <c r="S13" s="107">
        <f t="shared" si="2"/>
        <v>3879</v>
      </c>
    </row>
    <row r="14" spans="1:19" ht="15">
      <c r="A14" s="104" t="s">
        <v>104</v>
      </c>
      <c r="B14" s="105">
        <v>586</v>
      </c>
      <c r="C14" s="106">
        <v>20</v>
      </c>
      <c r="D14" s="106">
        <v>0</v>
      </c>
      <c r="E14" s="106">
        <v>566</v>
      </c>
      <c r="F14" s="106">
        <v>64</v>
      </c>
      <c r="G14" s="107">
        <f t="shared" si="0"/>
        <v>1236</v>
      </c>
      <c r="H14" s="105">
        <v>432</v>
      </c>
      <c r="I14" s="106">
        <v>18</v>
      </c>
      <c r="J14" s="106">
        <v>0</v>
      </c>
      <c r="K14" s="106">
        <v>525</v>
      </c>
      <c r="L14" s="106">
        <v>271</v>
      </c>
      <c r="M14" s="107">
        <f t="shared" si="1"/>
        <v>1246</v>
      </c>
      <c r="N14" s="105">
        <v>1018</v>
      </c>
      <c r="O14" s="106">
        <v>38</v>
      </c>
      <c r="P14" s="106">
        <v>0</v>
      </c>
      <c r="Q14" s="106">
        <v>1091</v>
      </c>
      <c r="R14" s="106">
        <v>335</v>
      </c>
      <c r="S14" s="107">
        <f t="shared" si="2"/>
        <v>2482</v>
      </c>
    </row>
    <row r="15" spans="1:19" ht="15">
      <c r="A15" s="87" t="s">
        <v>105</v>
      </c>
      <c r="B15" s="105">
        <v>65</v>
      </c>
      <c r="C15" s="106">
        <v>0</v>
      </c>
      <c r="D15" s="106">
        <v>0</v>
      </c>
      <c r="E15" s="106">
        <v>1020</v>
      </c>
      <c r="F15" s="106">
        <v>3</v>
      </c>
      <c r="G15" s="107">
        <f t="shared" si="0"/>
        <v>1088</v>
      </c>
      <c r="H15" s="105">
        <v>16</v>
      </c>
      <c r="I15" s="106">
        <v>1</v>
      </c>
      <c r="J15" s="106">
        <v>0</v>
      </c>
      <c r="K15" s="106">
        <v>962</v>
      </c>
      <c r="L15" s="106">
        <v>90</v>
      </c>
      <c r="M15" s="107">
        <f t="shared" si="1"/>
        <v>1069</v>
      </c>
      <c r="N15" s="105">
        <v>81</v>
      </c>
      <c r="O15" s="106">
        <v>1</v>
      </c>
      <c r="P15" s="106">
        <v>0</v>
      </c>
      <c r="Q15" s="106">
        <v>1982</v>
      </c>
      <c r="R15" s="106">
        <v>93</v>
      </c>
      <c r="S15" s="107">
        <f t="shared" si="2"/>
        <v>2157</v>
      </c>
    </row>
    <row r="16" spans="1:19" ht="15">
      <c r="A16" s="108" t="s">
        <v>31</v>
      </c>
      <c r="B16" s="109">
        <f>SUM(B10:B15)</f>
        <v>7364</v>
      </c>
      <c r="C16" s="110">
        <f aca="true" t="shared" si="3" ref="C16:S16">SUM(C10:C15)</f>
        <v>867</v>
      </c>
      <c r="D16" s="110">
        <f t="shared" si="3"/>
        <v>1199</v>
      </c>
      <c r="E16" s="110">
        <f t="shared" si="3"/>
        <v>1646</v>
      </c>
      <c r="F16" s="110">
        <f t="shared" si="3"/>
        <v>441</v>
      </c>
      <c r="G16" s="111">
        <f t="shared" si="3"/>
        <v>11517</v>
      </c>
      <c r="H16" s="109">
        <f t="shared" si="3"/>
        <v>6187</v>
      </c>
      <c r="I16" s="110">
        <f t="shared" si="3"/>
        <v>1085</v>
      </c>
      <c r="J16" s="110">
        <f t="shared" si="3"/>
        <v>1342</v>
      </c>
      <c r="K16" s="110">
        <f>SUM(K10:K15)</f>
        <v>1544</v>
      </c>
      <c r="L16" s="110">
        <f>SUM(L10:L15)</f>
        <v>1720</v>
      </c>
      <c r="M16" s="111">
        <f t="shared" si="3"/>
        <v>11878</v>
      </c>
      <c r="N16" s="109">
        <f t="shared" si="3"/>
        <v>13551</v>
      </c>
      <c r="O16" s="110">
        <f t="shared" si="3"/>
        <v>1952</v>
      </c>
      <c r="P16" s="110">
        <f t="shared" si="3"/>
        <v>2541</v>
      </c>
      <c r="Q16" s="110">
        <f>SUM(Q10:Q15)</f>
        <v>3190</v>
      </c>
      <c r="R16" s="110">
        <f>SUM(R10:R15)</f>
        <v>2161</v>
      </c>
      <c r="S16" s="111">
        <f t="shared" si="3"/>
        <v>23395</v>
      </c>
    </row>
    <row r="17" spans="1:19" ht="15">
      <c r="A17" s="89"/>
      <c r="B17" s="95"/>
      <c r="C17" s="96"/>
      <c r="D17" s="96"/>
      <c r="E17" s="96"/>
      <c r="F17" s="96"/>
      <c r="G17" s="97"/>
      <c r="H17" s="96"/>
      <c r="I17" s="96"/>
      <c r="J17" s="96"/>
      <c r="K17" s="96"/>
      <c r="L17" s="96"/>
      <c r="M17" s="97"/>
      <c r="N17" s="96"/>
      <c r="O17" s="96"/>
      <c r="P17" s="96"/>
      <c r="Q17" s="96"/>
      <c r="R17" s="96"/>
      <c r="S17" s="98"/>
    </row>
    <row r="18" spans="1:19" ht="15.75">
      <c r="A18" s="99" t="s">
        <v>106</v>
      </c>
      <c r="B18" s="100"/>
      <c r="C18" s="101"/>
      <c r="D18" s="101"/>
      <c r="E18" s="101"/>
      <c r="F18" s="101"/>
      <c r="G18" s="102"/>
      <c r="H18" s="101"/>
      <c r="I18" s="101"/>
      <c r="J18" s="101"/>
      <c r="K18" s="101"/>
      <c r="L18" s="101"/>
      <c r="M18" s="102"/>
      <c r="N18" s="101"/>
      <c r="O18" s="101"/>
      <c r="P18" s="101"/>
      <c r="Q18" s="101"/>
      <c r="R18" s="101"/>
      <c r="S18" s="103"/>
    </row>
    <row r="19" spans="1:19" ht="15">
      <c r="A19" s="104" t="s">
        <v>100</v>
      </c>
      <c r="B19" s="105">
        <v>816</v>
      </c>
      <c r="C19" s="106">
        <v>304</v>
      </c>
      <c r="D19" s="106">
        <v>983</v>
      </c>
      <c r="E19" s="106">
        <v>0</v>
      </c>
      <c r="F19" s="106">
        <v>129</v>
      </c>
      <c r="G19" s="107">
        <f aca="true" t="shared" si="4" ref="G19:G24">SUM(B19:F19)</f>
        <v>2232</v>
      </c>
      <c r="H19" s="105">
        <v>549</v>
      </c>
      <c r="I19" s="106">
        <v>267</v>
      </c>
      <c r="J19" s="106">
        <v>1026</v>
      </c>
      <c r="K19" s="106">
        <v>0</v>
      </c>
      <c r="L19" s="106">
        <v>175</v>
      </c>
      <c r="M19" s="107">
        <f aca="true" t="shared" si="5" ref="M19:M24">SUM(H19:L19)</f>
        <v>2017</v>
      </c>
      <c r="N19" s="105">
        <v>1365</v>
      </c>
      <c r="O19" s="106">
        <v>571</v>
      </c>
      <c r="P19" s="106">
        <v>2009</v>
      </c>
      <c r="Q19" s="106">
        <v>0</v>
      </c>
      <c r="R19" s="106">
        <v>304</v>
      </c>
      <c r="S19" s="107">
        <f aca="true" t="shared" si="6" ref="S19:S24">SUM(N19:R19)</f>
        <v>4249</v>
      </c>
    </row>
    <row r="20" spans="1:19" ht="15">
      <c r="A20" s="104" t="s">
        <v>101</v>
      </c>
      <c r="B20" s="105">
        <v>1701</v>
      </c>
      <c r="C20" s="106">
        <v>187</v>
      </c>
      <c r="D20" s="106">
        <v>12</v>
      </c>
      <c r="E20" s="106">
        <v>0</v>
      </c>
      <c r="F20" s="106">
        <v>84</v>
      </c>
      <c r="G20" s="107">
        <f t="shared" si="4"/>
        <v>1984</v>
      </c>
      <c r="H20" s="105">
        <v>1336</v>
      </c>
      <c r="I20" s="106">
        <v>215</v>
      </c>
      <c r="J20" s="106">
        <v>16</v>
      </c>
      <c r="K20" s="106">
        <v>1</v>
      </c>
      <c r="L20" s="106">
        <v>281</v>
      </c>
      <c r="M20" s="107">
        <f t="shared" si="5"/>
        <v>1849</v>
      </c>
      <c r="N20" s="105">
        <v>3037</v>
      </c>
      <c r="O20" s="106">
        <v>402</v>
      </c>
      <c r="P20" s="106">
        <v>28</v>
      </c>
      <c r="Q20" s="106">
        <v>1</v>
      </c>
      <c r="R20" s="106">
        <v>365</v>
      </c>
      <c r="S20" s="107">
        <f t="shared" si="6"/>
        <v>3833</v>
      </c>
    </row>
    <row r="21" spans="1:19" ht="15">
      <c r="A21" s="104" t="s">
        <v>102</v>
      </c>
      <c r="B21" s="105">
        <v>1820</v>
      </c>
      <c r="C21" s="106">
        <v>99</v>
      </c>
      <c r="D21" s="106">
        <v>0</v>
      </c>
      <c r="E21" s="106">
        <v>8</v>
      </c>
      <c r="F21" s="106">
        <v>93</v>
      </c>
      <c r="G21" s="107">
        <f t="shared" si="4"/>
        <v>2020</v>
      </c>
      <c r="H21" s="105">
        <v>1596</v>
      </c>
      <c r="I21" s="106">
        <v>131</v>
      </c>
      <c r="J21" s="106">
        <v>1</v>
      </c>
      <c r="K21" s="106">
        <v>2</v>
      </c>
      <c r="L21" s="106">
        <v>317</v>
      </c>
      <c r="M21" s="107">
        <f t="shared" si="5"/>
        <v>2047</v>
      </c>
      <c r="N21" s="105">
        <v>3416</v>
      </c>
      <c r="O21" s="106">
        <v>230</v>
      </c>
      <c r="P21" s="106">
        <v>1</v>
      </c>
      <c r="Q21" s="106">
        <v>10</v>
      </c>
      <c r="R21" s="106">
        <v>410</v>
      </c>
      <c r="S21" s="107">
        <f t="shared" si="6"/>
        <v>4067</v>
      </c>
    </row>
    <row r="22" spans="1:19" ht="15">
      <c r="A22" s="104" t="s">
        <v>103</v>
      </c>
      <c r="B22" s="105">
        <v>1682</v>
      </c>
      <c r="C22" s="106">
        <v>75</v>
      </c>
      <c r="D22" s="106">
        <v>0</v>
      </c>
      <c r="E22" s="106">
        <v>56</v>
      </c>
      <c r="F22" s="106">
        <v>102</v>
      </c>
      <c r="G22" s="107">
        <f t="shared" si="4"/>
        <v>1915</v>
      </c>
      <c r="H22" s="105">
        <v>1339</v>
      </c>
      <c r="I22" s="106">
        <v>100</v>
      </c>
      <c r="J22" s="106">
        <v>0</v>
      </c>
      <c r="K22" s="106">
        <v>57</v>
      </c>
      <c r="L22" s="106">
        <v>410</v>
      </c>
      <c r="M22" s="107">
        <f t="shared" si="5"/>
        <v>1906</v>
      </c>
      <c r="N22" s="105">
        <v>3021</v>
      </c>
      <c r="O22" s="106">
        <v>175</v>
      </c>
      <c r="P22" s="106">
        <v>0</v>
      </c>
      <c r="Q22" s="106">
        <v>113</v>
      </c>
      <c r="R22" s="106">
        <v>512</v>
      </c>
      <c r="S22" s="107">
        <f t="shared" si="6"/>
        <v>3821</v>
      </c>
    </row>
    <row r="23" spans="1:19" ht="15">
      <c r="A23" s="104" t="s">
        <v>104</v>
      </c>
      <c r="B23" s="105">
        <v>572</v>
      </c>
      <c r="C23" s="106">
        <v>19</v>
      </c>
      <c r="D23" s="106">
        <v>0</v>
      </c>
      <c r="E23" s="106">
        <v>508</v>
      </c>
      <c r="F23" s="106">
        <v>52</v>
      </c>
      <c r="G23" s="107">
        <f t="shared" si="4"/>
        <v>1151</v>
      </c>
      <c r="H23" s="105">
        <v>429</v>
      </c>
      <c r="I23" s="106">
        <v>7</v>
      </c>
      <c r="J23" s="106">
        <v>0</v>
      </c>
      <c r="K23" s="106">
        <v>450</v>
      </c>
      <c r="L23" s="106">
        <v>255</v>
      </c>
      <c r="M23" s="107">
        <f t="shared" si="5"/>
        <v>1141</v>
      </c>
      <c r="N23" s="105">
        <v>1001</v>
      </c>
      <c r="O23" s="106">
        <v>26</v>
      </c>
      <c r="P23" s="106">
        <v>0</v>
      </c>
      <c r="Q23" s="106">
        <v>958</v>
      </c>
      <c r="R23" s="106">
        <v>307</v>
      </c>
      <c r="S23" s="107">
        <f t="shared" si="6"/>
        <v>2292</v>
      </c>
    </row>
    <row r="24" spans="1:19" ht="15">
      <c r="A24" s="87" t="s">
        <v>105</v>
      </c>
      <c r="B24" s="105">
        <v>75</v>
      </c>
      <c r="C24" s="106">
        <v>0</v>
      </c>
      <c r="D24" s="106">
        <v>0</v>
      </c>
      <c r="E24" s="106">
        <v>1163</v>
      </c>
      <c r="F24" s="106">
        <v>5</v>
      </c>
      <c r="G24" s="107">
        <f t="shared" si="4"/>
        <v>1243</v>
      </c>
      <c r="H24" s="105">
        <v>32</v>
      </c>
      <c r="I24" s="106">
        <v>0</v>
      </c>
      <c r="J24" s="106">
        <v>0</v>
      </c>
      <c r="K24" s="106">
        <v>1220</v>
      </c>
      <c r="L24" s="106">
        <v>77</v>
      </c>
      <c r="M24" s="107">
        <f t="shared" si="5"/>
        <v>1329</v>
      </c>
      <c r="N24" s="105">
        <v>107</v>
      </c>
      <c r="O24" s="106">
        <v>0</v>
      </c>
      <c r="P24" s="106">
        <v>0</v>
      </c>
      <c r="Q24" s="106">
        <v>2383</v>
      </c>
      <c r="R24" s="106">
        <v>82</v>
      </c>
      <c r="S24" s="107">
        <f t="shared" si="6"/>
        <v>2572</v>
      </c>
    </row>
    <row r="25" spans="1:19" ht="15">
      <c r="A25" s="108" t="s">
        <v>31</v>
      </c>
      <c r="B25" s="109">
        <f aca="true" t="shared" si="7" ref="B25:S25">SUM(B19:B24)</f>
        <v>6666</v>
      </c>
      <c r="C25" s="110">
        <f t="shared" si="7"/>
        <v>684</v>
      </c>
      <c r="D25" s="110">
        <f t="shared" si="7"/>
        <v>995</v>
      </c>
      <c r="E25" s="110">
        <f t="shared" si="7"/>
        <v>1735</v>
      </c>
      <c r="F25" s="110">
        <f t="shared" si="7"/>
        <v>465</v>
      </c>
      <c r="G25" s="111">
        <f t="shared" si="7"/>
        <v>10545</v>
      </c>
      <c r="H25" s="109">
        <f t="shared" si="7"/>
        <v>5281</v>
      </c>
      <c r="I25" s="110">
        <f t="shared" si="7"/>
        <v>720</v>
      </c>
      <c r="J25" s="110">
        <f t="shared" si="7"/>
        <v>1043</v>
      </c>
      <c r="K25" s="110">
        <f t="shared" si="7"/>
        <v>1730</v>
      </c>
      <c r="L25" s="110">
        <f t="shared" si="7"/>
        <v>1515</v>
      </c>
      <c r="M25" s="111">
        <f t="shared" si="7"/>
        <v>10289</v>
      </c>
      <c r="N25" s="109">
        <f t="shared" si="7"/>
        <v>11947</v>
      </c>
      <c r="O25" s="110">
        <f t="shared" si="7"/>
        <v>1404</v>
      </c>
      <c r="P25" s="110">
        <f t="shared" si="7"/>
        <v>2038</v>
      </c>
      <c r="Q25" s="110">
        <f t="shared" si="7"/>
        <v>3465</v>
      </c>
      <c r="R25" s="110">
        <f t="shared" si="7"/>
        <v>1980</v>
      </c>
      <c r="S25" s="111">
        <f t="shared" si="7"/>
        <v>20834</v>
      </c>
    </row>
    <row r="26" spans="1:19" ht="15">
      <c r="A26" s="89"/>
      <c r="B26" s="95"/>
      <c r="C26" s="96"/>
      <c r="D26" s="96"/>
      <c r="E26" s="96"/>
      <c r="F26" s="96"/>
      <c r="G26" s="97"/>
      <c r="H26" s="96"/>
      <c r="I26" s="96"/>
      <c r="J26" s="96"/>
      <c r="K26" s="96"/>
      <c r="L26" s="96"/>
      <c r="M26" s="97"/>
      <c r="N26" s="96"/>
      <c r="O26" s="96"/>
      <c r="P26" s="96"/>
      <c r="Q26" s="96"/>
      <c r="R26" s="96"/>
      <c r="S26" s="98"/>
    </row>
    <row r="27" spans="1:19" ht="15.75">
      <c r="A27" s="99" t="s">
        <v>42</v>
      </c>
      <c r="B27" s="100"/>
      <c r="C27" s="101"/>
      <c r="D27" s="101"/>
      <c r="E27" s="101"/>
      <c r="F27" s="101"/>
      <c r="G27" s="102"/>
      <c r="H27" s="101"/>
      <c r="I27" s="101"/>
      <c r="J27" s="101"/>
      <c r="K27" s="101"/>
      <c r="L27" s="101"/>
      <c r="M27" s="102"/>
      <c r="N27" s="101"/>
      <c r="O27" s="101"/>
      <c r="P27" s="101"/>
      <c r="Q27" s="101"/>
      <c r="R27" s="101"/>
      <c r="S27" s="103"/>
    </row>
    <row r="28" spans="1:19" ht="15">
      <c r="A28" s="104" t="s">
        <v>100</v>
      </c>
      <c r="B28" s="105">
        <v>2147</v>
      </c>
      <c r="C28" s="106">
        <v>868</v>
      </c>
      <c r="D28" s="106">
        <v>3909</v>
      </c>
      <c r="E28" s="106">
        <v>0</v>
      </c>
      <c r="F28" s="106">
        <v>481</v>
      </c>
      <c r="G28" s="107">
        <f aca="true" t="shared" si="8" ref="G28:G33">SUM(B28:F28)</f>
        <v>7405</v>
      </c>
      <c r="H28" s="105">
        <v>1947</v>
      </c>
      <c r="I28" s="106">
        <v>854</v>
      </c>
      <c r="J28" s="106">
        <v>4177</v>
      </c>
      <c r="K28" s="106">
        <v>0</v>
      </c>
      <c r="L28" s="106">
        <v>474</v>
      </c>
      <c r="M28" s="107">
        <f aca="true" t="shared" si="9" ref="M28:M33">SUM(H28:L28)</f>
        <v>7452</v>
      </c>
      <c r="N28" s="105">
        <v>4094</v>
      </c>
      <c r="O28" s="106">
        <v>1722</v>
      </c>
      <c r="P28" s="106">
        <v>8086</v>
      </c>
      <c r="Q28" s="106">
        <v>0</v>
      </c>
      <c r="R28" s="106">
        <v>955</v>
      </c>
      <c r="S28" s="107">
        <f aca="true" t="shared" si="10" ref="S28:S33">SUM(N28:R28)</f>
        <v>14857</v>
      </c>
    </row>
    <row r="29" spans="1:19" ht="15">
      <c r="A29" s="104" t="s">
        <v>101</v>
      </c>
      <c r="B29" s="105">
        <v>6852</v>
      </c>
      <c r="C29" s="106">
        <v>650</v>
      </c>
      <c r="D29" s="106">
        <v>75</v>
      </c>
      <c r="E29" s="106">
        <v>0</v>
      </c>
      <c r="F29" s="106">
        <v>429</v>
      </c>
      <c r="G29" s="107">
        <f t="shared" si="8"/>
        <v>8006</v>
      </c>
      <c r="H29" s="105">
        <v>6247</v>
      </c>
      <c r="I29" s="106">
        <v>704</v>
      </c>
      <c r="J29" s="106">
        <v>120</v>
      </c>
      <c r="K29" s="106">
        <v>0</v>
      </c>
      <c r="L29" s="106">
        <v>838</v>
      </c>
      <c r="M29" s="107">
        <f t="shared" si="9"/>
        <v>7909</v>
      </c>
      <c r="N29" s="105">
        <v>13099</v>
      </c>
      <c r="O29" s="106">
        <v>1354</v>
      </c>
      <c r="P29" s="106">
        <v>195</v>
      </c>
      <c r="Q29" s="106">
        <v>0</v>
      </c>
      <c r="R29" s="106">
        <v>1267</v>
      </c>
      <c r="S29" s="107">
        <f t="shared" si="10"/>
        <v>15915</v>
      </c>
    </row>
    <row r="30" spans="1:19" ht="15">
      <c r="A30" s="104" t="s">
        <v>102</v>
      </c>
      <c r="B30" s="105">
        <v>6669</v>
      </c>
      <c r="C30" s="106">
        <v>436</v>
      </c>
      <c r="D30" s="106">
        <v>0</v>
      </c>
      <c r="E30" s="106">
        <v>25</v>
      </c>
      <c r="F30" s="106">
        <v>365</v>
      </c>
      <c r="G30" s="107">
        <f t="shared" si="8"/>
        <v>7495</v>
      </c>
      <c r="H30" s="105">
        <v>6422</v>
      </c>
      <c r="I30" s="106">
        <v>481</v>
      </c>
      <c r="J30" s="106">
        <v>1</v>
      </c>
      <c r="K30" s="106">
        <v>19</v>
      </c>
      <c r="L30" s="106">
        <v>1007</v>
      </c>
      <c r="M30" s="107">
        <f t="shared" si="9"/>
        <v>7930</v>
      </c>
      <c r="N30" s="105">
        <v>13091</v>
      </c>
      <c r="O30" s="106">
        <v>917</v>
      </c>
      <c r="P30" s="106">
        <v>1</v>
      </c>
      <c r="Q30" s="106">
        <v>44</v>
      </c>
      <c r="R30" s="106">
        <v>1372</v>
      </c>
      <c r="S30" s="107">
        <f t="shared" si="10"/>
        <v>15425</v>
      </c>
    </row>
    <row r="31" spans="1:19" ht="15">
      <c r="A31" s="104" t="s">
        <v>103</v>
      </c>
      <c r="B31" s="105">
        <v>5969</v>
      </c>
      <c r="C31" s="106">
        <v>225</v>
      </c>
      <c r="D31" s="106">
        <v>0</v>
      </c>
      <c r="E31" s="106">
        <v>204</v>
      </c>
      <c r="F31" s="106">
        <v>321</v>
      </c>
      <c r="G31" s="107">
        <f t="shared" si="8"/>
        <v>6719</v>
      </c>
      <c r="H31" s="105">
        <v>5563</v>
      </c>
      <c r="I31" s="106">
        <v>294</v>
      </c>
      <c r="J31" s="106">
        <v>0</v>
      </c>
      <c r="K31" s="106">
        <v>230</v>
      </c>
      <c r="L31" s="106">
        <v>1036</v>
      </c>
      <c r="M31" s="107">
        <f t="shared" si="9"/>
        <v>7123</v>
      </c>
      <c r="N31" s="105">
        <v>11532</v>
      </c>
      <c r="O31" s="106">
        <v>519</v>
      </c>
      <c r="P31" s="106">
        <v>0</v>
      </c>
      <c r="Q31" s="106">
        <v>434</v>
      </c>
      <c r="R31" s="106">
        <v>1357</v>
      </c>
      <c r="S31" s="107">
        <f t="shared" si="10"/>
        <v>13842</v>
      </c>
    </row>
    <row r="32" spans="1:19" ht="15">
      <c r="A32" s="104" t="s">
        <v>104</v>
      </c>
      <c r="B32" s="105">
        <v>2652</v>
      </c>
      <c r="C32" s="106">
        <v>56</v>
      </c>
      <c r="D32" s="106">
        <v>0</v>
      </c>
      <c r="E32" s="106">
        <v>1584</v>
      </c>
      <c r="F32" s="106">
        <v>189</v>
      </c>
      <c r="G32" s="107">
        <f t="shared" si="8"/>
        <v>4481</v>
      </c>
      <c r="H32" s="105">
        <v>2116</v>
      </c>
      <c r="I32" s="106">
        <v>72</v>
      </c>
      <c r="J32" s="106">
        <v>0</v>
      </c>
      <c r="K32" s="106">
        <v>1864</v>
      </c>
      <c r="L32" s="106">
        <v>759</v>
      </c>
      <c r="M32" s="107">
        <f t="shared" si="9"/>
        <v>4811</v>
      </c>
      <c r="N32" s="105">
        <v>4768</v>
      </c>
      <c r="O32" s="106">
        <v>128</v>
      </c>
      <c r="P32" s="106">
        <v>0</v>
      </c>
      <c r="Q32" s="106">
        <v>3448</v>
      </c>
      <c r="R32" s="106">
        <v>948</v>
      </c>
      <c r="S32" s="107">
        <f t="shared" si="10"/>
        <v>9292</v>
      </c>
    </row>
    <row r="33" spans="1:19" ht="15">
      <c r="A33" s="87" t="s">
        <v>105</v>
      </c>
      <c r="B33" s="105">
        <v>448</v>
      </c>
      <c r="C33" s="106">
        <v>0</v>
      </c>
      <c r="D33" s="106">
        <v>0</v>
      </c>
      <c r="E33" s="106">
        <v>4273</v>
      </c>
      <c r="F33" s="106">
        <v>34</v>
      </c>
      <c r="G33" s="107">
        <f t="shared" si="8"/>
        <v>4755</v>
      </c>
      <c r="H33" s="105">
        <v>232</v>
      </c>
      <c r="I33" s="106">
        <v>1</v>
      </c>
      <c r="J33" s="106">
        <v>0</v>
      </c>
      <c r="K33" s="106">
        <v>5010</v>
      </c>
      <c r="L33" s="106">
        <v>229</v>
      </c>
      <c r="M33" s="107">
        <f t="shared" si="9"/>
        <v>5472</v>
      </c>
      <c r="N33" s="105">
        <v>680</v>
      </c>
      <c r="O33" s="106">
        <v>1</v>
      </c>
      <c r="P33" s="106">
        <v>0</v>
      </c>
      <c r="Q33" s="106">
        <v>9283</v>
      </c>
      <c r="R33" s="106">
        <v>263</v>
      </c>
      <c r="S33" s="107">
        <f t="shared" si="10"/>
        <v>10227</v>
      </c>
    </row>
    <row r="34" spans="1:19" ht="15">
      <c r="A34" s="108" t="s">
        <v>31</v>
      </c>
      <c r="B34" s="109">
        <f aca="true" t="shared" si="11" ref="B34:S34">SUM(B28:B33)</f>
        <v>24737</v>
      </c>
      <c r="C34" s="110">
        <f t="shared" si="11"/>
        <v>2235</v>
      </c>
      <c r="D34" s="110">
        <f t="shared" si="11"/>
        <v>3984</v>
      </c>
      <c r="E34" s="110">
        <f t="shared" si="11"/>
        <v>6086</v>
      </c>
      <c r="F34" s="110">
        <f t="shared" si="11"/>
        <v>1819</v>
      </c>
      <c r="G34" s="111">
        <f t="shared" si="11"/>
        <v>38861</v>
      </c>
      <c r="H34" s="109">
        <f t="shared" si="11"/>
        <v>22527</v>
      </c>
      <c r="I34" s="110">
        <f t="shared" si="11"/>
        <v>2406</v>
      </c>
      <c r="J34" s="110">
        <f t="shared" si="11"/>
        <v>4298</v>
      </c>
      <c r="K34" s="110">
        <f t="shared" si="11"/>
        <v>7123</v>
      </c>
      <c r="L34" s="110">
        <f t="shared" si="11"/>
        <v>4343</v>
      </c>
      <c r="M34" s="111">
        <f t="shared" si="11"/>
        <v>40697</v>
      </c>
      <c r="N34" s="109">
        <f t="shared" si="11"/>
        <v>47264</v>
      </c>
      <c r="O34" s="110">
        <f t="shared" si="11"/>
        <v>4641</v>
      </c>
      <c r="P34" s="110">
        <f t="shared" si="11"/>
        <v>8282</v>
      </c>
      <c r="Q34" s="110">
        <f t="shared" si="11"/>
        <v>13209</v>
      </c>
      <c r="R34" s="110">
        <f t="shared" si="11"/>
        <v>6162</v>
      </c>
      <c r="S34" s="111">
        <f t="shared" si="11"/>
        <v>79558</v>
      </c>
    </row>
    <row r="35" spans="1:19" ht="15">
      <c r="A35" s="89"/>
      <c r="B35" s="95"/>
      <c r="C35" s="96"/>
      <c r="D35" s="96"/>
      <c r="E35" s="96"/>
      <c r="F35" s="96"/>
      <c r="G35" s="97"/>
      <c r="H35" s="96"/>
      <c r="I35" s="96"/>
      <c r="J35" s="96"/>
      <c r="K35" s="96"/>
      <c r="L35" s="96"/>
      <c r="M35" s="97"/>
      <c r="N35" s="96"/>
      <c r="O35" s="96"/>
      <c r="P35" s="96"/>
      <c r="Q35" s="96"/>
      <c r="R35" s="96"/>
      <c r="S35" s="98"/>
    </row>
    <row r="36" spans="1:19" ht="15.75">
      <c r="A36" s="99" t="s">
        <v>45</v>
      </c>
      <c r="B36" s="100"/>
      <c r="C36" s="101"/>
      <c r="D36" s="101"/>
      <c r="E36" s="101"/>
      <c r="F36" s="101"/>
      <c r="G36" s="102"/>
      <c r="H36" s="101"/>
      <c r="I36" s="101"/>
      <c r="J36" s="101"/>
      <c r="K36" s="101"/>
      <c r="L36" s="101"/>
      <c r="M36" s="102"/>
      <c r="N36" s="101"/>
      <c r="O36" s="101"/>
      <c r="P36" s="101"/>
      <c r="Q36" s="101"/>
      <c r="R36" s="101"/>
      <c r="S36" s="103"/>
    </row>
    <row r="37" spans="1:19" ht="15">
      <c r="A37" s="104" t="s">
        <v>100</v>
      </c>
      <c r="B37" s="105">
        <v>547</v>
      </c>
      <c r="C37" s="106">
        <v>211</v>
      </c>
      <c r="D37" s="106">
        <v>816</v>
      </c>
      <c r="E37" s="106">
        <v>0</v>
      </c>
      <c r="F37" s="106">
        <v>77</v>
      </c>
      <c r="G37" s="107">
        <f aca="true" t="shared" si="12" ref="G37:G42">SUM(B37:F37)</f>
        <v>1651</v>
      </c>
      <c r="H37" s="105">
        <v>417</v>
      </c>
      <c r="I37" s="106">
        <v>217</v>
      </c>
      <c r="J37" s="106">
        <v>900</v>
      </c>
      <c r="K37" s="106">
        <v>0</v>
      </c>
      <c r="L37" s="106">
        <v>121</v>
      </c>
      <c r="M37" s="107">
        <f aca="true" t="shared" si="13" ref="M37:M42">SUM(H37:L37)</f>
        <v>1655</v>
      </c>
      <c r="N37" s="105">
        <v>964</v>
      </c>
      <c r="O37" s="106">
        <v>428</v>
      </c>
      <c r="P37" s="106">
        <v>1716</v>
      </c>
      <c r="Q37" s="106">
        <v>0</v>
      </c>
      <c r="R37" s="106">
        <v>198</v>
      </c>
      <c r="S37" s="107">
        <f aca="true" t="shared" si="14" ref="S37:S42">SUM(N37:R37)</f>
        <v>3306</v>
      </c>
    </row>
    <row r="38" spans="1:19" ht="15">
      <c r="A38" s="104" t="s">
        <v>101</v>
      </c>
      <c r="B38" s="105">
        <v>1225</v>
      </c>
      <c r="C38" s="106">
        <v>110</v>
      </c>
      <c r="D38" s="106">
        <v>4</v>
      </c>
      <c r="E38" s="106">
        <v>0</v>
      </c>
      <c r="F38" s="106">
        <v>47</v>
      </c>
      <c r="G38" s="107">
        <f t="shared" si="12"/>
        <v>1386</v>
      </c>
      <c r="H38" s="105">
        <v>1121</v>
      </c>
      <c r="I38" s="106">
        <v>159</v>
      </c>
      <c r="J38" s="106">
        <v>9</v>
      </c>
      <c r="K38" s="106">
        <v>0</v>
      </c>
      <c r="L38" s="106">
        <v>200</v>
      </c>
      <c r="M38" s="107">
        <f t="shared" si="13"/>
        <v>1489</v>
      </c>
      <c r="N38" s="105">
        <v>2346</v>
      </c>
      <c r="O38" s="106">
        <v>269</v>
      </c>
      <c r="P38" s="106">
        <v>13</v>
      </c>
      <c r="Q38" s="106">
        <v>0</v>
      </c>
      <c r="R38" s="106">
        <v>247</v>
      </c>
      <c r="S38" s="107">
        <f t="shared" si="14"/>
        <v>2875</v>
      </c>
    </row>
    <row r="39" spans="1:19" ht="15">
      <c r="A39" s="104" t="s">
        <v>102</v>
      </c>
      <c r="B39" s="105">
        <v>1564</v>
      </c>
      <c r="C39" s="106">
        <v>80</v>
      </c>
      <c r="D39" s="106">
        <v>0</v>
      </c>
      <c r="E39" s="106">
        <v>6</v>
      </c>
      <c r="F39" s="106">
        <v>50</v>
      </c>
      <c r="G39" s="107">
        <f t="shared" si="12"/>
        <v>1700</v>
      </c>
      <c r="H39" s="105">
        <v>1311</v>
      </c>
      <c r="I39" s="106">
        <v>123</v>
      </c>
      <c r="J39" s="106">
        <v>0</v>
      </c>
      <c r="K39" s="106">
        <v>2</v>
      </c>
      <c r="L39" s="106">
        <v>284</v>
      </c>
      <c r="M39" s="107">
        <f t="shared" si="13"/>
        <v>1720</v>
      </c>
      <c r="N39" s="105">
        <v>2875</v>
      </c>
      <c r="O39" s="106">
        <v>203</v>
      </c>
      <c r="P39" s="106">
        <v>0</v>
      </c>
      <c r="Q39" s="106">
        <v>8</v>
      </c>
      <c r="R39" s="106">
        <v>334</v>
      </c>
      <c r="S39" s="107">
        <f t="shared" si="14"/>
        <v>3420</v>
      </c>
    </row>
    <row r="40" spans="1:19" ht="15">
      <c r="A40" s="104" t="s">
        <v>103</v>
      </c>
      <c r="B40" s="105">
        <v>1208</v>
      </c>
      <c r="C40" s="106">
        <v>58</v>
      </c>
      <c r="D40" s="106">
        <v>0</v>
      </c>
      <c r="E40" s="106">
        <v>42</v>
      </c>
      <c r="F40" s="106">
        <v>48</v>
      </c>
      <c r="G40" s="107">
        <f t="shared" si="12"/>
        <v>1356</v>
      </c>
      <c r="H40" s="105">
        <v>864</v>
      </c>
      <c r="I40" s="106">
        <v>74</v>
      </c>
      <c r="J40" s="106">
        <v>0</v>
      </c>
      <c r="K40" s="106">
        <v>42</v>
      </c>
      <c r="L40" s="106">
        <v>265</v>
      </c>
      <c r="M40" s="107">
        <f t="shared" si="13"/>
        <v>1245</v>
      </c>
      <c r="N40" s="105">
        <v>2072</v>
      </c>
      <c r="O40" s="106">
        <v>132</v>
      </c>
      <c r="P40" s="106">
        <v>0</v>
      </c>
      <c r="Q40" s="106">
        <v>84</v>
      </c>
      <c r="R40" s="106">
        <v>313</v>
      </c>
      <c r="S40" s="107">
        <f t="shared" si="14"/>
        <v>2601</v>
      </c>
    </row>
    <row r="41" spans="1:19" ht="15">
      <c r="A41" s="104" t="s">
        <v>104</v>
      </c>
      <c r="B41" s="105">
        <v>371</v>
      </c>
      <c r="C41" s="106">
        <v>9</v>
      </c>
      <c r="D41" s="106">
        <v>0</v>
      </c>
      <c r="E41" s="106">
        <v>315</v>
      </c>
      <c r="F41" s="106">
        <v>35</v>
      </c>
      <c r="G41" s="107">
        <f t="shared" si="12"/>
        <v>730</v>
      </c>
      <c r="H41" s="105">
        <v>210</v>
      </c>
      <c r="I41" s="106">
        <v>11</v>
      </c>
      <c r="J41" s="106">
        <v>0</v>
      </c>
      <c r="K41" s="106">
        <v>272</v>
      </c>
      <c r="L41" s="106">
        <v>171</v>
      </c>
      <c r="M41" s="107">
        <f t="shared" si="13"/>
        <v>664</v>
      </c>
      <c r="N41" s="105">
        <v>581</v>
      </c>
      <c r="O41" s="106">
        <v>20</v>
      </c>
      <c r="P41" s="106">
        <v>0</v>
      </c>
      <c r="Q41" s="106">
        <v>587</v>
      </c>
      <c r="R41" s="106">
        <v>206</v>
      </c>
      <c r="S41" s="107">
        <f t="shared" si="14"/>
        <v>1394</v>
      </c>
    </row>
    <row r="42" spans="1:19" ht="15">
      <c r="A42" s="87" t="s">
        <v>105</v>
      </c>
      <c r="B42" s="105">
        <v>42</v>
      </c>
      <c r="C42" s="106">
        <v>0</v>
      </c>
      <c r="D42" s="106">
        <v>0</v>
      </c>
      <c r="E42" s="106">
        <v>597</v>
      </c>
      <c r="F42" s="106">
        <v>6</v>
      </c>
      <c r="G42" s="107">
        <f t="shared" si="12"/>
        <v>645</v>
      </c>
      <c r="H42" s="105">
        <v>14</v>
      </c>
      <c r="I42" s="106">
        <v>0</v>
      </c>
      <c r="J42" s="106">
        <v>0</v>
      </c>
      <c r="K42" s="106">
        <v>577</v>
      </c>
      <c r="L42" s="106">
        <v>56</v>
      </c>
      <c r="M42" s="107">
        <f t="shared" si="13"/>
        <v>647</v>
      </c>
      <c r="N42" s="105">
        <v>56</v>
      </c>
      <c r="O42" s="106">
        <v>0</v>
      </c>
      <c r="P42" s="106">
        <v>0</v>
      </c>
      <c r="Q42" s="106">
        <v>1174</v>
      </c>
      <c r="R42" s="106">
        <v>62</v>
      </c>
      <c r="S42" s="107">
        <f t="shared" si="14"/>
        <v>1292</v>
      </c>
    </row>
    <row r="43" spans="1:19" ht="15">
      <c r="A43" s="108" t="s">
        <v>31</v>
      </c>
      <c r="B43" s="109">
        <f aca="true" t="shared" si="15" ref="B43:S43">SUM(B37:B42)</f>
        <v>4957</v>
      </c>
      <c r="C43" s="110">
        <f t="shared" si="15"/>
        <v>468</v>
      </c>
      <c r="D43" s="110">
        <f t="shared" si="15"/>
        <v>820</v>
      </c>
      <c r="E43" s="110">
        <f t="shared" si="15"/>
        <v>960</v>
      </c>
      <c r="F43" s="110">
        <f t="shared" si="15"/>
        <v>263</v>
      </c>
      <c r="G43" s="111">
        <f t="shared" si="15"/>
        <v>7468</v>
      </c>
      <c r="H43" s="109">
        <f t="shared" si="15"/>
        <v>3937</v>
      </c>
      <c r="I43" s="110">
        <f t="shared" si="15"/>
        <v>584</v>
      </c>
      <c r="J43" s="110">
        <f t="shared" si="15"/>
        <v>909</v>
      </c>
      <c r="K43" s="110">
        <f t="shared" si="15"/>
        <v>893</v>
      </c>
      <c r="L43" s="110">
        <f t="shared" si="15"/>
        <v>1097</v>
      </c>
      <c r="M43" s="111">
        <f t="shared" si="15"/>
        <v>7420</v>
      </c>
      <c r="N43" s="109">
        <f t="shared" si="15"/>
        <v>8894</v>
      </c>
      <c r="O43" s="110">
        <f t="shared" si="15"/>
        <v>1052</v>
      </c>
      <c r="P43" s="110">
        <f t="shared" si="15"/>
        <v>1729</v>
      </c>
      <c r="Q43" s="110">
        <f t="shared" si="15"/>
        <v>1853</v>
      </c>
      <c r="R43" s="110">
        <f t="shared" si="15"/>
        <v>1360</v>
      </c>
      <c r="S43" s="111">
        <f t="shared" si="15"/>
        <v>14888</v>
      </c>
    </row>
    <row r="44" spans="1:19" ht="15">
      <c r="A44" s="89"/>
      <c r="B44" s="95"/>
      <c r="C44" s="96"/>
      <c r="D44" s="96"/>
      <c r="E44" s="96"/>
      <c r="F44" s="96"/>
      <c r="G44" s="97"/>
      <c r="H44" s="96"/>
      <c r="I44" s="96"/>
      <c r="J44" s="96"/>
      <c r="K44" s="96"/>
      <c r="L44" s="96"/>
      <c r="M44" s="97"/>
      <c r="N44" s="96"/>
      <c r="O44" s="96"/>
      <c r="P44" s="96"/>
      <c r="Q44" s="96"/>
      <c r="R44" s="96"/>
      <c r="S44" s="98"/>
    </row>
    <row r="45" spans="1:19" ht="15.75">
      <c r="A45" s="99" t="s">
        <v>46</v>
      </c>
      <c r="B45" s="100"/>
      <c r="C45" s="101"/>
      <c r="D45" s="101"/>
      <c r="E45" s="101"/>
      <c r="F45" s="101"/>
      <c r="G45" s="102"/>
      <c r="H45" s="101"/>
      <c r="I45" s="101"/>
      <c r="J45" s="101"/>
      <c r="K45" s="101"/>
      <c r="L45" s="101"/>
      <c r="M45" s="102"/>
      <c r="N45" s="101"/>
      <c r="O45" s="101"/>
      <c r="P45" s="101"/>
      <c r="Q45" s="101"/>
      <c r="R45" s="101"/>
      <c r="S45" s="103"/>
    </row>
    <row r="46" spans="1:19" ht="15">
      <c r="A46" s="104" t="s">
        <v>100</v>
      </c>
      <c r="B46" s="105">
        <f aca="true" t="shared" si="16" ref="B46:S52">B10+B19+B28+B37</f>
        <v>4301</v>
      </c>
      <c r="C46" s="106">
        <f t="shared" si="16"/>
        <v>1776</v>
      </c>
      <c r="D46" s="106">
        <f t="shared" si="16"/>
        <v>6893</v>
      </c>
      <c r="E46" s="106">
        <f t="shared" si="16"/>
        <v>0</v>
      </c>
      <c r="F46" s="106">
        <f t="shared" si="16"/>
        <v>795</v>
      </c>
      <c r="G46" s="107">
        <f t="shared" si="16"/>
        <v>13765</v>
      </c>
      <c r="H46" s="105">
        <f t="shared" si="16"/>
        <v>3490</v>
      </c>
      <c r="I46" s="106">
        <f t="shared" si="16"/>
        <v>1740</v>
      </c>
      <c r="J46" s="106">
        <f t="shared" si="16"/>
        <v>7425</v>
      </c>
      <c r="K46" s="106">
        <f t="shared" si="16"/>
        <v>0</v>
      </c>
      <c r="L46" s="106">
        <f t="shared" si="16"/>
        <v>976</v>
      </c>
      <c r="M46" s="107">
        <f t="shared" si="16"/>
        <v>13631</v>
      </c>
      <c r="N46" s="105">
        <f t="shared" si="16"/>
        <v>7791</v>
      </c>
      <c r="O46" s="106">
        <f t="shared" si="16"/>
        <v>3516</v>
      </c>
      <c r="P46" s="106">
        <f t="shared" si="16"/>
        <v>14318</v>
      </c>
      <c r="Q46" s="106">
        <f t="shared" si="16"/>
        <v>0</v>
      </c>
      <c r="R46" s="106">
        <f t="shared" si="16"/>
        <v>1771</v>
      </c>
      <c r="S46" s="107">
        <f t="shared" si="16"/>
        <v>27396</v>
      </c>
    </row>
    <row r="47" spans="1:19" ht="15">
      <c r="A47" s="104" t="s">
        <v>101</v>
      </c>
      <c r="B47" s="105">
        <f t="shared" si="16"/>
        <v>11743</v>
      </c>
      <c r="C47" s="106">
        <f t="shared" si="16"/>
        <v>1164</v>
      </c>
      <c r="D47" s="106">
        <f t="shared" si="16"/>
        <v>105</v>
      </c>
      <c r="E47" s="106">
        <f t="shared" si="16"/>
        <v>0</v>
      </c>
      <c r="F47" s="106">
        <f t="shared" si="16"/>
        <v>645</v>
      </c>
      <c r="G47" s="107">
        <f t="shared" si="16"/>
        <v>13657</v>
      </c>
      <c r="H47" s="105">
        <f t="shared" si="16"/>
        <v>10496</v>
      </c>
      <c r="I47" s="106">
        <f t="shared" si="16"/>
        <v>1411</v>
      </c>
      <c r="J47" s="106">
        <f t="shared" si="16"/>
        <v>164</v>
      </c>
      <c r="K47" s="106">
        <f t="shared" si="16"/>
        <v>1</v>
      </c>
      <c r="L47" s="106">
        <f t="shared" si="16"/>
        <v>1693</v>
      </c>
      <c r="M47" s="107">
        <f t="shared" si="16"/>
        <v>13765</v>
      </c>
      <c r="N47" s="105">
        <f t="shared" si="16"/>
        <v>22239</v>
      </c>
      <c r="O47" s="106">
        <f t="shared" si="16"/>
        <v>2575</v>
      </c>
      <c r="P47" s="106">
        <f t="shared" si="16"/>
        <v>269</v>
      </c>
      <c r="Q47" s="106">
        <f t="shared" si="16"/>
        <v>1</v>
      </c>
      <c r="R47" s="106">
        <f t="shared" si="16"/>
        <v>2338</v>
      </c>
      <c r="S47" s="107">
        <f t="shared" si="16"/>
        <v>27422</v>
      </c>
    </row>
    <row r="48" spans="1:19" ht="15">
      <c r="A48" s="104" t="s">
        <v>102</v>
      </c>
      <c r="B48" s="105">
        <f t="shared" si="16"/>
        <v>12310</v>
      </c>
      <c r="C48" s="106">
        <f t="shared" si="16"/>
        <v>767</v>
      </c>
      <c r="D48" s="106">
        <f t="shared" si="16"/>
        <v>0</v>
      </c>
      <c r="E48" s="106">
        <f t="shared" si="16"/>
        <v>45</v>
      </c>
      <c r="F48" s="106">
        <f t="shared" si="16"/>
        <v>605</v>
      </c>
      <c r="G48" s="107">
        <f t="shared" si="16"/>
        <v>13727</v>
      </c>
      <c r="H48" s="105">
        <f t="shared" si="16"/>
        <v>11277</v>
      </c>
      <c r="I48" s="106">
        <f t="shared" si="16"/>
        <v>979</v>
      </c>
      <c r="J48" s="106">
        <f t="shared" si="16"/>
        <v>3</v>
      </c>
      <c r="K48" s="106">
        <f t="shared" si="16"/>
        <v>30</v>
      </c>
      <c r="L48" s="106">
        <f t="shared" si="16"/>
        <v>1990</v>
      </c>
      <c r="M48" s="107">
        <f t="shared" si="16"/>
        <v>14279</v>
      </c>
      <c r="N48" s="105">
        <f t="shared" si="16"/>
        <v>23587</v>
      </c>
      <c r="O48" s="106">
        <f t="shared" si="16"/>
        <v>1746</v>
      </c>
      <c r="P48" s="106">
        <f t="shared" si="16"/>
        <v>3</v>
      </c>
      <c r="Q48" s="106">
        <f t="shared" si="16"/>
        <v>75</v>
      </c>
      <c r="R48" s="106">
        <f t="shared" si="16"/>
        <v>2595</v>
      </c>
      <c r="S48" s="107">
        <f t="shared" si="16"/>
        <v>28006</v>
      </c>
    </row>
    <row r="49" spans="1:19" ht="15">
      <c r="A49" s="104" t="s">
        <v>103</v>
      </c>
      <c r="B49" s="105">
        <f t="shared" si="16"/>
        <v>10559</v>
      </c>
      <c r="C49" s="106">
        <f t="shared" si="16"/>
        <v>443</v>
      </c>
      <c r="D49" s="106">
        <f t="shared" si="16"/>
        <v>0</v>
      </c>
      <c r="E49" s="106">
        <f t="shared" si="16"/>
        <v>356</v>
      </c>
      <c r="F49" s="106">
        <f t="shared" si="16"/>
        <v>555</v>
      </c>
      <c r="G49" s="107">
        <f t="shared" si="16"/>
        <v>11913</v>
      </c>
      <c r="H49" s="105">
        <f t="shared" si="16"/>
        <v>9188</v>
      </c>
      <c r="I49" s="106">
        <f t="shared" si="16"/>
        <v>555</v>
      </c>
      <c r="J49" s="106">
        <f t="shared" si="16"/>
        <v>0</v>
      </c>
      <c r="K49" s="106">
        <f t="shared" si="16"/>
        <v>379</v>
      </c>
      <c r="L49" s="106">
        <f t="shared" si="16"/>
        <v>2108</v>
      </c>
      <c r="M49" s="107">
        <f t="shared" si="16"/>
        <v>12230</v>
      </c>
      <c r="N49" s="105">
        <f t="shared" si="16"/>
        <v>19747</v>
      </c>
      <c r="O49" s="106">
        <f t="shared" si="16"/>
        <v>998</v>
      </c>
      <c r="P49" s="106">
        <f t="shared" si="16"/>
        <v>0</v>
      </c>
      <c r="Q49" s="106">
        <f t="shared" si="16"/>
        <v>735</v>
      </c>
      <c r="R49" s="106">
        <f t="shared" si="16"/>
        <v>2663</v>
      </c>
      <c r="S49" s="107">
        <f t="shared" si="16"/>
        <v>24143</v>
      </c>
    </row>
    <row r="50" spans="1:19" ht="15">
      <c r="A50" s="104" t="s">
        <v>104</v>
      </c>
      <c r="B50" s="105">
        <f t="shared" si="16"/>
        <v>4181</v>
      </c>
      <c r="C50" s="106">
        <f t="shared" si="16"/>
        <v>104</v>
      </c>
      <c r="D50" s="106">
        <f t="shared" si="16"/>
        <v>0</v>
      </c>
      <c r="E50" s="106">
        <f t="shared" si="16"/>
        <v>2973</v>
      </c>
      <c r="F50" s="106">
        <f t="shared" si="16"/>
        <v>340</v>
      </c>
      <c r="G50" s="107">
        <f t="shared" si="16"/>
        <v>7598</v>
      </c>
      <c r="H50" s="105">
        <f t="shared" si="16"/>
        <v>3187</v>
      </c>
      <c r="I50" s="106">
        <f t="shared" si="16"/>
        <v>108</v>
      </c>
      <c r="J50" s="106">
        <f t="shared" si="16"/>
        <v>0</v>
      </c>
      <c r="K50" s="106">
        <f t="shared" si="16"/>
        <v>3111</v>
      </c>
      <c r="L50" s="106">
        <f t="shared" si="16"/>
        <v>1456</v>
      </c>
      <c r="M50" s="107">
        <f t="shared" si="16"/>
        <v>7862</v>
      </c>
      <c r="N50" s="105">
        <f t="shared" si="16"/>
        <v>7368</v>
      </c>
      <c r="O50" s="106">
        <f t="shared" si="16"/>
        <v>212</v>
      </c>
      <c r="P50" s="106">
        <f t="shared" si="16"/>
        <v>0</v>
      </c>
      <c r="Q50" s="106">
        <f t="shared" si="16"/>
        <v>6084</v>
      </c>
      <c r="R50" s="106">
        <f t="shared" si="16"/>
        <v>1796</v>
      </c>
      <c r="S50" s="107">
        <f t="shared" si="16"/>
        <v>15460</v>
      </c>
    </row>
    <row r="51" spans="1:19" ht="15">
      <c r="A51" s="87" t="s">
        <v>105</v>
      </c>
      <c r="B51" s="105">
        <f t="shared" si="16"/>
        <v>630</v>
      </c>
      <c r="C51" s="106">
        <f t="shared" si="16"/>
        <v>0</v>
      </c>
      <c r="D51" s="106">
        <f t="shared" si="16"/>
        <v>0</v>
      </c>
      <c r="E51" s="106">
        <f t="shared" si="16"/>
        <v>7053</v>
      </c>
      <c r="F51" s="106">
        <f t="shared" si="16"/>
        <v>48</v>
      </c>
      <c r="G51" s="107">
        <f t="shared" si="16"/>
        <v>7731</v>
      </c>
      <c r="H51" s="105">
        <f t="shared" si="16"/>
        <v>294</v>
      </c>
      <c r="I51" s="106">
        <f t="shared" si="16"/>
        <v>2</v>
      </c>
      <c r="J51" s="106">
        <f t="shared" si="16"/>
        <v>0</v>
      </c>
      <c r="K51" s="106">
        <f t="shared" si="16"/>
        <v>7769</v>
      </c>
      <c r="L51" s="106">
        <f t="shared" si="16"/>
        <v>452</v>
      </c>
      <c r="M51" s="107">
        <f t="shared" si="16"/>
        <v>8517</v>
      </c>
      <c r="N51" s="105">
        <f t="shared" si="16"/>
        <v>924</v>
      </c>
      <c r="O51" s="106">
        <f t="shared" si="16"/>
        <v>2</v>
      </c>
      <c r="P51" s="106">
        <f t="shared" si="16"/>
        <v>0</v>
      </c>
      <c r="Q51" s="106">
        <f t="shared" si="16"/>
        <v>14822</v>
      </c>
      <c r="R51" s="106">
        <f t="shared" si="16"/>
        <v>500</v>
      </c>
      <c r="S51" s="107">
        <f t="shared" si="16"/>
        <v>16248</v>
      </c>
    </row>
    <row r="52" spans="1:19" ht="15.75">
      <c r="A52" s="10" t="s">
        <v>31</v>
      </c>
      <c r="B52" s="40">
        <f t="shared" si="16"/>
        <v>43724</v>
      </c>
      <c r="C52" s="11">
        <f t="shared" si="16"/>
        <v>4254</v>
      </c>
      <c r="D52" s="11">
        <f t="shared" si="16"/>
        <v>6998</v>
      </c>
      <c r="E52" s="11">
        <f t="shared" si="16"/>
        <v>10427</v>
      </c>
      <c r="F52" s="11">
        <f t="shared" si="16"/>
        <v>2988</v>
      </c>
      <c r="G52" s="41">
        <f t="shared" si="16"/>
        <v>68391</v>
      </c>
      <c r="H52" s="40">
        <f t="shared" si="16"/>
        <v>37932</v>
      </c>
      <c r="I52" s="11">
        <f t="shared" si="16"/>
        <v>4795</v>
      </c>
      <c r="J52" s="11">
        <f t="shared" si="16"/>
        <v>7592</v>
      </c>
      <c r="K52" s="11">
        <f t="shared" si="16"/>
        <v>11290</v>
      </c>
      <c r="L52" s="11">
        <f t="shared" si="16"/>
        <v>8675</v>
      </c>
      <c r="M52" s="41">
        <f t="shared" si="16"/>
        <v>70284</v>
      </c>
      <c r="N52" s="40">
        <f t="shared" si="16"/>
        <v>81656</v>
      </c>
      <c r="O52" s="11">
        <f t="shared" si="16"/>
        <v>9049</v>
      </c>
      <c r="P52" s="11">
        <f t="shared" si="16"/>
        <v>14590</v>
      </c>
      <c r="Q52" s="11">
        <f t="shared" si="16"/>
        <v>21717</v>
      </c>
      <c r="R52" s="11">
        <f t="shared" si="16"/>
        <v>11663</v>
      </c>
      <c r="S52" s="41">
        <f t="shared" si="16"/>
        <v>138675</v>
      </c>
    </row>
    <row r="54" ht="15">
      <c r="A54" s="112" t="s">
        <v>77</v>
      </c>
    </row>
    <row r="55" ht="15">
      <c r="A55" s="113" t="s">
        <v>107</v>
      </c>
    </row>
    <row r="56" spans="1:3" ht="15">
      <c r="A56" s="106"/>
      <c r="B56" s="106"/>
      <c r="C56" s="106"/>
    </row>
    <row r="58" ht="17.25" customHeight="1"/>
  </sheetData>
  <sheetProtection/>
  <mergeCells count="4">
    <mergeCell ref="A6:A7"/>
    <mergeCell ref="B6:G6"/>
    <mergeCell ref="H6:M6"/>
    <mergeCell ref="N6:S6"/>
  </mergeCells>
  <printOptions/>
  <pageMargins left="0.5118110236220472" right="0.5118110236220472" top="0.5511811023622047" bottom="0.5511811023622047" header="0.31496062992125984" footer="0.31496062992125984"/>
  <pageSetup fitToHeight="1" fitToWidth="1" horizontalDpi="600" verticalDpi="600" orientation="portrait" paperSize="9" scale="37" r:id="rId1"/>
  <headerFooter>
    <oddFooter>&amp;LISEE - Document édité le &amp;D</oddFooter>
  </headerFooter>
  <rowBreaks count="2" manualBreakCount="2">
    <brk id="26" max="255" man="1"/>
    <brk id="44"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2:AB56"/>
  <sheetViews>
    <sheetView zoomScale="85" zoomScaleNormal="85" zoomScalePageLayoutView="0" workbookViewId="0" topLeftCell="A1">
      <pane xSplit="1" topLeftCell="B1" activePane="topRight" state="frozen"/>
      <selection pane="topLeft" activeCell="A1" sqref="A1"/>
      <selection pane="topRight" activeCell="A55" sqref="A55:Y105"/>
    </sheetView>
  </sheetViews>
  <sheetFormatPr defaultColWidth="11.00390625" defaultRowHeight="12"/>
  <cols>
    <col min="1" max="1" width="11.375" style="87" customWidth="1"/>
    <col min="2" max="4" width="8.75390625" style="87" customWidth="1"/>
    <col min="5" max="5" width="9.25390625" style="87" bestFit="1" customWidth="1"/>
    <col min="6" max="12" width="8.75390625" style="87" customWidth="1"/>
    <col min="13" max="13" width="9.25390625" style="87" bestFit="1" customWidth="1"/>
    <col min="14" max="20" width="8.75390625" style="87" customWidth="1"/>
    <col min="21" max="21" width="9.25390625" style="87" bestFit="1" customWidth="1"/>
    <col min="22" max="28" width="8.75390625" style="87" customWidth="1"/>
    <col min="29" max="16384" width="11.375" style="87" customWidth="1"/>
  </cols>
  <sheetData>
    <row r="2" spans="1:28" ht="19.5">
      <c r="A2" s="114" t="s">
        <v>108</v>
      </c>
      <c r="B2" s="115"/>
      <c r="C2" s="115"/>
      <c r="D2" s="115"/>
      <c r="E2" s="115"/>
      <c r="F2" s="115"/>
      <c r="G2" s="115"/>
      <c r="H2" s="115"/>
      <c r="I2" s="115"/>
      <c r="J2" s="115"/>
      <c r="K2" s="115"/>
      <c r="L2" s="115"/>
      <c r="M2" s="115"/>
      <c r="N2" s="115"/>
      <c r="O2" s="115"/>
      <c r="P2" s="115"/>
      <c r="Q2" s="115"/>
      <c r="R2" s="115"/>
      <c r="S2" s="116"/>
      <c r="T2" s="115"/>
      <c r="U2" s="115"/>
      <c r="V2" s="115"/>
      <c r="W2" s="115"/>
      <c r="X2" s="116"/>
      <c r="Y2" s="117"/>
      <c r="Z2" s="117"/>
      <c r="AA2" s="117"/>
      <c r="AB2" s="117"/>
    </row>
    <row r="3" spans="1:28" ht="15">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row>
    <row r="4" spans="1:28" ht="15">
      <c r="A4" s="4" t="s">
        <v>75</v>
      </c>
      <c r="B4" s="89"/>
      <c r="C4" s="89"/>
      <c r="D4" s="89"/>
      <c r="E4" s="89"/>
      <c r="F4" s="89"/>
      <c r="G4" s="89"/>
      <c r="H4" s="89"/>
      <c r="I4" s="89"/>
      <c r="J4" s="89"/>
      <c r="K4" s="89"/>
      <c r="L4" s="89"/>
      <c r="M4" s="89"/>
      <c r="N4" s="89"/>
      <c r="O4" s="89"/>
      <c r="P4" s="89"/>
      <c r="Q4" s="89"/>
      <c r="R4" s="89"/>
      <c r="S4" s="89"/>
      <c r="T4" s="89"/>
      <c r="U4" s="89"/>
      <c r="V4" s="89"/>
      <c r="W4" s="89"/>
      <c r="X4" s="89"/>
      <c r="Y4" s="89"/>
      <c r="Z4" s="89"/>
      <c r="AA4" s="89"/>
      <c r="AB4" s="89"/>
    </row>
    <row r="5" spans="1:28" ht="15">
      <c r="A5" s="88"/>
      <c r="B5" s="89"/>
      <c r="C5" s="89"/>
      <c r="D5" s="89"/>
      <c r="E5" s="89"/>
      <c r="F5" s="89"/>
      <c r="G5" s="89"/>
      <c r="H5" s="89"/>
      <c r="I5" s="89"/>
      <c r="J5" s="89"/>
      <c r="K5" s="89"/>
      <c r="L5" s="89"/>
      <c r="M5" s="89"/>
      <c r="N5" s="89"/>
      <c r="O5" s="89"/>
      <c r="P5" s="89"/>
      <c r="Q5" s="89"/>
      <c r="R5" s="89"/>
      <c r="S5" s="89"/>
      <c r="T5" s="89"/>
      <c r="U5" s="89"/>
      <c r="V5" s="89"/>
      <c r="W5" s="89"/>
      <c r="X5" s="89"/>
      <c r="Y5" s="89"/>
      <c r="Z5" s="89"/>
      <c r="AA5" s="89"/>
      <c r="AB5" s="89"/>
    </row>
    <row r="6" spans="1:25" ht="17.25">
      <c r="A6" s="353" t="s">
        <v>76</v>
      </c>
      <c r="B6" s="354" t="s">
        <v>28</v>
      </c>
      <c r="C6" s="355"/>
      <c r="D6" s="355"/>
      <c r="E6" s="355"/>
      <c r="F6" s="355"/>
      <c r="G6" s="355"/>
      <c r="H6" s="355"/>
      <c r="I6" s="356"/>
      <c r="J6" s="354" t="s">
        <v>29</v>
      </c>
      <c r="K6" s="355"/>
      <c r="L6" s="355"/>
      <c r="M6" s="355"/>
      <c r="N6" s="355"/>
      <c r="O6" s="355"/>
      <c r="P6" s="355"/>
      <c r="Q6" s="356"/>
      <c r="R6" s="354" t="s">
        <v>30</v>
      </c>
      <c r="S6" s="355"/>
      <c r="T6" s="355"/>
      <c r="U6" s="355"/>
      <c r="V6" s="355"/>
      <c r="W6" s="355"/>
      <c r="X6" s="355"/>
      <c r="Y6" s="355"/>
    </row>
    <row r="7" spans="1:25" ht="63">
      <c r="A7" s="353"/>
      <c r="B7" s="60" t="s">
        <v>109</v>
      </c>
      <c r="C7" s="31" t="s">
        <v>110</v>
      </c>
      <c r="D7" s="31" t="s">
        <v>111</v>
      </c>
      <c r="E7" s="31" t="s">
        <v>112</v>
      </c>
      <c r="F7" s="31" t="s">
        <v>113</v>
      </c>
      <c r="G7" s="31" t="s">
        <v>98</v>
      </c>
      <c r="H7" s="31" t="s">
        <v>114</v>
      </c>
      <c r="I7" s="64" t="s">
        <v>31</v>
      </c>
      <c r="J7" s="60" t="s">
        <v>109</v>
      </c>
      <c r="K7" s="31" t="s">
        <v>110</v>
      </c>
      <c r="L7" s="31" t="s">
        <v>111</v>
      </c>
      <c r="M7" s="31" t="s">
        <v>112</v>
      </c>
      <c r="N7" s="31" t="s">
        <v>113</v>
      </c>
      <c r="O7" s="31" t="s">
        <v>98</v>
      </c>
      <c r="P7" s="31" t="s">
        <v>114</v>
      </c>
      <c r="Q7" s="64" t="s">
        <v>31</v>
      </c>
      <c r="R7" s="31" t="s">
        <v>109</v>
      </c>
      <c r="S7" s="31" t="s">
        <v>110</v>
      </c>
      <c r="T7" s="31" t="s">
        <v>111</v>
      </c>
      <c r="U7" s="31" t="s">
        <v>112</v>
      </c>
      <c r="V7" s="31" t="s">
        <v>113</v>
      </c>
      <c r="W7" s="31" t="s">
        <v>98</v>
      </c>
      <c r="X7" s="31" t="s">
        <v>114</v>
      </c>
      <c r="Y7" s="30" t="s">
        <v>31</v>
      </c>
    </row>
    <row r="8" spans="1:25" s="90" customFormat="1" ht="17.25">
      <c r="A8" s="96"/>
      <c r="B8" s="96"/>
      <c r="C8" s="96"/>
      <c r="D8" s="96"/>
      <c r="E8" s="96"/>
      <c r="F8" s="96"/>
      <c r="G8" s="96"/>
      <c r="H8" s="96"/>
      <c r="I8" s="118"/>
      <c r="J8" s="96"/>
      <c r="K8" s="96"/>
      <c r="L8" s="96"/>
      <c r="M8" s="96"/>
      <c r="N8" s="96"/>
      <c r="O8" s="96"/>
      <c r="P8" s="96"/>
      <c r="Q8" s="118"/>
      <c r="R8" s="96"/>
      <c r="S8" s="96"/>
      <c r="T8" s="96"/>
      <c r="U8" s="96"/>
      <c r="V8" s="96"/>
      <c r="W8" s="96"/>
      <c r="X8" s="96"/>
      <c r="Y8" s="118"/>
    </row>
    <row r="9" spans="1:25" s="120" customFormat="1" ht="15.75">
      <c r="A9" s="99" t="s">
        <v>43</v>
      </c>
      <c r="B9" s="119"/>
      <c r="C9" s="96"/>
      <c r="D9" s="96"/>
      <c r="E9" s="96"/>
      <c r="F9" s="96"/>
      <c r="G9" s="96"/>
      <c r="H9" s="96"/>
      <c r="I9" s="118"/>
      <c r="J9" s="101"/>
      <c r="K9" s="96"/>
      <c r="L9" s="96"/>
      <c r="M9" s="96"/>
      <c r="N9" s="96"/>
      <c r="O9" s="96"/>
      <c r="P9" s="96"/>
      <c r="Q9" s="118"/>
      <c r="R9" s="96"/>
      <c r="S9" s="96"/>
      <c r="T9" s="96"/>
      <c r="U9" s="96"/>
      <c r="V9" s="96"/>
      <c r="W9" s="96"/>
      <c r="X9" s="96"/>
      <c r="Y9" s="118"/>
    </row>
    <row r="10" spans="1:25" ht="15">
      <c r="A10" s="104" t="s">
        <v>100</v>
      </c>
      <c r="B10" s="106">
        <v>3</v>
      </c>
      <c r="C10" s="106">
        <v>32</v>
      </c>
      <c r="D10" s="106">
        <v>106</v>
      </c>
      <c r="E10" s="106">
        <v>146</v>
      </c>
      <c r="F10" s="106">
        <v>504</v>
      </c>
      <c r="G10" s="106">
        <v>0</v>
      </c>
      <c r="H10" s="106">
        <v>1686</v>
      </c>
      <c r="I10" s="107">
        <f aca="true" t="shared" si="0" ref="I10:I15">SUM(B10:H10)</f>
        <v>2477</v>
      </c>
      <c r="J10" s="106">
        <v>1</v>
      </c>
      <c r="K10" s="106">
        <v>6</v>
      </c>
      <c r="L10" s="106">
        <v>123</v>
      </c>
      <c r="M10" s="106">
        <v>371</v>
      </c>
      <c r="N10" s="106">
        <v>76</v>
      </c>
      <c r="O10" s="106">
        <v>0</v>
      </c>
      <c r="P10" s="106">
        <v>1930</v>
      </c>
      <c r="Q10" s="107">
        <f aca="true" t="shared" si="1" ref="Q10:Q15">SUM(J10:P10)</f>
        <v>2507</v>
      </c>
      <c r="R10" s="106">
        <v>4</v>
      </c>
      <c r="S10" s="106">
        <v>38</v>
      </c>
      <c r="T10" s="106">
        <v>229</v>
      </c>
      <c r="U10" s="106">
        <v>517</v>
      </c>
      <c r="V10" s="106">
        <v>580</v>
      </c>
      <c r="W10" s="106">
        <v>0</v>
      </c>
      <c r="X10" s="106">
        <v>3616</v>
      </c>
      <c r="Y10" s="121">
        <f aca="true" t="shared" si="2" ref="Y10:Y15">SUM(R10:X10)</f>
        <v>4984</v>
      </c>
    </row>
    <row r="11" spans="1:25" ht="15">
      <c r="A11" s="104" t="s">
        <v>101</v>
      </c>
      <c r="B11" s="106">
        <v>6</v>
      </c>
      <c r="C11" s="106">
        <v>176</v>
      </c>
      <c r="D11" s="106">
        <v>456</v>
      </c>
      <c r="E11" s="106">
        <v>349</v>
      </c>
      <c r="F11" s="106">
        <v>978</v>
      </c>
      <c r="G11" s="106">
        <v>0</v>
      </c>
      <c r="H11" s="106">
        <v>316</v>
      </c>
      <c r="I11" s="107">
        <f t="shared" si="0"/>
        <v>2281</v>
      </c>
      <c r="J11" s="106">
        <v>4</v>
      </c>
      <c r="K11" s="106">
        <v>31</v>
      </c>
      <c r="L11" s="106">
        <v>550</v>
      </c>
      <c r="M11" s="106">
        <v>1030</v>
      </c>
      <c r="N11" s="106">
        <v>177</v>
      </c>
      <c r="O11" s="106">
        <v>0</v>
      </c>
      <c r="P11" s="106">
        <v>726</v>
      </c>
      <c r="Q11" s="107">
        <f t="shared" si="1"/>
        <v>2518</v>
      </c>
      <c r="R11" s="106">
        <v>10</v>
      </c>
      <c r="S11" s="106">
        <v>207</v>
      </c>
      <c r="T11" s="106">
        <v>1006</v>
      </c>
      <c r="U11" s="106">
        <v>1379</v>
      </c>
      <c r="V11" s="106">
        <v>1155</v>
      </c>
      <c r="W11" s="106">
        <v>0</v>
      </c>
      <c r="X11" s="106">
        <v>1042</v>
      </c>
      <c r="Y11" s="121">
        <f t="shared" si="2"/>
        <v>4799</v>
      </c>
    </row>
    <row r="12" spans="1:25" ht="15">
      <c r="A12" s="104" t="s">
        <v>102</v>
      </c>
      <c r="B12" s="106">
        <v>10</v>
      </c>
      <c r="C12" s="106">
        <v>272</v>
      </c>
      <c r="D12" s="106">
        <v>597</v>
      </c>
      <c r="E12" s="106">
        <v>373</v>
      </c>
      <c r="F12" s="106">
        <v>1005</v>
      </c>
      <c r="G12" s="106">
        <v>6</v>
      </c>
      <c r="H12" s="106">
        <v>249</v>
      </c>
      <c r="I12" s="107">
        <f t="shared" si="0"/>
        <v>2512</v>
      </c>
      <c r="J12" s="106">
        <v>1</v>
      </c>
      <c r="K12" s="106">
        <v>72</v>
      </c>
      <c r="L12" s="106">
        <v>628</v>
      </c>
      <c r="M12" s="106">
        <v>1043</v>
      </c>
      <c r="N12" s="106">
        <v>204</v>
      </c>
      <c r="O12" s="106">
        <v>7</v>
      </c>
      <c r="P12" s="106">
        <v>627</v>
      </c>
      <c r="Q12" s="107">
        <f t="shared" si="1"/>
        <v>2582</v>
      </c>
      <c r="R12" s="106">
        <v>11</v>
      </c>
      <c r="S12" s="106">
        <v>344</v>
      </c>
      <c r="T12" s="106">
        <v>1225</v>
      </c>
      <c r="U12" s="106">
        <v>1416</v>
      </c>
      <c r="V12" s="106">
        <v>1209</v>
      </c>
      <c r="W12" s="106">
        <v>13</v>
      </c>
      <c r="X12" s="106">
        <v>876</v>
      </c>
      <c r="Y12" s="121">
        <f t="shared" si="2"/>
        <v>5094</v>
      </c>
    </row>
    <row r="13" spans="1:25" ht="15">
      <c r="A13" s="104" t="s">
        <v>103</v>
      </c>
      <c r="B13" s="106">
        <v>10</v>
      </c>
      <c r="C13" s="106">
        <v>295</v>
      </c>
      <c r="D13" s="106">
        <v>499</v>
      </c>
      <c r="E13" s="106">
        <v>262</v>
      </c>
      <c r="F13" s="106">
        <v>634</v>
      </c>
      <c r="G13" s="106">
        <v>54</v>
      </c>
      <c r="H13" s="106">
        <v>169</v>
      </c>
      <c r="I13" s="107">
        <f t="shared" si="0"/>
        <v>1923</v>
      </c>
      <c r="J13" s="106">
        <v>7</v>
      </c>
      <c r="K13" s="106">
        <v>94</v>
      </c>
      <c r="L13" s="106">
        <v>372</v>
      </c>
      <c r="M13" s="106">
        <v>791</v>
      </c>
      <c r="N13" s="106">
        <v>158</v>
      </c>
      <c r="O13" s="106">
        <v>50</v>
      </c>
      <c r="P13" s="106">
        <v>484</v>
      </c>
      <c r="Q13" s="107">
        <f t="shared" si="1"/>
        <v>1956</v>
      </c>
      <c r="R13" s="106">
        <v>17</v>
      </c>
      <c r="S13" s="106">
        <v>389</v>
      </c>
      <c r="T13" s="106">
        <v>871</v>
      </c>
      <c r="U13" s="106">
        <v>1053</v>
      </c>
      <c r="V13" s="106">
        <v>792</v>
      </c>
      <c r="W13" s="106">
        <v>104</v>
      </c>
      <c r="X13" s="106">
        <v>653</v>
      </c>
      <c r="Y13" s="121">
        <f t="shared" si="2"/>
        <v>3879</v>
      </c>
    </row>
    <row r="14" spans="1:25" ht="15">
      <c r="A14" s="104" t="s">
        <v>104</v>
      </c>
      <c r="B14" s="106">
        <v>7</v>
      </c>
      <c r="C14" s="106">
        <v>130</v>
      </c>
      <c r="D14" s="106">
        <v>179</v>
      </c>
      <c r="E14" s="106">
        <v>83</v>
      </c>
      <c r="F14" s="106">
        <v>187</v>
      </c>
      <c r="G14" s="106">
        <v>566</v>
      </c>
      <c r="H14" s="106">
        <v>84</v>
      </c>
      <c r="I14" s="107">
        <f t="shared" si="0"/>
        <v>1236</v>
      </c>
      <c r="J14" s="106">
        <v>4</v>
      </c>
      <c r="K14" s="106">
        <v>39</v>
      </c>
      <c r="L14" s="106">
        <v>87</v>
      </c>
      <c r="M14" s="106">
        <v>257</v>
      </c>
      <c r="N14" s="106">
        <v>45</v>
      </c>
      <c r="O14" s="106">
        <v>525</v>
      </c>
      <c r="P14" s="106">
        <v>289</v>
      </c>
      <c r="Q14" s="107">
        <f t="shared" si="1"/>
        <v>1246</v>
      </c>
      <c r="R14" s="106">
        <v>11</v>
      </c>
      <c r="S14" s="106">
        <v>169</v>
      </c>
      <c r="T14" s="106">
        <v>266</v>
      </c>
      <c r="U14" s="106">
        <v>340</v>
      </c>
      <c r="V14" s="106">
        <v>232</v>
      </c>
      <c r="W14" s="106">
        <v>1091</v>
      </c>
      <c r="X14" s="106">
        <v>373</v>
      </c>
      <c r="Y14" s="121">
        <f t="shared" si="2"/>
        <v>2482</v>
      </c>
    </row>
    <row r="15" spans="1:25" ht="15">
      <c r="A15" s="122" t="s">
        <v>105</v>
      </c>
      <c r="B15" s="106">
        <v>6</v>
      </c>
      <c r="C15" s="106">
        <v>29</v>
      </c>
      <c r="D15" s="106">
        <v>12</v>
      </c>
      <c r="E15" s="106">
        <v>2</v>
      </c>
      <c r="F15" s="106">
        <v>16</v>
      </c>
      <c r="G15" s="106">
        <v>1020</v>
      </c>
      <c r="H15" s="106">
        <v>3</v>
      </c>
      <c r="I15" s="107">
        <f t="shared" si="0"/>
        <v>1088</v>
      </c>
      <c r="J15" s="106">
        <v>2</v>
      </c>
      <c r="K15" s="106">
        <v>5</v>
      </c>
      <c r="L15" s="106">
        <v>1</v>
      </c>
      <c r="M15" s="106">
        <v>7</v>
      </c>
      <c r="N15" s="106">
        <v>1</v>
      </c>
      <c r="O15" s="106">
        <v>962</v>
      </c>
      <c r="P15" s="106">
        <v>91</v>
      </c>
      <c r="Q15" s="107">
        <f t="shared" si="1"/>
        <v>1069</v>
      </c>
      <c r="R15" s="106">
        <v>8</v>
      </c>
      <c r="S15" s="106">
        <v>34</v>
      </c>
      <c r="T15" s="106">
        <v>13</v>
      </c>
      <c r="U15" s="106">
        <v>9</v>
      </c>
      <c r="V15" s="106">
        <v>17</v>
      </c>
      <c r="W15" s="106">
        <v>1982</v>
      </c>
      <c r="X15" s="106">
        <v>94</v>
      </c>
      <c r="Y15" s="121">
        <f t="shared" si="2"/>
        <v>2157</v>
      </c>
    </row>
    <row r="16" spans="1:25" ht="15">
      <c r="A16" s="123" t="s">
        <v>8</v>
      </c>
      <c r="B16" s="110">
        <f>SUM(B10:B15)</f>
        <v>42</v>
      </c>
      <c r="C16" s="110">
        <f aca="true" t="shared" si="3" ref="C16:Y16">SUM(C10:C15)</f>
        <v>934</v>
      </c>
      <c r="D16" s="110">
        <f t="shared" si="3"/>
        <v>1849</v>
      </c>
      <c r="E16" s="110">
        <f t="shared" si="3"/>
        <v>1215</v>
      </c>
      <c r="F16" s="110">
        <f t="shared" si="3"/>
        <v>3324</v>
      </c>
      <c r="G16" s="110">
        <f t="shared" si="3"/>
        <v>1646</v>
      </c>
      <c r="H16" s="110">
        <f t="shared" si="3"/>
        <v>2507</v>
      </c>
      <c r="I16" s="111">
        <f t="shared" si="3"/>
        <v>11517</v>
      </c>
      <c r="J16" s="110">
        <f t="shared" si="3"/>
        <v>19</v>
      </c>
      <c r="K16" s="110">
        <f t="shared" si="3"/>
        <v>247</v>
      </c>
      <c r="L16" s="110">
        <f t="shared" si="3"/>
        <v>1761</v>
      </c>
      <c r="M16" s="110">
        <f t="shared" si="3"/>
        <v>3499</v>
      </c>
      <c r="N16" s="110">
        <f t="shared" si="3"/>
        <v>661</v>
      </c>
      <c r="O16" s="110">
        <f t="shared" si="3"/>
        <v>1544</v>
      </c>
      <c r="P16" s="110">
        <f t="shared" si="3"/>
        <v>4147</v>
      </c>
      <c r="Q16" s="111">
        <f t="shared" si="3"/>
        <v>11878</v>
      </c>
      <c r="R16" s="110">
        <f t="shared" si="3"/>
        <v>61</v>
      </c>
      <c r="S16" s="110">
        <f t="shared" si="3"/>
        <v>1181</v>
      </c>
      <c r="T16" s="110">
        <f t="shared" si="3"/>
        <v>3610</v>
      </c>
      <c r="U16" s="110">
        <f t="shared" si="3"/>
        <v>4714</v>
      </c>
      <c r="V16" s="110">
        <f t="shared" si="3"/>
        <v>3985</v>
      </c>
      <c r="W16" s="110">
        <f t="shared" si="3"/>
        <v>3190</v>
      </c>
      <c r="X16" s="110">
        <f t="shared" si="3"/>
        <v>6654</v>
      </c>
      <c r="Y16" s="110">
        <f t="shared" si="3"/>
        <v>23395</v>
      </c>
    </row>
    <row r="17" spans="2:25" ht="15">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row>
    <row r="18" spans="1:25" ht="15.75">
      <c r="A18" s="99" t="s">
        <v>44</v>
      </c>
      <c r="B18" s="119"/>
      <c r="C18" s="124"/>
      <c r="D18" s="124"/>
      <c r="E18" s="124"/>
      <c r="F18" s="124"/>
      <c r="G18" s="124"/>
      <c r="H18" s="124"/>
      <c r="I18" s="124"/>
      <c r="J18" s="101"/>
      <c r="K18" s="124"/>
      <c r="L18" s="124"/>
      <c r="M18" s="124"/>
      <c r="N18" s="124"/>
      <c r="O18" s="124"/>
      <c r="P18" s="124"/>
      <c r="Q18" s="124"/>
      <c r="R18" s="124"/>
      <c r="S18" s="124"/>
      <c r="T18" s="124"/>
      <c r="U18" s="124"/>
      <c r="V18" s="124"/>
      <c r="W18" s="124"/>
      <c r="X18" s="124"/>
      <c r="Y18" s="124"/>
    </row>
    <row r="19" spans="1:25" ht="15">
      <c r="A19" s="104" t="s">
        <v>100</v>
      </c>
      <c r="B19" s="106">
        <v>3</v>
      </c>
      <c r="C19" s="106">
        <v>36</v>
      </c>
      <c r="D19" s="106">
        <v>84</v>
      </c>
      <c r="E19" s="106">
        <v>285</v>
      </c>
      <c r="F19" s="106">
        <v>408</v>
      </c>
      <c r="G19" s="106">
        <v>0</v>
      </c>
      <c r="H19" s="106">
        <v>1416</v>
      </c>
      <c r="I19" s="107">
        <f aca="true" t="shared" si="4" ref="I19:I24">SUM(B19:H19)</f>
        <v>2232</v>
      </c>
      <c r="J19" s="106">
        <v>4</v>
      </c>
      <c r="K19" s="106">
        <v>11</v>
      </c>
      <c r="L19" s="106">
        <v>125</v>
      </c>
      <c r="M19" s="106">
        <v>337</v>
      </c>
      <c r="N19" s="106">
        <v>72</v>
      </c>
      <c r="O19" s="106">
        <v>0</v>
      </c>
      <c r="P19" s="106">
        <v>1468</v>
      </c>
      <c r="Q19" s="107">
        <f aca="true" t="shared" si="5" ref="Q19:Q24">SUM(J19:P19)</f>
        <v>2017</v>
      </c>
      <c r="R19" s="106">
        <v>7</v>
      </c>
      <c r="S19" s="106">
        <v>47</v>
      </c>
      <c r="T19" s="106">
        <v>209</v>
      </c>
      <c r="U19" s="106">
        <v>622</v>
      </c>
      <c r="V19" s="106">
        <v>480</v>
      </c>
      <c r="W19" s="106">
        <v>0</v>
      </c>
      <c r="X19" s="106">
        <v>2884</v>
      </c>
      <c r="Y19" s="121">
        <f aca="true" t="shared" si="6" ref="Y19:Y24">SUM(R19:X19)</f>
        <v>4249</v>
      </c>
    </row>
    <row r="20" spans="1:25" ht="15">
      <c r="A20" s="104" t="s">
        <v>101</v>
      </c>
      <c r="B20" s="106">
        <v>6</v>
      </c>
      <c r="C20" s="106">
        <v>154</v>
      </c>
      <c r="D20" s="106">
        <v>364</v>
      </c>
      <c r="E20" s="106">
        <v>388</v>
      </c>
      <c r="F20" s="106">
        <v>789</v>
      </c>
      <c r="G20" s="106">
        <v>0</v>
      </c>
      <c r="H20" s="106">
        <v>283</v>
      </c>
      <c r="I20" s="107">
        <f t="shared" si="4"/>
        <v>1984</v>
      </c>
      <c r="J20" s="106">
        <v>12</v>
      </c>
      <c r="K20" s="106">
        <v>56</v>
      </c>
      <c r="L20" s="106">
        <v>417</v>
      </c>
      <c r="M20" s="106">
        <v>731</v>
      </c>
      <c r="N20" s="106">
        <v>120</v>
      </c>
      <c r="O20" s="106">
        <v>1</v>
      </c>
      <c r="P20" s="106">
        <v>512</v>
      </c>
      <c r="Q20" s="107">
        <f t="shared" si="5"/>
        <v>1849</v>
      </c>
      <c r="R20" s="106">
        <v>18</v>
      </c>
      <c r="S20" s="106">
        <v>210</v>
      </c>
      <c r="T20" s="106">
        <v>781</v>
      </c>
      <c r="U20" s="106">
        <v>1119</v>
      </c>
      <c r="V20" s="106">
        <v>909</v>
      </c>
      <c r="W20" s="106">
        <v>1</v>
      </c>
      <c r="X20" s="106">
        <v>795</v>
      </c>
      <c r="Y20" s="121">
        <f t="shared" si="6"/>
        <v>3833</v>
      </c>
    </row>
    <row r="21" spans="1:25" ht="15">
      <c r="A21" s="104" t="s">
        <v>102</v>
      </c>
      <c r="B21" s="106">
        <v>6</v>
      </c>
      <c r="C21" s="106">
        <v>306</v>
      </c>
      <c r="D21" s="106">
        <v>495</v>
      </c>
      <c r="E21" s="106">
        <v>332</v>
      </c>
      <c r="F21" s="106">
        <v>681</v>
      </c>
      <c r="G21" s="106">
        <v>8</v>
      </c>
      <c r="H21" s="106">
        <v>192</v>
      </c>
      <c r="I21" s="107">
        <f t="shared" si="4"/>
        <v>2020</v>
      </c>
      <c r="J21" s="106">
        <v>13</v>
      </c>
      <c r="K21" s="106">
        <v>111</v>
      </c>
      <c r="L21" s="106">
        <v>522</v>
      </c>
      <c r="M21" s="106">
        <v>790</v>
      </c>
      <c r="N21" s="106">
        <v>160</v>
      </c>
      <c r="O21" s="106">
        <v>2</v>
      </c>
      <c r="P21" s="106">
        <v>449</v>
      </c>
      <c r="Q21" s="107">
        <f t="shared" si="5"/>
        <v>2047</v>
      </c>
      <c r="R21" s="106">
        <v>19</v>
      </c>
      <c r="S21" s="106">
        <v>417</v>
      </c>
      <c r="T21" s="106">
        <v>1017</v>
      </c>
      <c r="U21" s="106">
        <v>1122</v>
      </c>
      <c r="V21" s="106">
        <v>841</v>
      </c>
      <c r="W21" s="106">
        <v>10</v>
      </c>
      <c r="X21" s="106">
        <v>641</v>
      </c>
      <c r="Y21" s="121">
        <f t="shared" si="6"/>
        <v>4067</v>
      </c>
    </row>
    <row r="22" spans="1:25" ht="15">
      <c r="A22" s="104" t="s">
        <v>103</v>
      </c>
      <c r="B22" s="106">
        <v>11</v>
      </c>
      <c r="C22" s="106">
        <v>350</v>
      </c>
      <c r="D22" s="106">
        <v>491</v>
      </c>
      <c r="E22" s="106">
        <v>236</v>
      </c>
      <c r="F22" s="106">
        <v>594</v>
      </c>
      <c r="G22" s="106">
        <v>56</v>
      </c>
      <c r="H22" s="106">
        <v>177</v>
      </c>
      <c r="I22" s="107">
        <f t="shared" si="4"/>
        <v>1915</v>
      </c>
      <c r="J22" s="106">
        <v>4</v>
      </c>
      <c r="K22" s="106">
        <v>92</v>
      </c>
      <c r="L22" s="106">
        <v>451</v>
      </c>
      <c r="M22" s="106">
        <v>657</v>
      </c>
      <c r="N22" s="106">
        <v>135</v>
      </c>
      <c r="O22" s="106">
        <v>57</v>
      </c>
      <c r="P22" s="106">
        <v>510</v>
      </c>
      <c r="Q22" s="107">
        <f t="shared" si="5"/>
        <v>1906</v>
      </c>
      <c r="R22" s="106">
        <v>15</v>
      </c>
      <c r="S22" s="106">
        <v>442</v>
      </c>
      <c r="T22" s="106">
        <v>942</v>
      </c>
      <c r="U22" s="106">
        <v>893</v>
      </c>
      <c r="V22" s="106">
        <v>729</v>
      </c>
      <c r="W22" s="106">
        <v>113</v>
      </c>
      <c r="X22" s="106">
        <v>687</v>
      </c>
      <c r="Y22" s="121">
        <f t="shared" si="6"/>
        <v>3821</v>
      </c>
    </row>
    <row r="23" spans="1:25" ht="15">
      <c r="A23" s="104" t="s">
        <v>104</v>
      </c>
      <c r="B23" s="106">
        <v>9</v>
      </c>
      <c r="C23" s="87">
        <v>153</v>
      </c>
      <c r="D23" s="87">
        <v>183</v>
      </c>
      <c r="E23" s="87">
        <v>64</v>
      </c>
      <c r="F23" s="87">
        <v>163</v>
      </c>
      <c r="G23" s="87">
        <v>508</v>
      </c>
      <c r="H23" s="87">
        <v>71</v>
      </c>
      <c r="I23" s="107">
        <f t="shared" si="4"/>
        <v>1151</v>
      </c>
      <c r="J23" s="87">
        <v>8</v>
      </c>
      <c r="K23" s="87">
        <v>41</v>
      </c>
      <c r="L23" s="87">
        <v>129</v>
      </c>
      <c r="M23" s="87">
        <v>211</v>
      </c>
      <c r="N23" s="87">
        <v>40</v>
      </c>
      <c r="O23" s="87">
        <v>450</v>
      </c>
      <c r="P23" s="87">
        <v>262</v>
      </c>
      <c r="Q23" s="107">
        <f t="shared" si="5"/>
        <v>1141</v>
      </c>
      <c r="R23" s="87">
        <v>17</v>
      </c>
      <c r="S23" s="87">
        <v>194</v>
      </c>
      <c r="T23" s="87">
        <v>312</v>
      </c>
      <c r="U23" s="87">
        <v>275</v>
      </c>
      <c r="V23" s="87">
        <v>203</v>
      </c>
      <c r="W23" s="87">
        <v>958</v>
      </c>
      <c r="X23" s="87">
        <v>333</v>
      </c>
      <c r="Y23" s="121">
        <f t="shared" si="6"/>
        <v>2292</v>
      </c>
    </row>
    <row r="24" spans="1:25" ht="15">
      <c r="A24" s="122" t="s">
        <v>105</v>
      </c>
      <c r="B24" s="106">
        <v>0</v>
      </c>
      <c r="C24" s="106">
        <v>44</v>
      </c>
      <c r="D24" s="106">
        <v>12</v>
      </c>
      <c r="E24" s="106">
        <v>5</v>
      </c>
      <c r="F24" s="106">
        <v>14</v>
      </c>
      <c r="G24" s="106">
        <v>1163</v>
      </c>
      <c r="H24" s="106">
        <v>5</v>
      </c>
      <c r="I24" s="107">
        <f t="shared" si="4"/>
        <v>1243</v>
      </c>
      <c r="J24" s="106">
        <v>4</v>
      </c>
      <c r="K24" s="106">
        <v>8</v>
      </c>
      <c r="L24" s="106">
        <v>9</v>
      </c>
      <c r="M24" s="106">
        <v>8</v>
      </c>
      <c r="N24" s="106">
        <v>3</v>
      </c>
      <c r="O24" s="106">
        <v>1220</v>
      </c>
      <c r="P24" s="106">
        <v>77</v>
      </c>
      <c r="Q24" s="107">
        <f t="shared" si="5"/>
        <v>1329</v>
      </c>
      <c r="R24" s="106">
        <v>4</v>
      </c>
      <c r="S24" s="106">
        <v>52</v>
      </c>
      <c r="T24" s="106">
        <v>21</v>
      </c>
      <c r="U24" s="106">
        <v>13</v>
      </c>
      <c r="V24" s="106">
        <v>17</v>
      </c>
      <c r="W24" s="106">
        <v>2383</v>
      </c>
      <c r="X24" s="106">
        <v>82</v>
      </c>
      <c r="Y24" s="121">
        <f t="shared" si="6"/>
        <v>2572</v>
      </c>
    </row>
    <row r="25" spans="1:25" ht="15">
      <c r="A25" s="123" t="s">
        <v>8</v>
      </c>
      <c r="B25" s="110">
        <f aca="true" t="shared" si="7" ref="B25:Y25">SUM(B19:B24)</f>
        <v>35</v>
      </c>
      <c r="C25" s="110">
        <f t="shared" si="7"/>
        <v>1043</v>
      </c>
      <c r="D25" s="110">
        <f t="shared" si="7"/>
        <v>1629</v>
      </c>
      <c r="E25" s="110">
        <f t="shared" si="7"/>
        <v>1310</v>
      </c>
      <c r="F25" s="110">
        <f t="shared" si="7"/>
        <v>2649</v>
      </c>
      <c r="G25" s="110">
        <f t="shared" si="7"/>
        <v>1735</v>
      </c>
      <c r="H25" s="110">
        <f t="shared" si="7"/>
        <v>2144</v>
      </c>
      <c r="I25" s="111">
        <f t="shared" si="7"/>
        <v>10545</v>
      </c>
      <c r="J25" s="110">
        <f t="shared" si="7"/>
        <v>45</v>
      </c>
      <c r="K25" s="110">
        <f>SUM(K19:K24)</f>
        <v>319</v>
      </c>
      <c r="L25" s="110">
        <f>SUM(L19:L24)</f>
        <v>1653</v>
      </c>
      <c r="M25" s="110">
        <f t="shared" si="7"/>
        <v>2734</v>
      </c>
      <c r="N25" s="110">
        <f t="shared" si="7"/>
        <v>530</v>
      </c>
      <c r="O25" s="110">
        <f t="shared" si="7"/>
        <v>1730</v>
      </c>
      <c r="P25" s="110">
        <f t="shared" si="7"/>
        <v>3278</v>
      </c>
      <c r="Q25" s="111">
        <f t="shared" si="7"/>
        <v>10289</v>
      </c>
      <c r="R25" s="110">
        <f t="shared" si="7"/>
        <v>80</v>
      </c>
      <c r="S25" s="110">
        <f t="shared" si="7"/>
        <v>1362</v>
      </c>
      <c r="T25" s="110">
        <f t="shared" si="7"/>
        <v>3282</v>
      </c>
      <c r="U25" s="110">
        <f t="shared" si="7"/>
        <v>4044</v>
      </c>
      <c r="V25" s="110">
        <f t="shared" si="7"/>
        <v>3179</v>
      </c>
      <c r="W25" s="110">
        <f t="shared" si="7"/>
        <v>3465</v>
      </c>
      <c r="X25" s="110">
        <f t="shared" si="7"/>
        <v>5422</v>
      </c>
      <c r="Y25" s="110">
        <f t="shared" si="7"/>
        <v>20834</v>
      </c>
    </row>
    <row r="27" spans="1:25" ht="15.75">
      <c r="A27" s="99" t="s">
        <v>42</v>
      </c>
      <c r="B27" s="119"/>
      <c r="C27" s="89"/>
      <c r="D27" s="89"/>
      <c r="E27" s="89"/>
      <c r="F27" s="89"/>
      <c r="G27" s="89"/>
      <c r="H27" s="89"/>
      <c r="I27" s="89"/>
      <c r="J27" s="101"/>
      <c r="K27" s="89"/>
      <c r="L27" s="89"/>
      <c r="M27" s="89"/>
      <c r="N27" s="89"/>
      <c r="O27" s="89"/>
      <c r="P27" s="89"/>
      <c r="Q27" s="89"/>
      <c r="R27" s="89"/>
      <c r="S27" s="89"/>
      <c r="T27" s="89"/>
      <c r="U27" s="89"/>
      <c r="V27" s="89"/>
      <c r="W27" s="89"/>
      <c r="X27" s="89"/>
      <c r="Y27" s="89"/>
    </row>
    <row r="28" spans="1:25" ht="15">
      <c r="A28" s="104" t="s">
        <v>100</v>
      </c>
      <c r="B28" s="106">
        <v>2</v>
      </c>
      <c r="C28" s="106">
        <v>126</v>
      </c>
      <c r="D28" s="106">
        <v>438</v>
      </c>
      <c r="E28" s="106">
        <v>571</v>
      </c>
      <c r="F28" s="106">
        <v>1010</v>
      </c>
      <c r="G28" s="106">
        <v>0</v>
      </c>
      <c r="H28" s="106">
        <v>5258</v>
      </c>
      <c r="I28" s="107">
        <f aca="true" t="shared" si="8" ref="I28:I33">SUM(B28:H28)</f>
        <v>7405</v>
      </c>
      <c r="J28" s="106">
        <v>5</v>
      </c>
      <c r="K28" s="106">
        <v>33</v>
      </c>
      <c r="L28" s="106">
        <v>522</v>
      </c>
      <c r="M28" s="106">
        <v>1150</v>
      </c>
      <c r="N28" s="106">
        <v>237</v>
      </c>
      <c r="O28" s="106">
        <v>0</v>
      </c>
      <c r="P28" s="106">
        <v>5505</v>
      </c>
      <c r="Q28" s="107">
        <f aca="true" t="shared" si="9" ref="Q28:Q33">SUM(J28:P28)</f>
        <v>7452</v>
      </c>
      <c r="R28" s="106">
        <v>7</v>
      </c>
      <c r="S28" s="106">
        <v>159</v>
      </c>
      <c r="T28" s="106">
        <v>960</v>
      </c>
      <c r="U28" s="106">
        <v>1721</v>
      </c>
      <c r="V28" s="106">
        <v>1247</v>
      </c>
      <c r="W28" s="106">
        <v>0</v>
      </c>
      <c r="X28" s="106">
        <v>10763</v>
      </c>
      <c r="Y28" s="121">
        <f aca="true" t="shared" si="10" ref="Y28:Y33">SUM(R28:X28)</f>
        <v>14857</v>
      </c>
    </row>
    <row r="29" spans="1:25" ht="15">
      <c r="A29" s="104" t="s">
        <v>101</v>
      </c>
      <c r="B29" s="106">
        <v>12</v>
      </c>
      <c r="C29" s="106">
        <v>634</v>
      </c>
      <c r="D29" s="106">
        <v>2832</v>
      </c>
      <c r="E29" s="106">
        <v>1262</v>
      </c>
      <c r="F29" s="106">
        <v>2112</v>
      </c>
      <c r="G29" s="106">
        <v>0</v>
      </c>
      <c r="H29" s="106">
        <v>1154</v>
      </c>
      <c r="I29" s="107">
        <f t="shared" si="8"/>
        <v>8006</v>
      </c>
      <c r="J29" s="106">
        <v>4</v>
      </c>
      <c r="K29" s="106">
        <v>208</v>
      </c>
      <c r="L29" s="106">
        <v>3045</v>
      </c>
      <c r="M29" s="106">
        <v>2600</v>
      </c>
      <c r="N29" s="106">
        <v>390</v>
      </c>
      <c r="O29" s="106">
        <v>0</v>
      </c>
      <c r="P29" s="106">
        <v>1662</v>
      </c>
      <c r="Q29" s="107">
        <f t="shared" si="9"/>
        <v>7909</v>
      </c>
      <c r="R29" s="106">
        <v>16</v>
      </c>
      <c r="S29" s="106">
        <v>842</v>
      </c>
      <c r="T29" s="106">
        <v>5877</v>
      </c>
      <c r="U29" s="106">
        <v>3862</v>
      </c>
      <c r="V29" s="106">
        <v>2502</v>
      </c>
      <c r="W29" s="106">
        <v>0</v>
      </c>
      <c r="X29" s="106">
        <v>2816</v>
      </c>
      <c r="Y29" s="121">
        <f t="shared" si="10"/>
        <v>15915</v>
      </c>
    </row>
    <row r="30" spans="1:25" ht="15">
      <c r="A30" s="104" t="s">
        <v>102</v>
      </c>
      <c r="B30" s="106">
        <v>12</v>
      </c>
      <c r="C30" s="106">
        <v>1001</v>
      </c>
      <c r="D30" s="106">
        <v>2732</v>
      </c>
      <c r="E30" s="106">
        <v>1181</v>
      </c>
      <c r="F30" s="106">
        <v>1743</v>
      </c>
      <c r="G30" s="106">
        <v>25</v>
      </c>
      <c r="H30" s="106">
        <v>801</v>
      </c>
      <c r="I30" s="107">
        <f t="shared" si="8"/>
        <v>7495</v>
      </c>
      <c r="J30" s="106">
        <v>10</v>
      </c>
      <c r="K30" s="106">
        <v>444</v>
      </c>
      <c r="L30" s="106">
        <v>2991</v>
      </c>
      <c r="M30" s="106">
        <v>2506</v>
      </c>
      <c r="N30" s="106">
        <v>471</v>
      </c>
      <c r="O30" s="106">
        <v>19</v>
      </c>
      <c r="P30" s="106">
        <v>1489</v>
      </c>
      <c r="Q30" s="107">
        <f t="shared" si="9"/>
        <v>7930</v>
      </c>
      <c r="R30" s="106">
        <v>22</v>
      </c>
      <c r="S30" s="106">
        <v>1445</v>
      </c>
      <c r="T30" s="106">
        <v>5723</v>
      </c>
      <c r="U30" s="106">
        <v>3687</v>
      </c>
      <c r="V30" s="106">
        <v>2214</v>
      </c>
      <c r="W30" s="106">
        <v>44</v>
      </c>
      <c r="X30" s="106">
        <v>2290</v>
      </c>
      <c r="Y30" s="121">
        <f t="shared" si="10"/>
        <v>15425</v>
      </c>
    </row>
    <row r="31" spans="1:25" ht="15">
      <c r="A31" s="104" t="s">
        <v>103</v>
      </c>
      <c r="B31" s="106">
        <v>23</v>
      </c>
      <c r="C31" s="106">
        <v>1164</v>
      </c>
      <c r="D31" s="106">
        <v>2532</v>
      </c>
      <c r="E31" s="106">
        <v>949</v>
      </c>
      <c r="F31" s="106">
        <v>1301</v>
      </c>
      <c r="G31" s="106">
        <v>204</v>
      </c>
      <c r="H31" s="106">
        <v>546</v>
      </c>
      <c r="I31" s="107">
        <f t="shared" si="8"/>
        <v>6719</v>
      </c>
      <c r="J31" s="106">
        <v>10</v>
      </c>
      <c r="K31" s="106">
        <v>482</v>
      </c>
      <c r="L31" s="106">
        <v>2312</v>
      </c>
      <c r="M31" s="106">
        <v>2399</v>
      </c>
      <c r="N31" s="106">
        <v>360</v>
      </c>
      <c r="O31" s="106">
        <v>230</v>
      </c>
      <c r="P31" s="106">
        <v>1330</v>
      </c>
      <c r="Q31" s="107">
        <f t="shared" si="9"/>
        <v>7123</v>
      </c>
      <c r="R31" s="106">
        <v>33</v>
      </c>
      <c r="S31" s="106">
        <v>1646</v>
      </c>
      <c r="T31" s="106">
        <v>4844</v>
      </c>
      <c r="U31" s="106">
        <v>3348</v>
      </c>
      <c r="V31" s="106">
        <v>1661</v>
      </c>
      <c r="W31" s="106">
        <v>434</v>
      </c>
      <c r="X31" s="106">
        <v>1876</v>
      </c>
      <c r="Y31" s="121">
        <f t="shared" si="10"/>
        <v>13842</v>
      </c>
    </row>
    <row r="32" spans="1:25" ht="15">
      <c r="A32" s="104" t="s">
        <v>104</v>
      </c>
      <c r="B32" s="106">
        <v>13</v>
      </c>
      <c r="C32" s="106">
        <v>674</v>
      </c>
      <c r="D32" s="106">
        <v>1211</v>
      </c>
      <c r="E32" s="106">
        <v>273</v>
      </c>
      <c r="F32" s="106">
        <v>481</v>
      </c>
      <c r="G32" s="106">
        <v>1584</v>
      </c>
      <c r="H32" s="106">
        <v>245</v>
      </c>
      <c r="I32" s="107">
        <f t="shared" si="8"/>
        <v>4481</v>
      </c>
      <c r="J32" s="106">
        <v>8</v>
      </c>
      <c r="K32" s="106">
        <v>286</v>
      </c>
      <c r="L32" s="106">
        <v>791</v>
      </c>
      <c r="M32" s="106">
        <v>890</v>
      </c>
      <c r="N32" s="106">
        <v>141</v>
      </c>
      <c r="O32" s="106">
        <v>1864</v>
      </c>
      <c r="P32" s="106">
        <v>831</v>
      </c>
      <c r="Q32" s="107">
        <f t="shared" si="9"/>
        <v>4811</v>
      </c>
      <c r="R32" s="106">
        <v>21</v>
      </c>
      <c r="S32" s="106">
        <v>960</v>
      </c>
      <c r="T32" s="106">
        <v>2002</v>
      </c>
      <c r="U32" s="106">
        <v>1163</v>
      </c>
      <c r="V32" s="106">
        <v>622</v>
      </c>
      <c r="W32" s="106">
        <v>3448</v>
      </c>
      <c r="X32" s="106">
        <v>1076</v>
      </c>
      <c r="Y32" s="121">
        <f t="shared" si="10"/>
        <v>9292</v>
      </c>
    </row>
    <row r="33" spans="1:25" ht="15">
      <c r="A33" s="122" t="s">
        <v>105</v>
      </c>
      <c r="B33" s="106">
        <v>2</v>
      </c>
      <c r="C33" s="106">
        <v>233</v>
      </c>
      <c r="D33" s="106">
        <v>138</v>
      </c>
      <c r="E33" s="106">
        <v>30</v>
      </c>
      <c r="F33" s="106">
        <v>45</v>
      </c>
      <c r="G33" s="106">
        <v>4273</v>
      </c>
      <c r="H33" s="106">
        <v>34</v>
      </c>
      <c r="I33" s="107">
        <f t="shared" si="8"/>
        <v>4755</v>
      </c>
      <c r="J33" s="106">
        <v>3</v>
      </c>
      <c r="K33" s="106">
        <v>85</v>
      </c>
      <c r="L33" s="106">
        <v>57</v>
      </c>
      <c r="M33" s="106">
        <v>76</v>
      </c>
      <c r="N33" s="106">
        <v>11</v>
      </c>
      <c r="O33" s="106">
        <v>5010</v>
      </c>
      <c r="P33" s="106">
        <v>230</v>
      </c>
      <c r="Q33" s="107">
        <f t="shared" si="9"/>
        <v>5472</v>
      </c>
      <c r="R33" s="106">
        <v>5</v>
      </c>
      <c r="S33" s="106">
        <v>318</v>
      </c>
      <c r="T33" s="106">
        <v>195</v>
      </c>
      <c r="U33" s="106">
        <v>106</v>
      </c>
      <c r="V33" s="106">
        <v>56</v>
      </c>
      <c r="W33" s="106">
        <v>9283</v>
      </c>
      <c r="X33" s="106">
        <v>264</v>
      </c>
      <c r="Y33" s="121">
        <f t="shared" si="10"/>
        <v>10227</v>
      </c>
    </row>
    <row r="34" spans="1:25" ht="15">
      <c r="A34" s="123" t="s">
        <v>8</v>
      </c>
      <c r="B34" s="110">
        <f aca="true" t="shared" si="11" ref="B34:X34">SUM(B28:B33)</f>
        <v>64</v>
      </c>
      <c r="C34" s="110">
        <f t="shared" si="11"/>
        <v>3832</v>
      </c>
      <c r="D34" s="110">
        <f t="shared" si="11"/>
        <v>9883</v>
      </c>
      <c r="E34" s="110">
        <f t="shared" si="11"/>
        <v>4266</v>
      </c>
      <c r="F34" s="110">
        <f t="shared" si="11"/>
        <v>6692</v>
      </c>
      <c r="G34" s="110">
        <f t="shared" si="11"/>
        <v>6086</v>
      </c>
      <c r="H34" s="110">
        <f t="shared" si="11"/>
        <v>8038</v>
      </c>
      <c r="I34" s="111">
        <f t="shared" si="11"/>
        <v>38861</v>
      </c>
      <c r="J34" s="110">
        <f t="shared" si="11"/>
        <v>40</v>
      </c>
      <c r="K34" s="110">
        <f>SUM(K28:K33)</f>
        <v>1538</v>
      </c>
      <c r="L34" s="110">
        <f>SUM(L28:L33)</f>
        <v>9718</v>
      </c>
      <c r="M34" s="110">
        <f t="shared" si="11"/>
        <v>9621</v>
      </c>
      <c r="N34" s="110">
        <f t="shared" si="11"/>
        <v>1610</v>
      </c>
      <c r="O34" s="110">
        <f t="shared" si="11"/>
        <v>7123</v>
      </c>
      <c r="P34" s="110">
        <f t="shared" si="11"/>
        <v>11047</v>
      </c>
      <c r="Q34" s="111">
        <f t="shared" si="11"/>
        <v>40697</v>
      </c>
      <c r="R34" s="110">
        <f t="shared" si="11"/>
        <v>104</v>
      </c>
      <c r="S34" s="110">
        <f t="shared" si="11"/>
        <v>5370</v>
      </c>
      <c r="T34" s="110">
        <f t="shared" si="11"/>
        <v>19601</v>
      </c>
      <c r="U34" s="110">
        <f t="shared" si="11"/>
        <v>13887</v>
      </c>
      <c r="V34" s="110">
        <f t="shared" si="11"/>
        <v>8302</v>
      </c>
      <c r="W34" s="110">
        <f t="shared" si="11"/>
        <v>13209</v>
      </c>
      <c r="X34" s="110">
        <f t="shared" si="11"/>
        <v>19085</v>
      </c>
      <c r="Y34" s="110">
        <f>SUM(Y28:Y33)</f>
        <v>79558</v>
      </c>
    </row>
    <row r="36" spans="1:25" ht="15.75">
      <c r="A36" s="99" t="s">
        <v>45</v>
      </c>
      <c r="B36" s="119"/>
      <c r="C36" s="89"/>
      <c r="D36" s="89"/>
      <c r="E36" s="89"/>
      <c r="F36" s="89"/>
      <c r="G36" s="89"/>
      <c r="H36" s="89"/>
      <c r="I36" s="89"/>
      <c r="J36" s="101"/>
      <c r="K36" s="89"/>
      <c r="L36" s="89"/>
      <c r="M36" s="89"/>
      <c r="N36" s="89"/>
      <c r="O36" s="89"/>
      <c r="P36" s="89"/>
      <c r="Q36" s="89"/>
      <c r="R36" s="89"/>
      <c r="S36" s="89"/>
      <c r="T36" s="89"/>
      <c r="U36" s="89"/>
      <c r="V36" s="89"/>
      <c r="W36" s="89"/>
      <c r="X36" s="89"/>
      <c r="Y36" s="89"/>
    </row>
    <row r="37" spans="1:25" ht="15">
      <c r="A37" s="104" t="s">
        <v>100</v>
      </c>
      <c r="B37" s="106">
        <v>3</v>
      </c>
      <c r="C37" s="106">
        <v>27</v>
      </c>
      <c r="D37" s="106">
        <v>63</v>
      </c>
      <c r="E37" s="106">
        <v>116</v>
      </c>
      <c r="F37" s="106">
        <v>338</v>
      </c>
      <c r="G37" s="106">
        <v>0</v>
      </c>
      <c r="H37" s="106">
        <v>1104</v>
      </c>
      <c r="I37" s="107">
        <f aca="true" t="shared" si="12" ref="I37:I42">SUM(B37:H37)</f>
        <v>1651</v>
      </c>
      <c r="J37" s="106">
        <v>2</v>
      </c>
      <c r="K37" s="106">
        <v>8</v>
      </c>
      <c r="L37" s="106">
        <v>89</v>
      </c>
      <c r="M37" s="106">
        <v>246</v>
      </c>
      <c r="N37" s="106">
        <v>72</v>
      </c>
      <c r="O37" s="106">
        <v>0</v>
      </c>
      <c r="P37" s="106">
        <v>1238</v>
      </c>
      <c r="Q37" s="107">
        <f aca="true" t="shared" si="13" ref="Q37:Q42">SUM(J37:P37)</f>
        <v>1655</v>
      </c>
      <c r="R37" s="106">
        <v>5</v>
      </c>
      <c r="S37" s="106">
        <v>35</v>
      </c>
      <c r="T37" s="106">
        <v>152</v>
      </c>
      <c r="U37" s="106">
        <v>362</v>
      </c>
      <c r="V37" s="106">
        <v>410</v>
      </c>
      <c r="W37" s="106">
        <v>0</v>
      </c>
      <c r="X37" s="106">
        <v>2342</v>
      </c>
      <c r="Y37" s="121">
        <f aca="true" t="shared" si="14" ref="Y37:Y42">SUM(R37:X37)</f>
        <v>3306</v>
      </c>
    </row>
    <row r="38" spans="1:25" ht="15">
      <c r="A38" s="104" t="s">
        <v>101</v>
      </c>
      <c r="B38" s="106">
        <v>6</v>
      </c>
      <c r="C38" s="106">
        <v>149</v>
      </c>
      <c r="D38" s="106">
        <v>313</v>
      </c>
      <c r="E38" s="106">
        <v>266</v>
      </c>
      <c r="F38" s="106">
        <v>491</v>
      </c>
      <c r="G38" s="106">
        <v>0</v>
      </c>
      <c r="H38" s="106">
        <v>161</v>
      </c>
      <c r="I38" s="107">
        <f t="shared" si="12"/>
        <v>1386</v>
      </c>
      <c r="J38" s="106">
        <v>4</v>
      </c>
      <c r="K38" s="106">
        <v>48</v>
      </c>
      <c r="L38" s="106">
        <v>392</v>
      </c>
      <c r="M38" s="106">
        <v>602</v>
      </c>
      <c r="N38" s="106">
        <v>75</v>
      </c>
      <c r="O38" s="106">
        <v>0</v>
      </c>
      <c r="P38" s="106">
        <v>368</v>
      </c>
      <c r="Q38" s="107">
        <f t="shared" si="13"/>
        <v>1489</v>
      </c>
      <c r="R38" s="106">
        <v>10</v>
      </c>
      <c r="S38" s="106">
        <v>197</v>
      </c>
      <c r="T38" s="106">
        <v>705</v>
      </c>
      <c r="U38" s="106">
        <v>868</v>
      </c>
      <c r="V38" s="106">
        <v>566</v>
      </c>
      <c r="W38" s="106">
        <v>0</v>
      </c>
      <c r="X38" s="106">
        <v>529</v>
      </c>
      <c r="Y38" s="121">
        <f t="shared" si="14"/>
        <v>2875</v>
      </c>
    </row>
    <row r="39" spans="1:25" ht="15">
      <c r="A39" s="104" t="s">
        <v>102</v>
      </c>
      <c r="B39" s="106">
        <v>11</v>
      </c>
      <c r="C39" s="106">
        <v>205</v>
      </c>
      <c r="D39" s="106">
        <v>470</v>
      </c>
      <c r="E39" s="106">
        <v>310</v>
      </c>
      <c r="F39" s="106">
        <v>568</v>
      </c>
      <c r="G39" s="106">
        <v>6</v>
      </c>
      <c r="H39" s="106">
        <v>130</v>
      </c>
      <c r="I39" s="107">
        <f t="shared" si="12"/>
        <v>1700</v>
      </c>
      <c r="J39" s="106">
        <v>4</v>
      </c>
      <c r="K39" s="106">
        <v>69</v>
      </c>
      <c r="L39" s="106">
        <v>404</v>
      </c>
      <c r="M39" s="106">
        <v>682</v>
      </c>
      <c r="N39" s="106">
        <v>152</v>
      </c>
      <c r="O39" s="106">
        <v>2</v>
      </c>
      <c r="P39" s="106">
        <v>407</v>
      </c>
      <c r="Q39" s="107">
        <f t="shared" si="13"/>
        <v>1720</v>
      </c>
      <c r="R39" s="106">
        <v>15</v>
      </c>
      <c r="S39" s="106">
        <v>274</v>
      </c>
      <c r="T39" s="106">
        <v>874</v>
      </c>
      <c r="U39" s="106">
        <v>992</v>
      </c>
      <c r="V39" s="106">
        <v>720</v>
      </c>
      <c r="W39" s="106">
        <v>8</v>
      </c>
      <c r="X39" s="106">
        <v>537</v>
      </c>
      <c r="Y39" s="121">
        <f t="shared" si="14"/>
        <v>3420</v>
      </c>
    </row>
    <row r="40" spans="1:25" ht="15">
      <c r="A40" s="104" t="s">
        <v>103</v>
      </c>
      <c r="B40" s="106">
        <v>9</v>
      </c>
      <c r="C40" s="106">
        <v>223</v>
      </c>
      <c r="D40" s="106">
        <v>326</v>
      </c>
      <c r="E40" s="106">
        <v>191</v>
      </c>
      <c r="F40" s="106">
        <v>459</v>
      </c>
      <c r="G40" s="106">
        <v>42</v>
      </c>
      <c r="H40" s="106">
        <v>106</v>
      </c>
      <c r="I40" s="107">
        <f t="shared" si="12"/>
        <v>1356</v>
      </c>
      <c r="J40" s="106">
        <v>11</v>
      </c>
      <c r="K40" s="106">
        <v>62</v>
      </c>
      <c r="L40" s="106">
        <v>227</v>
      </c>
      <c r="M40" s="106">
        <v>430</v>
      </c>
      <c r="N40" s="106">
        <v>134</v>
      </c>
      <c r="O40" s="106">
        <v>42</v>
      </c>
      <c r="P40" s="106">
        <v>339</v>
      </c>
      <c r="Q40" s="107">
        <f t="shared" si="13"/>
        <v>1245</v>
      </c>
      <c r="R40" s="106">
        <v>20</v>
      </c>
      <c r="S40" s="106">
        <v>285</v>
      </c>
      <c r="T40" s="106">
        <v>553</v>
      </c>
      <c r="U40" s="106">
        <v>621</v>
      </c>
      <c r="V40" s="106">
        <v>593</v>
      </c>
      <c r="W40" s="106">
        <v>84</v>
      </c>
      <c r="X40" s="106">
        <v>445</v>
      </c>
      <c r="Y40" s="121">
        <f t="shared" si="14"/>
        <v>2601</v>
      </c>
    </row>
    <row r="41" spans="1:25" ht="15">
      <c r="A41" s="104" t="s">
        <v>104</v>
      </c>
      <c r="B41" s="106">
        <v>9</v>
      </c>
      <c r="C41" s="106">
        <v>77</v>
      </c>
      <c r="D41" s="106">
        <v>91</v>
      </c>
      <c r="E41" s="106">
        <v>53</v>
      </c>
      <c r="F41" s="106">
        <v>141</v>
      </c>
      <c r="G41" s="106">
        <v>315</v>
      </c>
      <c r="H41" s="106">
        <v>44</v>
      </c>
      <c r="I41" s="107">
        <f t="shared" si="12"/>
        <v>730</v>
      </c>
      <c r="J41" s="106">
        <v>3</v>
      </c>
      <c r="K41" s="106">
        <v>29</v>
      </c>
      <c r="L41" s="106">
        <v>46</v>
      </c>
      <c r="M41" s="106">
        <v>105</v>
      </c>
      <c r="N41" s="106">
        <v>27</v>
      </c>
      <c r="O41" s="106">
        <v>272</v>
      </c>
      <c r="P41" s="106">
        <v>182</v>
      </c>
      <c r="Q41" s="107">
        <f t="shared" si="13"/>
        <v>664</v>
      </c>
      <c r="R41" s="106">
        <v>12</v>
      </c>
      <c r="S41" s="106">
        <v>106</v>
      </c>
      <c r="T41" s="106">
        <v>137</v>
      </c>
      <c r="U41" s="106">
        <v>158</v>
      </c>
      <c r="V41" s="106">
        <v>168</v>
      </c>
      <c r="W41" s="106">
        <v>587</v>
      </c>
      <c r="X41" s="106">
        <v>226</v>
      </c>
      <c r="Y41" s="121">
        <f t="shared" si="14"/>
        <v>1394</v>
      </c>
    </row>
    <row r="42" spans="1:25" ht="15">
      <c r="A42" s="122" t="s">
        <v>105</v>
      </c>
      <c r="B42" s="106">
        <v>5</v>
      </c>
      <c r="C42" s="106">
        <v>20</v>
      </c>
      <c r="D42" s="106">
        <v>6</v>
      </c>
      <c r="E42" s="106">
        <v>4</v>
      </c>
      <c r="F42" s="106">
        <v>7</v>
      </c>
      <c r="G42" s="106">
        <v>597</v>
      </c>
      <c r="H42" s="106">
        <v>6</v>
      </c>
      <c r="I42" s="107">
        <f t="shared" si="12"/>
        <v>645</v>
      </c>
      <c r="J42" s="106">
        <v>0</v>
      </c>
      <c r="K42" s="106">
        <v>7</v>
      </c>
      <c r="L42" s="106">
        <v>3</v>
      </c>
      <c r="M42" s="106">
        <v>3</v>
      </c>
      <c r="N42" s="106">
        <v>1</v>
      </c>
      <c r="O42" s="106">
        <v>577</v>
      </c>
      <c r="P42" s="106">
        <v>56</v>
      </c>
      <c r="Q42" s="107">
        <f t="shared" si="13"/>
        <v>647</v>
      </c>
      <c r="R42" s="106">
        <v>5</v>
      </c>
      <c r="S42" s="106">
        <v>27</v>
      </c>
      <c r="T42" s="106">
        <v>9</v>
      </c>
      <c r="U42" s="106">
        <v>7</v>
      </c>
      <c r="V42" s="106">
        <v>8</v>
      </c>
      <c r="W42" s="106">
        <v>1174</v>
      </c>
      <c r="X42" s="106">
        <v>62</v>
      </c>
      <c r="Y42" s="121">
        <f t="shared" si="14"/>
        <v>1292</v>
      </c>
    </row>
    <row r="43" spans="1:25" ht="15">
      <c r="A43" s="123" t="s">
        <v>8</v>
      </c>
      <c r="B43" s="110">
        <f aca="true" t="shared" si="15" ref="B43:Y43">SUM(B37:B42)</f>
        <v>43</v>
      </c>
      <c r="C43" s="110">
        <f t="shared" si="15"/>
        <v>701</v>
      </c>
      <c r="D43" s="110">
        <f t="shared" si="15"/>
        <v>1269</v>
      </c>
      <c r="E43" s="110">
        <f t="shared" si="15"/>
        <v>940</v>
      </c>
      <c r="F43" s="110">
        <f t="shared" si="15"/>
        <v>2004</v>
      </c>
      <c r="G43" s="110">
        <f t="shared" si="15"/>
        <v>960</v>
      </c>
      <c r="H43" s="110">
        <f t="shared" si="15"/>
        <v>1551</v>
      </c>
      <c r="I43" s="111">
        <f t="shared" si="15"/>
        <v>7468</v>
      </c>
      <c r="J43" s="110">
        <f t="shared" si="15"/>
        <v>24</v>
      </c>
      <c r="K43" s="110">
        <f>SUM(K37:K42)</f>
        <v>223</v>
      </c>
      <c r="L43" s="110">
        <f>SUM(L37:L42)</f>
        <v>1161</v>
      </c>
      <c r="M43" s="110">
        <f t="shared" si="15"/>
        <v>2068</v>
      </c>
      <c r="N43" s="110">
        <f t="shared" si="15"/>
        <v>461</v>
      </c>
      <c r="O43" s="110">
        <f t="shared" si="15"/>
        <v>893</v>
      </c>
      <c r="P43" s="110">
        <f t="shared" si="15"/>
        <v>2590</v>
      </c>
      <c r="Q43" s="111">
        <f t="shared" si="15"/>
        <v>7420</v>
      </c>
      <c r="R43" s="110">
        <f t="shared" si="15"/>
        <v>67</v>
      </c>
      <c r="S43" s="110">
        <f t="shared" si="15"/>
        <v>924</v>
      </c>
      <c r="T43" s="110">
        <f t="shared" si="15"/>
        <v>2430</v>
      </c>
      <c r="U43" s="110">
        <f t="shared" si="15"/>
        <v>3008</v>
      </c>
      <c r="V43" s="110">
        <f t="shared" si="15"/>
        <v>2465</v>
      </c>
      <c r="W43" s="110">
        <f t="shared" si="15"/>
        <v>1853</v>
      </c>
      <c r="X43" s="110">
        <f t="shared" si="15"/>
        <v>4141</v>
      </c>
      <c r="Y43" s="110">
        <f t="shared" si="15"/>
        <v>14888</v>
      </c>
    </row>
    <row r="44" spans="1:25" ht="15">
      <c r="A44" s="97"/>
      <c r="B44" s="97"/>
      <c r="C44" s="97"/>
      <c r="D44" s="97"/>
      <c r="E44" s="97"/>
      <c r="F44" s="97"/>
      <c r="G44" s="97"/>
      <c r="H44" s="97"/>
      <c r="I44" s="97"/>
      <c r="J44" s="97"/>
      <c r="K44" s="97"/>
      <c r="L44" s="97"/>
      <c r="M44" s="97"/>
      <c r="N44" s="97"/>
      <c r="O44" s="97"/>
      <c r="P44" s="97"/>
      <c r="Q44" s="97"/>
      <c r="R44" s="97"/>
      <c r="S44" s="97"/>
      <c r="T44" s="97"/>
      <c r="U44" s="97"/>
      <c r="V44" s="97"/>
      <c r="W44" s="97"/>
      <c r="X44" s="97"/>
      <c r="Y44" s="97"/>
    </row>
    <row r="45" spans="1:25" ht="15.75">
      <c r="A45" s="99" t="s">
        <v>46</v>
      </c>
      <c r="B45" s="119"/>
      <c r="C45" s="89"/>
      <c r="D45" s="89"/>
      <c r="E45" s="89"/>
      <c r="F45" s="89"/>
      <c r="G45" s="89"/>
      <c r="H45" s="89"/>
      <c r="I45" s="89"/>
      <c r="J45" s="101"/>
      <c r="K45" s="89"/>
      <c r="L45" s="89"/>
      <c r="M45" s="89"/>
      <c r="N45" s="89"/>
      <c r="O45" s="89"/>
      <c r="P45" s="89"/>
      <c r="Q45" s="89"/>
      <c r="R45" s="89"/>
      <c r="S45" s="89"/>
      <c r="T45" s="89"/>
      <c r="U45" s="89"/>
      <c r="V45" s="89"/>
      <c r="W45" s="89"/>
      <c r="X45" s="89"/>
      <c r="Y45" s="89"/>
    </row>
    <row r="46" spans="1:25" ht="15">
      <c r="A46" s="104" t="s">
        <v>100</v>
      </c>
      <c r="B46" s="106">
        <f aca="true" t="shared" si="16" ref="B46:Y52">B10+B19+B28+B37</f>
        <v>11</v>
      </c>
      <c r="C46" s="106">
        <f t="shared" si="16"/>
        <v>221</v>
      </c>
      <c r="D46" s="106">
        <v>691</v>
      </c>
      <c r="E46" s="106">
        <f t="shared" si="16"/>
        <v>1118</v>
      </c>
      <c r="F46" s="106">
        <f t="shared" si="16"/>
        <v>2260</v>
      </c>
      <c r="G46" s="106">
        <f t="shared" si="16"/>
        <v>0</v>
      </c>
      <c r="H46" s="106">
        <f t="shared" si="16"/>
        <v>9464</v>
      </c>
      <c r="I46" s="107">
        <f t="shared" si="16"/>
        <v>13765</v>
      </c>
      <c r="J46" s="106">
        <f t="shared" si="16"/>
        <v>12</v>
      </c>
      <c r="K46" s="106">
        <f t="shared" si="16"/>
        <v>58</v>
      </c>
      <c r="L46" s="106">
        <v>859</v>
      </c>
      <c r="M46" s="106">
        <f t="shared" si="16"/>
        <v>2104</v>
      </c>
      <c r="N46" s="106">
        <f t="shared" si="16"/>
        <v>457</v>
      </c>
      <c r="O46" s="106">
        <f t="shared" si="16"/>
        <v>0</v>
      </c>
      <c r="P46" s="106">
        <f t="shared" si="16"/>
        <v>10141</v>
      </c>
      <c r="Q46" s="107">
        <f t="shared" si="16"/>
        <v>13631</v>
      </c>
      <c r="R46" s="106">
        <f t="shared" si="16"/>
        <v>23</v>
      </c>
      <c r="S46" s="106">
        <f t="shared" si="16"/>
        <v>279</v>
      </c>
      <c r="T46" s="106">
        <v>1550</v>
      </c>
      <c r="U46" s="106">
        <f t="shared" si="16"/>
        <v>3222</v>
      </c>
      <c r="V46" s="106">
        <f t="shared" si="16"/>
        <v>2717</v>
      </c>
      <c r="W46" s="106">
        <f t="shared" si="16"/>
        <v>0</v>
      </c>
      <c r="X46" s="106">
        <f t="shared" si="16"/>
        <v>19605</v>
      </c>
      <c r="Y46" s="121">
        <f t="shared" si="16"/>
        <v>27396</v>
      </c>
    </row>
    <row r="47" spans="1:25" ht="15">
      <c r="A47" s="104" t="s">
        <v>101</v>
      </c>
      <c r="B47" s="106">
        <f t="shared" si="16"/>
        <v>30</v>
      </c>
      <c r="C47" s="106">
        <f t="shared" si="16"/>
        <v>1113</v>
      </c>
      <c r="D47" s="106">
        <v>3965</v>
      </c>
      <c r="E47" s="106">
        <f t="shared" si="16"/>
        <v>2265</v>
      </c>
      <c r="F47" s="106">
        <f t="shared" si="16"/>
        <v>4370</v>
      </c>
      <c r="G47" s="106">
        <f t="shared" si="16"/>
        <v>0</v>
      </c>
      <c r="H47" s="106">
        <f t="shared" si="16"/>
        <v>1914</v>
      </c>
      <c r="I47" s="107">
        <f t="shared" si="16"/>
        <v>13657</v>
      </c>
      <c r="J47" s="106">
        <f t="shared" si="16"/>
        <v>24</v>
      </c>
      <c r="K47" s="106">
        <f t="shared" si="16"/>
        <v>343</v>
      </c>
      <c r="L47" s="106">
        <v>4404</v>
      </c>
      <c r="M47" s="106">
        <f t="shared" si="16"/>
        <v>4963</v>
      </c>
      <c r="N47" s="106">
        <f t="shared" si="16"/>
        <v>762</v>
      </c>
      <c r="O47" s="106">
        <f t="shared" si="16"/>
        <v>1</v>
      </c>
      <c r="P47" s="106">
        <f t="shared" si="16"/>
        <v>3268</v>
      </c>
      <c r="Q47" s="107">
        <f t="shared" si="16"/>
        <v>13765</v>
      </c>
      <c r="R47" s="106">
        <f t="shared" si="16"/>
        <v>54</v>
      </c>
      <c r="S47" s="106">
        <f t="shared" si="16"/>
        <v>1456</v>
      </c>
      <c r="T47" s="106">
        <v>8369</v>
      </c>
      <c r="U47" s="106">
        <f t="shared" si="16"/>
        <v>7228</v>
      </c>
      <c r="V47" s="106">
        <f t="shared" si="16"/>
        <v>5132</v>
      </c>
      <c r="W47" s="106">
        <f t="shared" si="16"/>
        <v>1</v>
      </c>
      <c r="X47" s="106">
        <f t="shared" si="16"/>
        <v>5182</v>
      </c>
      <c r="Y47" s="121">
        <f t="shared" si="16"/>
        <v>27422</v>
      </c>
    </row>
    <row r="48" spans="1:25" ht="15">
      <c r="A48" s="104" t="s">
        <v>102</v>
      </c>
      <c r="B48" s="106">
        <f t="shared" si="16"/>
        <v>39</v>
      </c>
      <c r="C48" s="106">
        <f t="shared" si="16"/>
        <v>1784</v>
      </c>
      <c r="D48" s="106">
        <v>4294</v>
      </c>
      <c r="E48" s="106">
        <f t="shared" si="16"/>
        <v>2196</v>
      </c>
      <c r="F48" s="106">
        <f t="shared" si="16"/>
        <v>3997</v>
      </c>
      <c r="G48" s="106">
        <f t="shared" si="16"/>
        <v>45</v>
      </c>
      <c r="H48" s="106">
        <f t="shared" si="16"/>
        <v>1372</v>
      </c>
      <c r="I48" s="107">
        <f t="shared" si="16"/>
        <v>13727</v>
      </c>
      <c r="J48" s="106">
        <f t="shared" si="16"/>
        <v>28</v>
      </c>
      <c r="K48" s="106">
        <f t="shared" si="16"/>
        <v>696</v>
      </c>
      <c r="L48" s="106">
        <v>4545</v>
      </c>
      <c r="M48" s="106">
        <f t="shared" si="16"/>
        <v>5021</v>
      </c>
      <c r="N48" s="106">
        <f t="shared" si="16"/>
        <v>987</v>
      </c>
      <c r="O48" s="106">
        <f t="shared" si="16"/>
        <v>30</v>
      </c>
      <c r="P48" s="106">
        <f t="shared" si="16"/>
        <v>2972</v>
      </c>
      <c r="Q48" s="107">
        <f t="shared" si="16"/>
        <v>14279</v>
      </c>
      <c r="R48" s="106">
        <f t="shared" si="16"/>
        <v>67</v>
      </c>
      <c r="S48" s="106">
        <f t="shared" si="16"/>
        <v>2480</v>
      </c>
      <c r="T48" s="106">
        <v>8839</v>
      </c>
      <c r="U48" s="106">
        <f t="shared" si="16"/>
        <v>7217</v>
      </c>
      <c r="V48" s="106">
        <f t="shared" si="16"/>
        <v>4984</v>
      </c>
      <c r="W48" s="106">
        <f t="shared" si="16"/>
        <v>75</v>
      </c>
      <c r="X48" s="106">
        <f t="shared" si="16"/>
        <v>4344</v>
      </c>
      <c r="Y48" s="121">
        <f t="shared" si="16"/>
        <v>28006</v>
      </c>
    </row>
    <row r="49" spans="1:25" ht="15">
      <c r="A49" s="104" t="s">
        <v>103</v>
      </c>
      <c r="B49" s="106">
        <f t="shared" si="16"/>
        <v>53</v>
      </c>
      <c r="C49" s="106">
        <f t="shared" si="16"/>
        <v>2032</v>
      </c>
      <c r="D49" s="106">
        <v>3848</v>
      </c>
      <c r="E49" s="106">
        <f t="shared" si="16"/>
        <v>1638</v>
      </c>
      <c r="F49" s="106">
        <f t="shared" si="16"/>
        <v>2988</v>
      </c>
      <c r="G49" s="106">
        <f t="shared" si="16"/>
        <v>356</v>
      </c>
      <c r="H49" s="106">
        <f t="shared" si="16"/>
        <v>998</v>
      </c>
      <c r="I49" s="107">
        <f t="shared" si="16"/>
        <v>11913</v>
      </c>
      <c r="J49" s="106">
        <f t="shared" si="16"/>
        <v>32</v>
      </c>
      <c r="K49" s="106">
        <f t="shared" si="16"/>
        <v>730</v>
      </c>
      <c r="L49" s="106">
        <v>3362</v>
      </c>
      <c r="M49" s="106">
        <f t="shared" si="16"/>
        <v>4277</v>
      </c>
      <c r="N49" s="106">
        <f t="shared" si="16"/>
        <v>787</v>
      </c>
      <c r="O49" s="106">
        <f t="shared" si="16"/>
        <v>379</v>
      </c>
      <c r="P49" s="106">
        <f t="shared" si="16"/>
        <v>2663</v>
      </c>
      <c r="Q49" s="107">
        <f t="shared" si="16"/>
        <v>12230</v>
      </c>
      <c r="R49" s="106">
        <f t="shared" si="16"/>
        <v>85</v>
      </c>
      <c r="S49" s="106">
        <f t="shared" si="16"/>
        <v>2762</v>
      </c>
      <c r="T49" s="106">
        <v>7210</v>
      </c>
      <c r="U49" s="106">
        <f t="shared" si="16"/>
        <v>5915</v>
      </c>
      <c r="V49" s="106">
        <f t="shared" si="16"/>
        <v>3775</v>
      </c>
      <c r="W49" s="106">
        <f t="shared" si="16"/>
        <v>735</v>
      </c>
      <c r="X49" s="106">
        <f t="shared" si="16"/>
        <v>3661</v>
      </c>
      <c r="Y49" s="121">
        <f t="shared" si="16"/>
        <v>24143</v>
      </c>
    </row>
    <row r="50" spans="1:25" ht="15">
      <c r="A50" s="104" t="s">
        <v>104</v>
      </c>
      <c r="B50" s="106">
        <f t="shared" si="16"/>
        <v>38</v>
      </c>
      <c r="C50" s="106">
        <f t="shared" si="16"/>
        <v>1034</v>
      </c>
      <c r="D50" s="106">
        <v>1664</v>
      </c>
      <c r="E50" s="106">
        <f t="shared" si="16"/>
        <v>473</v>
      </c>
      <c r="F50" s="106">
        <f t="shared" si="16"/>
        <v>972</v>
      </c>
      <c r="G50" s="106">
        <f t="shared" si="16"/>
        <v>2973</v>
      </c>
      <c r="H50" s="106">
        <f t="shared" si="16"/>
        <v>444</v>
      </c>
      <c r="I50" s="107">
        <f t="shared" si="16"/>
        <v>7598</v>
      </c>
      <c r="J50" s="106">
        <f t="shared" si="16"/>
        <v>23</v>
      </c>
      <c r="K50" s="106">
        <f t="shared" si="16"/>
        <v>395</v>
      </c>
      <c r="L50" s="106">
        <v>1053</v>
      </c>
      <c r="M50" s="106">
        <f t="shared" si="16"/>
        <v>1463</v>
      </c>
      <c r="N50" s="106">
        <f t="shared" si="16"/>
        <v>253</v>
      </c>
      <c r="O50" s="106">
        <f t="shared" si="16"/>
        <v>3111</v>
      </c>
      <c r="P50" s="106">
        <f t="shared" si="16"/>
        <v>1564</v>
      </c>
      <c r="Q50" s="107">
        <f t="shared" si="16"/>
        <v>7862</v>
      </c>
      <c r="R50" s="106">
        <f t="shared" si="16"/>
        <v>61</v>
      </c>
      <c r="S50" s="106">
        <f t="shared" si="16"/>
        <v>1429</v>
      </c>
      <c r="T50" s="106">
        <v>2717</v>
      </c>
      <c r="U50" s="106">
        <f t="shared" si="16"/>
        <v>1936</v>
      </c>
      <c r="V50" s="106">
        <f t="shared" si="16"/>
        <v>1225</v>
      </c>
      <c r="W50" s="106">
        <f t="shared" si="16"/>
        <v>6084</v>
      </c>
      <c r="X50" s="106">
        <f t="shared" si="16"/>
        <v>2008</v>
      </c>
      <c r="Y50" s="121">
        <f t="shared" si="16"/>
        <v>15460</v>
      </c>
    </row>
    <row r="51" spans="1:25" ht="15">
      <c r="A51" s="122" t="s">
        <v>105</v>
      </c>
      <c r="B51" s="106">
        <f t="shared" si="16"/>
        <v>13</v>
      </c>
      <c r="C51" s="106">
        <f t="shared" si="16"/>
        <v>326</v>
      </c>
      <c r="D51" s="106">
        <v>168</v>
      </c>
      <c r="E51" s="106">
        <f t="shared" si="16"/>
        <v>41</v>
      </c>
      <c r="F51" s="106">
        <f t="shared" si="16"/>
        <v>82</v>
      </c>
      <c r="G51" s="106">
        <f t="shared" si="16"/>
        <v>7053</v>
      </c>
      <c r="H51" s="106">
        <f t="shared" si="16"/>
        <v>48</v>
      </c>
      <c r="I51" s="107">
        <f t="shared" si="16"/>
        <v>7731</v>
      </c>
      <c r="J51" s="106">
        <f t="shared" si="16"/>
        <v>9</v>
      </c>
      <c r="K51" s="106">
        <f t="shared" si="16"/>
        <v>105</v>
      </c>
      <c r="L51" s="106">
        <v>70</v>
      </c>
      <c r="M51" s="106">
        <f t="shared" si="16"/>
        <v>94</v>
      </c>
      <c r="N51" s="106">
        <f t="shared" si="16"/>
        <v>16</v>
      </c>
      <c r="O51" s="106">
        <f t="shared" si="16"/>
        <v>7769</v>
      </c>
      <c r="P51" s="106">
        <f t="shared" si="16"/>
        <v>454</v>
      </c>
      <c r="Q51" s="107">
        <f t="shared" si="16"/>
        <v>8517</v>
      </c>
      <c r="R51" s="106">
        <f t="shared" si="16"/>
        <v>22</v>
      </c>
      <c r="S51" s="106">
        <f t="shared" si="16"/>
        <v>431</v>
      </c>
      <c r="T51" s="106">
        <v>238</v>
      </c>
      <c r="U51" s="106">
        <f t="shared" si="16"/>
        <v>135</v>
      </c>
      <c r="V51" s="106">
        <f t="shared" si="16"/>
        <v>98</v>
      </c>
      <c r="W51" s="106">
        <f t="shared" si="16"/>
        <v>14822</v>
      </c>
      <c r="X51" s="106">
        <f t="shared" si="16"/>
        <v>502</v>
      </c>
      <c r="Y51" s="121">
        <f t="shared" si="16"/>
        <v>16248</v>
      </c>
    </row>
    <row r="52" spans="1:25" ht="15.75">
      <c r="A52" s="35" t="s">
        <v>8</v>
      </c>
      <c r="B52" s="11">
        <f t="shared" si="16"/>
        <v>184</v>
      </c>
      <c r="C52" s="11">
        <f t="shared" si="16"/>
        <v>6510</v>
      </c>
      <c r="D52" s="11">
        <f t="shared" si="16"/>
        <v>14630</v>
      </c>
      <c r="E52" s="11">
        <f t="shared" si="16"/>
        <v>7731</v>
      </c>
      <c r="F52" s="11">
        <f t="shared" si="16"/>
        <v>14669</v>
      </c>
      <c r="G52" s="11">
        <f t="shared" si="16"/>
        <v>10427</v>
      </c>
      <c r="H52" s="11">
        <f t="shared" si="16"/>
        <v>14240</v>
      </c>
      <c r="I52" s="41">
        <f>I16+I25+I34+I43</f>
        <v>68391</v>
      </c>
      <c r="J52" s="11">
        <f t="shared" si="16"/>
        <v>128</v>
      </c>
      <c r="K52" s="11">
        <f t="shared" si="16"/>
        <v>2327</v>
      </c>
      <c r="L52" s="11">
        <f t="shared" si="16"/>
        <v>14293</v>
      </c>
      <c r="M52" s="11">
        <f t="shared" si="16"/>
        <v>17922</v>
      </c>
      <c r="N52" s="11">
        <f t="shared" si="16"/>
        <v>3262</v>
      </c>
      <c r="O52" s="11">
        <f t="shared" si="16"/>
        <v>11290</v>
      </c>
      <c r="P52" s="11">
        <f t="shared" si="16"/>
        <v>21062</v>
      </c>
      <c r="Q52" s="41">
        <f t="shared" si="16"/>
        <v>70284</v>
      </c>
      <c r="R52" s="11">
        <f t="shared" si="16"/>
        <v>312</v>
      </c>
      <c r="S52" s="11">
        <f t="shared" si="16"/>
        <v>8837</v>
      </c>
      <c r="T52" s="11">
        <f t="shared" si="16"/>
        <v>28923</v>
      </c>
      <c r="U52" s="11">
        <f t="shared" si="16"/>
        <v>25653</v>
      </c>
      <c r="V52" s="11">
        <f t="shared" si="16"/>
        <v>17931</v>
      </c>
      <c r="W52" s="11">
        <f t="shared" si="16"/>
        <v>21717</v>
      </c>
      <c r="X52" s="11">
        <f t="shared" si="16"/>
        <v>35302</v>
      </c>
      <c r="Y52" s="11">
        <f t="shared" si="16"/>
        <v>138675</v>
      </c>
    </row>
    <row r="54" ht="15">
      <c r="A54" s="112" t="s">
        <v>115</v>
      </c>
    </row>
    <row r="55" spans="1:3" ht="15">
      <c r="A55" s="89"/>
      <c r="B55" s="89"/>
      <c r="C55" s="89"/>
    </row>
    <row r="56" spans="1:3" ht="15">
      <c r="A56" s="89"/>
      <c r="B56" s="89"/>
      <c r="C56" s="89"/>
    </row>
  </sheetData>
  <sheetProtection/>
  <mergeCells count="4">
    <mergeCell ref="A6:A7"/>
    <mergeCell ref="B6:I6"/>
    <mergeCell ref="J6:Q6"/>
    <mergeCell ref="R6:Y6"/>
  </mergeCells>
  <printOptions/>
  <pageMargins left="0.5118110236220472" right="0.31496062992125984" top="0.7480314960629921" bottom="0.7480314960629921" header="0.31496062992125984" footer="0.31496062992125984"/>
  <pageSetup fitToHeight="1" fitToWidth="1" horizontalDpi="600" verticalDpi="600" orientation="portrait" paperSize="9" scale="42" r:id="rId1"/>
  <headerFooter>
    <oddFooter>&amp;LISEE - Document édité le &amp;D</oddFooter>
  </headerFooter>
</worksheet>
</file>

<file path=xl/worksheets/sheet13.xml><?xml version="1.0" encoding="utf-8"?>
<worksheet xmlns="http://schemas.openxmlformats.org/spreadsheetml/2006/main" xmlns:r="http://schemas.openxmlformats.org/officeDocument/2006/relationships">
  <dimension ref="A2:BI55"/>
  <sheetViews>
    <sheetView zoomScale="85" zoomScaleNormal="85" zoomScalePageLayoutView="0" workbookViewId="0" topLeftCell="A1">
      <selection activeCell="J14" sqref="J14"/>
    </sheetView>
  </sheetViews>
  <sheetFormatPr defaultColWidth="11.00390625" defaultRowHeight="12"/>
  <cols>
    <col min="1" max="1" width="15.125" style="87" customWidth="1"/>
    <col min="2" max="7" width="18.25390625" style="87" customWidth="1"/>
    <col min="8" max="8" width="11.25390625" style="87" customWidth="1"/>
    <col min="9" max="9" width="10.25390625" style="87" customWidth="1"/>
    <col min="10" max="10" width="12.625" style="87" customWidth="1"/>
    <col min="11" max="11" width="11.375" style="87" customWidth="1"/>
    <col min="12" max="12" width="15.25390625" style="87" customWidth="1"/>
    <col min="13" max="13" width="11.375" style="87" customWidth="1"/>
    <col min="14" max="14" width="11.25390625" style="87" customWidth="1"/>
    <col min="15" max="15" width="10.25390625" style="87" customWidth="1"/>
    <col min="16" max="16" width="12.625" style="87" customWidth="1"/>
    <col min="17" max="17" width="11.375" style="87" customWidth="1"/>
    <col min="18" max="18" width="15.125" style="87" customWidth="1"/>
    <col min="19" max="43" width="11.375" style="87" customWidth="1"/>
    <col min="44" max="44" width="15.625" style="87" customWidth="1"/>
    <col min="45" max="16384" width="11.375" style="87" customWidth="1"/>
  </cols>
  <sheetData>
    <row r="2" spans="1:61" ht="19.5">
      <c r="A2" s="114" t="s">
        <v>116</v>
      </c>
      <c r="B2" s="125"/>
      <c r="C2" s="125"/>
      <c r="D2" s="125"/>
      <c r="E2" s="125"/>
      <c r="F2" s="125"/>
      <c r="G2" s="125"/>
      <c r="H2" s="125"/>
      <c r="I2" s="125"/>
      <c r="J2" s="125"/>
      <c r="K2" s="125"/>
      <c r="L2" s="125"/>
      <c r="M2" s="125"/>
      <c r="N2" s="125"/>
      <c r="O2" s="116"/>
      <c r="P2" s="126"/>
      <c r="Q2" s="126"/>
      <c r="R2" s="126"/>
      <c r="S2" s="126"/>
      <c r="T2" s="127"/>
      <c r="U2" s="127"/>
      <c r="V2" s="127"/>
      <c r="W2" s="127"/>
      <c r="X2" s="127"/>
      <c r="Y2" s="127"/>
      <c r="Z2" s="127"/>
      <c r="AA2" s="127"/>
      <c r="AB2" s="127"/>
      <c r="AC2" s="117"/>
      <c r="AD2" s="127"/>
      <c r="AE2" s="127"/>
      <c r="AF2" s="127"/>
      <c r="AG2" s="127"/>
      <c r="AH2" s="127"/>
      <c r="AI2" s="127"/>
      <c r="AJ2" s="127"/>
      <c r="AK2" s="127"/>
      <c r="AL2" s="127"/>
      <c r="AM2" s="127"/>
      <c r="AN2" s="127"/>
      <c r="AO2" s="127"/>
      <c r="AP2" s="127"/>
      <c r="AQ2" s="117"/>
      <c r="AR2" s="127"/>
      <c r="AS2" s="127"/>
      <c r="AT2" s="127"/>
      <c r="AU2" s="127"/>
      <c r="AV2" s="127"/>
      <c r="AW2" s="127"/>
      <c r="AX2" s="127"/>
      <c r="AY2" s="127"/>
      <c r="AZ2" s="127"/>
      <c r="BA2" s="127"/>
      <c r="BB2" s="127"/>
      <c r="BC2" s="127"/>
      <c r="BD2" s="127"/>
      <c r="BE2" s="117"/>
      <c r="BF2" s="127"/>
      <c r="BG2" s="127"/>
      <c r="BH2" s="127"/>
      <c r="BI2" s="127"/>
    </row>
    <row r="3" spans="1:61" ht="15">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row>
    <row r="4" spans="1:61" ht="15">
      <c r="A4" s="4" t="s">
        <v>75</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row>
    <row r="5" spans="1:61" ht="15">
      <c r="A5" s="128"/>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row>
    <row r="6" spans="1:7" ht="47.25">
      <c r="A6" s="30" t="s">
        <v>76</v>
      </c>
      <c r="B6" s="30" t="s">
        <v>117</v>
      </c>
      <c r="C6" s="30" t="s">
        <v>118</v>
      </c>
      <c r="D6" s="30" t="s">
        <v>119</v>
      </c>
      <c r="E6" s="30" t="s">
        <v>120</v>
      </c>
      <c r="F6" s="30" t="s">
        <v>121</v>
      </c>
      <c r="G6" s="30" t="s">
        <v>31</v>
      </c>
    </row>
    <row r="7" spans="1:15" s="131" customFormat="1" ht="17.25">
      <c r="A7" s="95"/>
      <c r="B7" s="87"/>
      <c r="C7" s="129"/>
      <c r="D7" s="87"/>
      <c r="E7" s="87"/>
      <c r="F7" s="87"/>
      <c r="G7" s="122"/>
      <c r="H7" s="130"/>
      <c r="I7" s="130"/>
      <c r="J7" s="130"/>
      <c r="K7" s="130"/>
      <c r="L7" s="130"/>
      <c r="M7" s="130"/>
      <c r="N7" s="130"/>
      <c r="O7" s="130"/>
    </row>
    <row r="8" spans="1:15" s="101" customFormat="1" ht="15.75">
      <c r="A8" s="132" t="s">
        <v>43</v>
      </c>
      <c r="B8" s="133"/>
      <c r="C8" s="129"/>
      <c r="D8" s="87"/>
      <c r="E8" s="87"/>
      <c r="F8" s="87"/>
      <c r="G8" s="122"/>
      <c r="H8" s="134"/>
      <c r="I8" s="134"/>
      <c r="J8" s="134"/>
      <c r="K8" s="134"/>
      <c r="L8" s="134"/>
      <c r="M8" s="134"/>
      <c r="N8" s="134"/>
      <c r="O8" s="134"/>
    </row>
    <row r="9" spans="1:15" s="101" customFormat="1" ht="15.75">
      <c r="A9" s="104" t="s">
        <v>100</v>
      </c>
      <c r="B9" s="105">
        <v>28</v>
      </c>
      <c r="C9" s="106">
        <v>258</v>
      </c>
      <c r="D9" s="106">
        <v>211</v>
      </c>
      <c r="E9" s="106">
        <v>564</v>
      </c>
      <c r="F9" s="106">
        <v>307</v>
      </c>
      <c r="G9" s="107">
        <f aca="true" t="shared" si="0" ref="G9:G14">SUM(B9:F9)</f>
        <v>1368</v>
      </c>
      <c r="H9" s="134"/>
      <c r="I9" s="134"/>
      <c r="J9" s="134"/>
      <c r="K9" s="134"/>
      <c r="L9" s="134"/>
      <c r="M9" s="134"/>
      <c r="N9" s="134"/>
      <c r="O9" s="134"/>
    </row>
    <row r="10" spans="1:15" s="101" customFormat="1" ht="15.75">
      <c r="A10" s="104" t="s">
        <v>101</v>
      </c>
      <c r="B10" s="105">
        <v>49</v>
      </c>
      <c r="C10" s="106">
        <v>656</v>
      </c>
      <c r="D10" s="106">
        <v>533</v>
      </c>
      <c r="E10" s="106">
        <v>1536</v>
      </c>
      <c r="F10" s="106">
        <v>983</v>
      </c>
      <c r="G10" s="107">
        <f t="shared" si="0"/>
        <v>3757</v>
      </c>
      <c r="H10" s="134"/>
      <c r="I10" s="134"/>
      <c r="J10" s="134"/>
      <c r="K10" s="134"/>
      <c r="L10" s="134"/>
      <c r="M10" s="134"/>
      <c r="N10" s="134"/>
      <c r="O10" s="134"/>
    </row>
    <row r="11" spans="1:15" s="101" customFormat="1" ht="15.75">
      <c r="A11" s="104" t="s">
        <v>102</v>
      </c>
      <c r="B11" s="105">
        <v>66</v>
      </c>
      <c r="C11" s="106">
        <v>643</v>
      </c>
      <c r="D11" s="106">
        <v>583</v>
      </c>
      <c r="E11" s="106">
        <v>1633</v>
      </c>
      <c r="F11" s="106">
        <v>1280</v>
      </c>
      <c r="G11" s="107">
        <f t="shared" si="0"/>
        <v>4205</v>
      </c>
      <c r="H11" s="134"/>
      <c r="I11" s="134"/>
      <c r="J11" s="134"/>
      <c r="K11" s="134"/>
      <c r="L11" s="134"/>
      <c r="M11" s="134"/>
      <c r="N11" s="134"/>
      <c r="O11" s="134"/>
    </row>
    <row r="12" spans="1:15" s="101" customFormat="1" ht="15.75">
      <c r="A12" s="104" t="s">
        <v>103</v>
      </c>
      <c r="B12" s="105">
        <v>47</v>
      </c>
      <c r="C12" s="106">
        <v>442</v>
      </c>
      <c r="D12" s="106">
        <v>402</v>
      </c>
      <c r="E12" s="106">
        <v>1333</v>
      </c>
      <c r="F12" s="106">
        <v>898</v>
      </c>
      <c r="G12" s="107">
        <f t="shared" si="0"/>
        <v>3122</v>
      </c>
      <c r="H12" s="134"/>
      <c r="I12" s="134"/>
      <c r="J12" s="134"/>
      <c r="K12" s="134"/>
      <c r="L12" s="134"/>
      <c r="M12" s="134"/>
      <c r="N12" s="134"/>
      <c r="O12" s="134"/>
    </row>
    <row r="13" spans="1:15" s="101" customFormat="1" ht="15.75">
      <c r="A13" s="104" t="s">
        <v>104</v>
      </c>
      <c r="B13" s="105">
        <v>24</v>
      </c>
      <c r="C13" s="106">
        <v>122</v>
      </c>
      <c r="D13" s="106">
        <v>127</v>
      </c>
      <c r="E13" s="106">
        <v>434</v>
      </c>
      <c r="F13" s="106">
        <v>311</v>
      </c>
      <c r="G13" s="107">
        <f t="shared" si="0"/>
        <v>1018</v>
      </c>
      <c r="H13" s="134"/>
      <c r="I13" s="134"/>
      <c r="J13" s="134"/>
      <c r="K13" s="134"/>
      <c r="L13" s="134"/>
      <c r="M13" s="134"/>
      <c r="N13" s="134"/>
      <c r="O13" s="134"/>
    </row>
    <row r="14" spans="1:7" ht="15">
      <c r="A14" s="135" t="s">
        <v>105</v>
      </c>
      <c r="B14" s="105">
        <v>11</v>
      </c>
      <c r="C14" s="106">
        <v>6</v>
      </c>
      <c r="D14" s="106">
        <v>16</v>
      </c>
      <c r="E14" s="106">
        <v>40</v>
      </c>
      <c r="F14" s="106">
        <v>8</v>
      </c>
      <c r="G14" s="107">
        <f t="shared" si="0"/>
        <v>81</v>
      </c>
    </row>
    <row r="15" spans="1:7" ht="15">
      <c r="A15" s="109" t="s">
        <v>8</v>
      </c>
      <c r="B15" s="109">
        <f aca="true" t="shared" si="1" ref="B15:G15">SUM(B9:B14)</f>
        <v>225</v>
      </c>
      <c r="C15" s="110">
        <f t="shared" si="1"/>
        <v>2127</v>
      </c>
      <c r="D15" s="110">
        <f t="shared" si="1"/>
        <v>1872</v>
      </c>
      <c r="E15" s="110">
        <f t="shared" si="1"/>
        <v>5540</v>
      </c>
      <c r="F15" s="110">
        <f t="shared" si="1"/>
        <v>3787</v>
      </c>
      <c r="G15" s="111">
        <f t="shared" si="1"/>
        <v>13551</v>
      </c>
    </row>
    <row r="16" spans="1:7" ht="15">
      <c r="A16" s="104"/>
      <c r="B16" s="106"/>
      <c r="C16" s="106"/>
      <c r="D16" s="106"/>
      <c r="E16" s="106"/>
      <c r="F16" s="106"/>
      <c r="G16" s="136"/>
    </row>
    <row r="17" spans="1:7" ht="15">
      <c r="A17" s="132" t="s">
        <v>44</v>
      </c>
      <c r="B17" s="137"/>
      <c r="C17" s="124"/>
      <c r="D17" s="124"/>
      <c r="E17" s="124"/>
      <c r="F17" s="124"/>
      <c r="G17" s="138"/>
    </row>
    <row r="18" spans="1:15" s="101" customFormat="1" ht="15.75">
      <c r="A18" s="104" t="s">
        <v>100</v>
      </c>
      <c r="B18" s="105">
        <v>24</v>
      </c>
      <c r="C18" s="106">
        <v>232</v>
      </c>
      <c r="D18" s="106">
        <v>175</v>
      </c>
      <c r="E18" s="106">
        <v>538</v>
      </c>
      <c r="F18" s="106">
        <v>396</v>
      </c>
      <c r="G18" s="107">
        <f aca="true" t="shared" si="2" ref="G18:G23">SUM(B18:F18)</f>
        <v>1365</v>
      </c>
      <c r="H18" s="134"/>
      <c r="I18" s="134"/>
      <c r="J18" s="134"/>
      <c r="K18" s="134"/>
      <c r="L18" s="134"/>
      <c r="M18" s="134"/>
      <c r="N18" s="134"/>
      <c r="O18" s="134"/>
    </row>
    <row r="19" spans="1:15" s="101" customFormat="1" ht="15.75">
      <c r="A19" s="104" t="s">
        <v>101</v>
      </c>
      <c r="B19" s="105">
        <v>52</v>
      </c>
      <c r="C19" s="106">
        <v>634</v>
      </c>
      <c r="D19" s="106">
        <v>366</v>
      </c>
      <c r="E19" s="106">
        <v>1071</v>
      </c>
      <c r="F19" s="106">
        <v>914</v>
      </c>
      <c r="G19" s="107">
        <f t="shared" si="2"/>
        <v>3037</v>
      </c>
      <c r="H19" s="134"/>
      <c r="I19" s="134"/>
      <c r="J19" s="134"/>
      <c r="K19" s="134"/>
      <c r="L19" s="134"/>
      <c r="M19" s="134"/>
      <c r="N19" s="134"/>
      <c r="O19" s="134"/>
    </row>
    <row r="20" spans="1:15" s="101" customFormat="1" ht="15.75">
      <c r="A20" s="104" t="s">
        <v>102</v>
      </c>
      <c r="B20" s="105">
        <v>40</v>
      </c>
      <c r="C20" s="106">
        <v>556</v>
      </c>
      <c r="D20" s="106">
        <v>430</v>
      </c>
      <c r="E20" s="106">
        <v>1289</v>
      </c>
      <c r="F20" s="106">
        <v>1101</v>
      </c>
      <c r="G20" s="107">
        <f t="shared" si="2"/>
        <v>3416</v>
      </c>
      <c r="H20" s="134"/>
      <c r="I20" s="134"/>
      <c r="J20" s="134"/>
      <c r="K20" s="134"/>
      <c r="L20" s="134"/>
      <c r="M20" s="134"/>
      <c r="N20" s="134"/>
      <c r="O20" s="134"/>
    </row>
    <row r="21" spans="1:15" s="101" customFormat="1" ht="15.75">
      <c r="A21" s="104" t="s">
        <v>103</v>
      </c>
      <c r="B21" s="105">
        <v>44</v>
      </c>
      <c r="C21" s="106">
        <v>441</v>
      </c>
      <c r="D21" s="106">
        <v>418</v>
      </c>
      <c r="E21" s="106">
        <v>1221</v>
      </c>
      <c r="F21" s="106">
        <v>897</v>
      </c>
      <c r="G21" s="107">
        <f t="shared" si="2"/>
        <v>3021</v>
      </c>
      <c r="H21" s="134"/>
      <c r="I21" s="134"/>
      <c r="J21" s="134"/>
      <c r="K21" s="134"/>
      <c r="L21" s="134"/>
      <c r="M21" s="134"/>
      <c r="N21" s="134"/>
      <c r="O21" s="134"/>
    </row>
    <row r="22" spans="1:15" s="101" customFormat="1" ht="15.75">
      <c r="A22" s="104" t="s">
        <v>104</v>
      </c>
      <c r="B22" s="105">
        <v>30</v>
      </c>
      <c r="C22" s="106">
        <v>94</v>
      </c>
      <c r="D22" s="106">
        <v>128</v>
      </c>
      <c r="E22" s="106">
        <v>455</v>
      </c>
      <c r="F22" s="106">
        <v>294</v>
      </c>
      <c r="G22" s="107">
        <f t="shared" si="2"/>
        <v>1001</v>
      </c>
      <c r="H22" s="134"/>
      <c r="I22" s="134"/>
      <c r="J22" s="134"/>
      <c r="K22" s="134"/>
      <c r="L22" s="134"/>
      <c r="M22" s="134"/>
      <c r="N22" s="134"/>
      <c r="O22" s="134"/>
    </row>
    <row r="23" spans="1:7" ht="15">
      <c r="A23" s="135" t="s">
        <v>105</v>
      </c>
      <c r="B23" s="106">
        <v>6</v>
      </c>
      <c r="C23" s="106">
        <v>10</v>
      </c>
      <c r="D23" s="106">
        <v>28</v>
      </c>
      <c r="E23" s="106">
        <v>42</v>
      </c>
      <c r="F23" s="106">
        <v>21</v>
      </c>
      <c r="G23" s="107">
        <f t="shared" si="2"/>
        <v>107</v>
      </c>
    </row>
    <row r="24" spans="1:7" ht="15">
      <c r="A24" s="109" t="s">
        <v>8</v>
      </c>
      <c r="B24" s="109">
        <f aca="true" t="shared" si="3" ref="B24:G24">SUM(B18:B23)</f>
        <v>196</v>
      </c>
      <c r="C24" s="110">
        <f t="shared" si="3"/>
        <v>1967</v>
      </c>
      <c r="D24" s="110">
        <f t="shared" si="3"/>
        <v>1545</v>
      </c>
      <c r="E24" s="110">
        <f t="shared" si="3"/>
        <v>4616</v>
      </c>
      <c r="F24" s="110">
        <f t="shared" si="3"/>
        <v>3623</v>
      </c>
      <c r="G24" s="111">
        <f t="shared" si="3"/>
        <v>11947</v>
      </c>
    </row>
    <row r="25" spans="1:7" ht="15">
      <c r="A25" s="104"/>
      <c r="G25" s="122"/>
    </row>
    <row r="26" spans="1:7" ht="15">
      <c r="A26" s="132" t="s">
        <v>42</v>
      </c>
      <c r="B26" s="139"/>
      <c r="C26" s="89"/>
      <c r="D26" s="89"/>
      <c r="E26" s="89"/>
      <c r="F26" s="89"/>
      <c r="G26" s="140"/>
    </row>
    <row r="27" spans="1:15" s="101" customFormat="1" ht="15.75">
      <c r="A27" s="104" t="s">
        <v>100</v>
      </c>
      <c r="B27" s="105">
        <v>37</v>
      </c>
      <c r="C27" s="106">
        <v>627</v>
      </c>
      <c r="D27" s="106">
        <v>475</v>
      </c>
      <c r="E27" s="106">
        <v>1924</v>
      </c>
      <c r="F27" s="106">
        <v>1031</v>
      </c>
      <c r="G27" s="107">
        <f aca="true" t="shared" si="4" ref="G27:G32">SUM(B27:F27)</f>
        <v>4094</v>
      </c>
      <c r="H27" s="134"/>
      <c r="I27" s="134"/>
      <c r="J27" s="134"/>
      <c r="K27" s="134"/>
      <c r="L27" s="134"/>
      <c r="M27" s="134"/>
      <c r="N27" s="134"/>
      <c r="O27" s="134"/>
    </row>
    <row r="28" spans="1:15" s="101" customFormat="1" ht="15.75">
      <c r="A28" s="104" t="s">
        <v>101</v>
      </c>
      <c r="B28" s="105">
        <v>87</v>
      </c>
      <c r="C28" s="106">
        <v>1821</v>
      </c>
      <c r="D28" s="106">
        <v>1200</v>
      </c>
      <c r="E28" s="106">
        <v>5748</v>
      </c>
      <c r="F28" s="106">
        <v>4243</v>
      </c>
      <c r="G28" s="107">
        <f t="shared" si="4"/>
        <v>13099</v>
      </c>
      <c r="H28" s="134"/>
      <c r="I28" s="134"/>
      <c r="J28" s="134"/>
      <c r="K28" s="134"/>
      <c r="L28" s="134"/>
      <c r="M28" s="134"/>
      <c r="N28" s="134"/>
      <c r="O28" s="134"/>
    </row>
    <row r="29" spans="1:15" s="101" customFormat="1" ht="15.75">
      <c r="A29" s="104" t="s">
        <v>102</v>
      </c>
      <c r="B29" s="105">
        <v>85</v>
      </c>
      <c r="C29" s="106">
        <v>1565</v>
      </c>
      <c r="D29" s="106">
        <v>1209</v>
      </c>
      <c r="E29" s="106">
        <v>5454</v>
      </c>
      <c r="F29" s="106">
        <v>4778</v>
      </c>
      <c r="G29" s="107">
        <f t="shared" si="4"/>
        <v>13091</v>
      </c>
      <c r="H29" s="134"/>
      <c r="I29" s="134"/>
      <c r="J29" s="134"/>
      <c r="K29" s="134"/>
      <c r="L29" s="134"/>
      <c r="M29" s="134"/>
      <c r="N29" s="134"/>
      <c r="O29" s="134"/>
    </row>
    <row r="30" spans="1:15" s="101" customFormat="1" ht="15.75">
      <c r="A30" s="104" t="s">
        <v>103</v>
      </c>
      <c r="B30" s="105">
        <v>87</v>
      </c>
      <c r="C30" s="106">
        <v>1093</v>
      </c>
      <c r="D30" s="106">
        <v>1025</v>
      </c>
      <c r="E30" s="106">
        <v>5106</v>
      </c>
      <c r="F30" s="106">
        <v>4221</v>
      </c>
      <c r="G30" s="107">
        <f t="shared" si="4"/>
        <v>11532</v>
      </c>
      <c r="H30" s="134"/>
      <c r="I30" s="134"/>
      <c r="J30" s="134"/>
      <c r="K30" s="134"/>
      <c r="L30" s="134"/>
      <c r="M30" s="134"/>
      <c r="N30" s="134"/>
      <c r="O30" s="134"/>
    </row>
    <row r="31" spans="1:15" s="101" customFormat="1" ht="15.75">
      <c r="A31" s="104" t="s">
        <v>104</v>
      </c>
      <c r="B31" s="105">
        <v>45</v>
      </c>
      <c r="C31" s="106">
        <v>412</v>
      </c>
      <c r="D31" s="106">
        <v>418</v>
      </c>
      <c r="E31" s="106">
        <v>2103</v>
      </c>
      <c r="F31" s="106">
        <v>1790</v>
      </c>
      <c r="G31" s="107">
        <f t="shared" si="4"/>
        <v>4768</v>
      </c>
      <c r="H31" s="134"/>
      <c r="I31" s="134"/>
      <c r="J31" s="134"/>
      <c r="K31" s="134"/>
      <c r="L31" s="134"/>
      <c r="M31" s="134"/>
      <c r="N31" s="134"/>
      <c r="O31" s="134"/>
    </row>
    <row r="32" spans="1:7" ht="15">
      <c r="A32" s="135" t="s">
        <v>105</v>
      </c>
      <c r="B32" s="106">
        <v>15</v>
      </c>
      <c r="C32" s="106">
        <v>61</v>
      </c>
      <c r="D32" s="106">
        <v>98</v>
      </c>
      <c r="E32" s="106">
        <v>362</v>
      </c>
      <c r="F32" s="106">
        <v>144</v>
      </c>
      <c r="G32" s="107">
        <f t="shared" si="4"/>
        <v>680</v>
      </c>
    </row>
    <row r="33" spans="1:7" ht="15">
      <c r="A33" s="109" t="s">
        <v>8</v>
      </c>
      <c r="B33" s="109">
        <f aca="true" t="shared" si="5" ref="B33:G33">SUM(B27:B32)</f>
        <v>356</v>
      </c>
      <c r="C33" s="110">
        <f t="shared" si="5"/>
        <v>5579</v>
      </c>
      <c r="D33" s="110">
        <f t="shared" si="5"/>
        <v>4425</v>
      </c>
      <c r="E33" s="110">
        <f t="shared" si="5"/>
        <v>20697</v>
      </c>
      <c r="F33" s="110">
        <f t="shared" si="5"/>
        <v>16207</v>
      </c>
      <c r="G33" s="111">
        <f t="shared" si="5"/>
        <v>47264</v>
      </c>
    </row>
    <row r="34" spans="1:7" ht="15">
      <c r="A34" s="104"/>
      <c r="G34" s="122"/>
    </row>
    <row r="35" spans="1:7" ht="15">
      <c r="A35" s="132" t="s">
        <v>45</v>
      </c>
      <c r="B35" s="139"/>
      <c r="C35" s="89"/>
      <c r="D35" s="89"/>
      <c r="E35" s="89"/>
      <c r="F35" s="89"/>
      <c r="G35" s="140"/>
    </row>
    <row r="36" spans="1:15" s="101" customFormat="1" ht="15.75">
      <c r="A36" s="104" t="s">
        <v>100</v>
      </c>
      <c r="B36" s="105">
        <v>26</v>
      </c>
      <c r="C36" s="106">
        <v>182</v>
      </c>
      <c r="D36" s="106">
        <v>162</v>
      </c>
      <c r="E36" s="106">
        <v>345</v>
      </c>
      <c r="F36" s="106">
        <v>249</v>
      </c>
      <c r="G36" s="107">
        <f aca="true" t="shared" si="6" ref="G36:G41">SUM(B36:F36)</f>
        <v>964</v>
      </c>
      <c r="H36" s="134"/>
      <c r="I36" s="134"/>
      <c r="J36" s="134"/>
      <c r="K36" s="134"/>
      <c r="L36" s="134"/>
      <c r="M36" s="134"/>
      <c r="N36" s="134"/>
      <c r="O36" s="134"/>
    </row>
    <row r="37" spans="1:15" s="101" customFormat="1" ht="15.75">
      <c r="A37" s="104" t="s">
        <v>101</v>
      </c>
      <c r="B37" s="105">
        <v>45</v>
      </c>
      <c r="C37" s="106">
        <v>417</v>
      </c>
      <c r="D37" s="106">
        <v>327</v>
      </c>
      <c r="E37" s="106">
        <v>842</v>
      </c>
      <c r="F37" s="106">
        <v>715</v>
      </c>
      <c r="G37" s="107">
        <f t="shared" si="6"/>
        <v>2346</v>
      </c>
      <c r="H37" s="134"/>
      <c r="I37" s="134"/>
      <c r="J37" s="134"/>
      <c r="K37" s="134"/>
      <c r="L37" s="134"/>
      <c r="M37" s="134"/>
      <c r="N37" s="134"/>
      <c r="O37" s="134"/>
    </row>
    <row r="38" spans="1:15" s="101" customFormat="1" ht="15.75">
      <c r="A38" s="104" t="s">
        <v>102</v>
      </c>
      <c r="B38" s="105">
        <v>69</v>
      </c>
      <c r="C38" s="106">
        <v>442</v>
      </c>
      <c r="D38" s="106">
        <v>384</v>
      </c>
      <c r="E38" s="106">
        <v>1005</v>
      </c>
      <c r="F38" s="106">
        <v>975</v>
      </c>
      <c r="G38" s="107">
        <f t="shared" si="6"/>
        <v>2875</v>
      </c>
      <c r="H38" s="134"/>
      <c r="I38" s="134"/>
      <c r="J38" s="134"/>
      <c r="K38" s="134"/>
      <c r="L38" s="134"/>
      <c r="M38" s="134"/>
      <c r="N38" s="134"/>
      <c r="O38" s="134"/>
    </row>
    <row r="39" spans="1:15" s="101" customFormat="1" ht="15.75">
      <c r="A39" s="104" t="s">
        <v>103</v>
      </c>
      <c r="B39" s="105">
        <v>74</v>
      </c>
      <c r="C39" s="106">
        <v>281</v>
      </c>
      <c r="D39" s="106">
        <v>306</v>
      </c>
      <c r="E39" s="106">
        <v>799</v>
      </c>
      <c r="F39" s="106">
        <v>612</v>
      </c>
      <c r="G39" s="107">
        <f t="shared" si="6"/>
        <v>2072</v>
      </c>
      <c r="H39" s="134"/>
      <c r="I39" s="134"/>
      <c r="J39" s="134"/>
      <c r="K39" s="134"/>
      <c r="L39" s="134"/>
      <c r="M39" s="134"/>
      <c r="N39" s="134"/>
      <c r="O39" s="134"/>
    </row>
    <row r="40" spans="1:15" s="101" customFormat="1" ht="15.75">
      <c r="A40" s="104" t="s">
        <v>104</v>
      </c>
      <c r="B40" s="105">
        <v>31</v>
      </c>
      <c r="C40" s="106">
        <v>76</v>
      </c>
      <c r="D40" s="106">
        <v>76</v>
      </c>
      <c r="E40" s="106">
        <v>225</v>
      </c>
      <c r="F40" s="106">
        <v>173</v>
      </c>
      <c r="G40" s="107">
        <f t="shared" si="6"/>
        <v>581</v>
      </c>
      <c r="H40" s="134"/>
      <c r="I40" s="134"/>
      <c r="J40" s="134"/>
      <c r="K40" s="134"/>
      <c r="L40" s="134"/>
      <c r="M40" s="134"/>
      <c r="N40" s="134"/>
      <c r="O40" s="134"/>
    </row>
    <row r="41" spans="1:7" ht="15">
      <c r="A41" s="135" t="s">
        <v>105</v>
      </c>
      <c r="B41" s="106">
        <v>7</v>
      </c>
      <c r="C41" s="121">
        <v>6</v>
      </c>
      <c r="D41" s="106">
        <v>9</v>
      </c>
      <c r="E41" s="106">
        <v>28</v>
      </c>
      <c r="F41" s="106">
        <v>6</v>
      </c>
      <c r="G41" s="107">
        <f t="shared" si="6"/>
        <v>56</v>
      </c>
    </row>
    <row r="42" spans="1:7" ht="15">
      <c r="A42" s="109" t="s">
        <v>8</v>
      </c>
      <c r="B42" s="109">
        <f aca="true" t="shared" si="7" ref="B42:G42">SUM(B36:B41)</f>
        <v>252</v>
      </c>
      <c r="C42" s="110">
        <f t="shared" si="7"/>
        <v>1404</v>
      </c>
      <c r="D42" s="110">
        <f t="shared" si="7"/>
        <v>1264</v>
      </c>
      <c r="E42" s="110">
        <f t="shared" si="7"/>
        <v>3244</v>
      </c>
      <c r="F42" s="110">
        <f t="shared" si="7"/>
        <v>2730</v>
      </c>
      <c r="G42" s="111">
        <f t="shared" si="7"/>
        <v>8894</v>
      </c>
    </row>
    <row r="43" spans="1:7" ht="15">
      <c r="A43" s="104"/>
      <c r="G43" s="122"/>
    </row>
    <row r="44" spans="1:7" ht="15">
      <c r="A44" s="132" t="s">
        <v>46</v>
      </c>
      <c r="B44" s="139"/>
      <c r="C44" s="89"/>
      <c r="D44" s="89"/>
      <c r="E44" s="89"/>
      <c r="F44" s="89"/>
      <c r="G44" s="140"/>
    </row>
    <row r="45" spans="1:7" ht="15">
      <c r="A45" s="104" t="s">
        <v>100</v>
      </c>
      <c r="B45" s="105">
        <f aca="true" t="shared" si="8" ref="B45:G51">B9+B18+B27+B36</f>
        <v>115</v>
      </c>
      <c r="C45" s="106">
        <f t="shared" si="8"/>
        <v>1299</v>
      </c>
      <c r="D45" s="106">
        <f t="shared" si="8"/>
        <v>1023</v>
      </c>
      <c r="E45" s="106">
        <f t="shared" si="8"/>
        <v>3371</v>
      </c>
      <c r="F45" s="106">
        <f t="shared" si="8"/>
        <v>1983</v>
      </c>
      <c r="G45" s="107">
        <f t="shared" si="8"/>
        <v>7791</v>
      </c>
    </row>
    <row r="46" spans="1:7" ht="15">
      <c r="A46" s="104" t="s">
        <v>101</v>
      </c>
      <c r="B46" s="105">
        <f t="shared" si="8"/>
        <v>233</v>
      </c>
      <c r="C46" s="106">
        <f t="shared" si="8"/>
        <v>3528</v>
      </c>
      <c r="D46" s="106">
        <f t="shared" si="8"/>
        <v>2426</v>
      </c>
      <c r="E46" s="106">
        <f t="shared" si="8"/>
        <v>9197</v>
      </c>
      <c r="F46" s="106">
        <f t="shared" si="8"/>
        <v>6855</v>
      </c>
      <c r="G46" s="107">
        <f t="shared" si="8"/>
        <v>22239</v>
      </c>
    </row>
    <row r="47" spans="1:7" ht="15">
      <c r="A47" s="104" t="s">
        <v>102</v>
      </c>
      <c r="B47" s="105">
        <f t="shared" si="8"/>
        <v>260</v>
      </c>
      <c r="C47" s="106">
        <f t="shared" si="8"/>
        <v>3206</v>
      </c>
      <c r="D47" s="106">
        <f t="shared" si="8"/>
        <v>2606</v>
      </c>
      <c r="E47" s="106">
        <f t="shared" si="8"/>
        <v>9381</v>
      </c>
      <c r="F47" s="106">
        <f t="shared" si="8"/>
        <v>8134</v>
      </c>
      <c r="G47" s="107">
        <f t="shared" si="8"/>
        <v>23587</v>
      </c>
    </row>
    <row r="48" spans="1:7" ht="15">
      <c r="A48" s="104" t="s">
        <v>103</v>
      </c>
      <c r="B48" s="105">
        <f t="shared" si="8"/>
        <v>252</v>
      </c>
      <c r="C48" s="106">
        <f t="shared" si="8"/>
        <v>2257</v>
      </c>
      <c r="D48" s="106">
        <f t="shared" si="8"/>
        <v>2151</v>
      </c>
      <c r="E48" s="106">
        <f t="shared" si="8"/>
        <v>8459</v>
      </c>
      <c r="F48" s="106">
        <f t="shared" si="8"/>
        <v>6628</v>
      </c>
      <c r="G48" s="107">
        <f t="shared" si="8"/>
        <v>19747</v>
      </c>
    </row>
    <row r="49" spans="1:7" ht="15">
      <c r="A49" s="104" t="s">
        <v>104</v>
      </c>
      <c r="B49" s="105">
        <f t="shared" si="8"/>
        <v>130</v>
      </c>
      <c r="C49" s="106">
        <f t="shared" si="8"/>
        <v>704</v>
      </c>
      <c r="D49" s="106">
        <f t="shared" si="8"/>
        <v>749</v>
      </c>
      <c r="E49" s="106">
        <f t="shared" si="8"/>
        <v>3217</v>
      </c>
      <c r="F49" s="106">
        <f t="shared" si="8"/>
        <v>2568</v>
      </c>
      <c r="G49" s="107">
        <f t="shared" si="8"/>
        <v>7368</v>
      </c>
    </row>
    <row r="50" spans="1:7" ht="15">
      <c r="A50" s="135" t="s">
        <v>105</v>
      </c>
      <c r="B50" s="106">
        <f t="shared" si="8"/>
        <v>39</v>
      </c>
      <c r="C50" s="121">
        <f t="shared" si="8"/>
        <v>83</v>
      </c>
      <c r="D50" s="106">
        <f t="shared" si="8"/>
        <v>151</v>
      </c>
      <c r="E50" s="106">
        <f t="shared" si="8"/>
        <v>472</v>
      </c>
      <c r="F50" s="106">
        <f t="shared" si="8"/>
        <v>179</v>
      </c>
      <c r="G50" s="107">
        <f t="shared" si="8"/>
        <v>924</v>
      </c>
    </row>
    <row r="51" spans="1:7" ht="15.75">
      <c r="A51" s="141" t="s">
        <v>8</v>
      </c>
      <c r="B51" s="11">
        <f t="shared" si="8"/>
        <v>1029</v>
      </c>
      <c r="C51" s="11">
        <f t="shared" si="8"/>
        <v>11077</v>
      </c>
      <c r="D51" s="11">
        <f t="shared" si="8"/>
        <v>9106</v>
      </c>
      <c r="E51" s="11">
        <f t="shared" si="8"/>
        <v>34097</v>
      </c>
      <c r="F51" s="11">
        <f t="shared" si="8"/>
        <v>26347</v>
      </c>
      <c r="G51" s="41">
        <f t="shared" si="8"/>
        <v>81656</v>
      </c>
    </row>
    <row r="53" ht="15">
      <c r="A53" s="112" t="s">
        <v>77</v>
      </c>
    </row>
    <row r="54" spans="1:48" ht="15">
      <c r="A54" s="89"/>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row>
    <row r="55" spans="1:48" ht="15">
      <c r="A55" s="89"/>
      <c r="B55" s="89"/>
      <c r="C55" s="89"/>
      <c r="D55" s="89"/>
      <c r="E55" s="89"/>
      <c r="F55" s="89"/>
      <c r="G55" s="89"/>
      <c r="H55" s="89"/>
      <c r="I55" s="89"/>
      <c r="AA55" s="89"/>
      <c r="AB55" s="89"/>
      <c r="AC55" s="89"/>
      <c r="AD55" s="89"/>
      <c r="AE55" s="89"/>
      <c r="AF55" s="89"/>
      <c r="AG55" s="89"/>
      <c r="AH55" s="89"/>
      <c r="AI55" s="89"/>
      <c r="AJ55" s="89"/>
      <c r="AK55" s="89"/>
      <c r="AL55" s="89"/>
      <c r="AM55" s="89"/>
      <c r="AN55" s="89"/>
      <c r="AO55" s="89"/>
      <c r="AP55" s="89"/>
      <c r="AQ55" s="89"/>
      <c r="AR55" s="89"/>
      <c r="AS55" s="89"/>
      <c r="AT55" s="89"/>
      <c r="AU55" s="89"/>
      <c r="AV55" s="89"/>
    </row>
  </sheetData>
  <sheetProtection/>
  <printOptions/>
  <pageMargins left="0.7086614173228347" right="0.7086614173228347" top="0.7480314960629921" bottom="0.7480314960629921" header="0.31496062992125984" footer="0.31496062992125984"/>
  <pageSetup horizontalDpi="600" verticalDpi="600" orientation="landscape" paperSize="9" scale="60" r:id="rId1"/>
  <headerFooter>
    <oddFooter>&amp;LISEE - Document édité le &amp;D&amp;Rpage &amp;P/&amp;N</oddFooter>
  </headerFooter>
</worksheet>
</file>

<file path=xl/worksheets/sheet14.xml><?xml version="1.0" encoding="utf-8"?>
<worksheet xmlns="http://schemas.openxmlformats.org/spreadsheetml/2006/main" xmlns:r="http://schemas.openxmlformats.org/officeDocument/2006/relationships">
  <dimension ref="A2:AG57"/>
  <sheetViews>
    <sheetView zoomScale="85" zoomScaleNormal="85" zoomScalePageLayoutView="0" workbookViewId="0" topLeftCell="A1">
      <selection activeCell="D18" sqref="D18"/>
    </sheetView>
  </sheetViews>
  <sheetFormatPr defaultColWidth="11.00390625" defaultRowHeight="12"/>
  <cols>
    <col min="1" max="1" width="14.00390625" style="87" customWidth="1"/>
    <col min="2" max="2" width="14.25390625" style="87" customWidth="1"/>
    <col min="3" max="3" width="11.375" style="87" customWidth="1"/>
    <col min="4" max="4" width="13.375" style="87" customWidth="1"/>
    <col min="5" max="5" width="11.375" style="87" customWidth="1"/>
    <col min="6" max="6" width="14.875" style="87" customWidth="1"/>
    <col min="7" max="9" width="11.375" style="87" customWidth="1"/>
    <col min="10" max="10" width="14.125" style="87" customWidth="1"/>
    <col min="11" max="12" width="11.375" style="87" customWidth="1"/>
    <col min="13" max="13" width="12.625" style="87" customWidth="1"/>
    <col min="14" max="21" width="11.375" style="87" customWidth="1"/>
    <col min="22" max="22" width="13.625" style="87" customWidth="1"/>
    <col min="23" max="27" width="11.375" style="87" customWidth="1"/>
    <col min="28" max="28" width="10.75390625" style="87" customWidth="1"/>
    <col min="29" max="16384" width="11.375" style="87" customWidth="1"/>
  </cols>
  <sheetData>
    <row r="2" spans="1:28" ht="19.5">
      <c r="A2" s="114" t="s">
        <v>122</v>
      </c>
      <c r="B2" s="125"/>
      <c r="C2" s="125"/>
      <c r="D2" s="125"/>
      <c r="E2" s="125"/>
      <c r="F2" s="125"/>
      <c r="G2" s="125"/>
      <c r="H2" s="125"/>
      <c r="I2" s="125"/>
      <c r="J2" s="125"/>
      <c r="K2" s="125"/>
      <c r="L2" s="125"/>
      <c r="M2" s="125"/>
      <c r="N2" s="125"/>
      <c r="O2" s="125"/>
      <c r="P2" s="144"/>
      <c r="Q2" s="127"/>
      <c r="R2" s="127"/>
      <c r="S2" s="127"/>
      <c r="T2" s="127"/>
      <c r="U2" s="127"/>
      <c r="V2" s="127"/>
      <c r="W2" s="127"/>
      <c r="X2" s="127"/>
      <c r="Y2" s="127"/>
      <c r="Z2" s="127"/>
      <c r="AA2" s="127"/>
      <c r="AB2" s="127"/>
    </row>
    <row r="3" spans="1:28" ht="15">
      <c r="A3" s="127"/>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row>
    <row r="4" spans="1:28" ht="15">
      <c r="A4" s="4" t="s">
        <v>75</v>
      </c>
      <c r="B4" s="89"/>
      <c r="C4" s="89"/>
      <c r="D4" s="89"/>
      <c r="E4" s="89"/>
      <c r="F4" s="89"/>
      <c r="G4" s="89"/>
      <c r="H4" s="89"/>
      <c r="I4" s="89"/>
      <c r="J4" s="89"/>
      <c r="K4" s="89"/>
      <c r="L4" s="89"/>
      <c r="M4" s="89"/>
      <c r="N4" s="89"/>
      <c r="O4" s="89"/>
      <c r="P4" s="89"/>
      <c r="Q4" s="89"/>
      <c r="R4" s="89"/>
      <c r="S4" s="89"/>
      <c r="T4" s="89"/>
      <c r="U4" s="89"/>
      <c r="V4" s="89"/>
      <c r="W4" s="89"/>
      <c r="X4" s="89"/>
      <c r="Y4" s="89"/>
      <c r="Z4" s="89"/>
      <c r="AA4" s="89"/>
      <c r="AB4" s="89"/>
    </row>
    <row r="5" spans="1:28" ht="15">
      <c r="A5" s="145"/>
      <c r="B5" s="89"/>
      <c r="C5" s="89"/>
      <c r="D5" s="89"/>
      <c r="E5" s="89"/>
      <c r="F5" s="89"/>
      <c r="G5" s="89"/>
      <c r="H5" s="89"/>
      <c r="I5" s="89"/>
      <c r="J5" s="89"/>
      <c r="K5" s="89"/>
      <c r="L5" s="89"/>
      <c r="M5" s="89"/>
      <c r="N5" s="89"/>
      <c r="O5" s="89"/>
      <c r="P5" s="89"/>
      <c r="Q5" s="89"/>
      <c r="R5" s="89"/>
      <c r="S5" s="89"/>
      <c r="T5" s="89"/>
      <c r="U5" s="89"/>
      <c r="V5" s="89"/>
      <c r="W5" s="89"/>
      <c r="X5" s="89"/>
      <c r="Y5" s="89"/>
      <c r="Z5" s="89"/>
      <c r="AA5" s="89"/>
      <c r="AB5" s="89"/>
    </row>
    <row r="6" spans="1:24" ht="17.25">
      <c r="A6" s="357" t="s">
        <v>76</v>
      </c>
      <c r="B6" s="355" t="s">
        <v>28</v>
      </c>
      <c r="C6" s="355"/>
      <c r="D6" s="355"/>
      <c r="E6" s="355"/>
      <c r="F6" s="355" t="s">
        <v>29</v>
      </c>
      <c r="G6" s="355"/>
      <c r="H6" s="355"/>
      <c r="I6" s="355"/>
      <c r="J6" s="355" t="s">
        <v>30</v>
      </c>
      <c r="K6" s="355"/>
      <c r="L6" s="355"/>
      <c r="M6" s="355"/>
      <c r="O6" s="357" t="s">
        <v>76</v>
      </c>
      <c r="P6" s="355" t="s">
        <v>28</v>
      </c>
      <c r="Q6" s="355"/>
      <c r="R6" s="355"/>
      <c r="S6" s="355" t="s">
        <v>29</v>
      </c>
      <c r="T6" s="355"/>
      <c r="U6" s="355"/>
      <c r="V6" s="355" t="s">
        <v>30</v>
      </c>
      <c r="W6" s="355"/>
      <c r="X6" s="355"/>
    </row>
    <row r="7" spans="1:33" s="131" customFormat="1" ht="47.25">
      <c r="A7" s="357"/>
      <c r="B7" s="31" t="s">
        <v>123</v>
      </c>
      <c r="C7" s="31" t="s">
        <v>124</v>
      </c>
      <c r="D7" s="31" t="s">
        <v>125</v>
      </c>
      <c r="E7" s="146" t="s">
        <v>31</v>
      </c>
      <c r="F7" s="31" t="s">
        <v>123</v>
      </c>
      <c r="G7" s="31" t="s">
        <v>124</v>
      </c>
      <c r="H7" s="31" t="s">
        <v>125</v>
      </c>
      <c r="I7" s="146" t="s">
        <v>31</v>
      </c>
      <c r="J7" s="31" t="s">
        <v>123</v>
      </c>
      <c r="K7" s="31" t="s">
        <v>124</v>
      </c>
      <c r="L7" s="31" t="s">
        <v>125</v>
      </c>
      <c r="M7" s="146" t="s">
        <v>31</v>
      </c>
      <c r="O7" s="357"/>
      <c r="P7" s="31" t="s">
        <v>126</v>
      </c>
      <c r="Q7" s="31" t="s">
        <v>127</v>
      </c>
      <c r="R7" s="30" t="s">
        <v>128</v>
      </c>
      <c r="S7" s="31" t="s">
        <v>126</v>
      </c>
      <c r="T7" s="31" t="s">
        <v>127</v>
      </c>
      <c r="U7" s="30" t="s">
        <v>128</v>
      </c>
      <c r="V7" s="31" t="s">
        <v>126</v>
      </c>
      <c r="W7" s="31" t="s">
        <v>127</v>
      </c>
      <c r="X7" s="30" t="s">
        <v>128</v>
      </c>
      <c r="Y7" s="130"/>
      <c r="Z7" s="130"/>
      <c r="AA7" s="130"/>
      <c r="AB7" s="130"/>
      <c r="AC7" s="130"/>
      <c r="AD7" s="130"/>
      <c r="AE7" s="130"/>
      <c r="AF7" s="130"/>
      <c r="AG7" s="130"/>
    </row>
    <row r="8" spans="5:33" s="96" customFormat="1" ht="15">
      <c r="E8" s="118"/>
      <c r="I8" s="118"/>
      <c r="M8" s="118"/>
      <c r="O8" s="147"/>
      <c r="P8" s="147"/>
      <c r="Q8" s="147"/>
      <c r="R8" s="147"/>
      <c r="S8" s="147"/>
      <c r="T8" s="147"/>
      <c r="U8" s="147"/>
      <c r="V8" s="147"/>
      <c r="W8" s="147"/>
      <c r="X8" s="147"/>
      <c r="Y8" s="147"/>
      <c r="Z8" s="147"/>
      <c r="AA8" s="147"/>
      <c r="AB8" s="147"/>
      <c r="AC8" s="147"/>
      <c r="AD8" s="147"/>
      <c r="AE8" s="147"/>
      <c r="AF8" s="147"/>
      <c r="AG8" s="147"/>
    </row>
    <row r="9" spans="1:15" ht="15.75">
      <c r="A9" s="99" t="s">
        <v>43</v>
      </c>
      <c r="B9" s="96"/>
      <c r="C9" s="96"/>
      <c r="D9" s="96"/>
      <c r="E9" s="118"/>
      <c r="F9" s="96"/>
      <c r="G9" s="96"/>
      <c r="H9" s="96"/>
      <c r="I9" s="118"/>
      <c r="J9" s="96"/>
      <c r="K9" s="96"/>
      <c r="L9" s="96"/>
      <c r="M9" s="118"/>
      <c r="O9" s="99" t="s">
        <v>43</v>
      </c>
    </row>
    <row r="10" spans="1:24" ht="15">
      <c r="A10" s="135" t="s">
        <v>100</v>
      </c>
      <c r="B10" s="106">
        <v>51</v>
      </c>
      <c r="C10" s="106">
        <v>308</v>
      </c>
      <c r="D10" s="106">
        <v>432</v>
      </c>
      <c r="E10" s="107">
        <f aca="true" t="shared" si="0" ref="E10:E15">SUM(B10:D10)</f>
        <v>791</v>
      </c>
      <c r="F10" s="106">
        <v>12</v>
      </c>
      <c r="G10" s="106">
        <v>239</v>
      </c>
      <c r="H10" s="106">
        <v>326</v>
      </c>
      <c r="I10" s="107">
        <f aca="true" t="shared" si="1" ref="I10:I15">SUM(F10:H10)</f>
        <v>577</v>
      </c>
      <c r="J10" s="106">
        <f aca="true" t="shared" si="2" ref="J10:M15">B10+F10</f>
        <v>63</v>
      </c>
      <c r="K10" s="106">
        <f t="shared" si="2"/>
        <v>547</v>
      </c>
      <c r="L10" s="106">
        <f t="shared" si="2"/>
        <v>758</v>
      </c>
      <c r="M10" s="107">
        <f t="shared" si="2"/>
        <v>1368</v>
      </c>
      <c r="O10" s="135" t="s">
        <v>100</v>
      </c>
      <c r="P10" s="106">
        <v>596</v>
      </c>
      <c r="Q10" s="106">
        <v>108</v>
      </c>
      <c r="R10" s="106">
        <f>P10+Q10</f>
        <v>704</v>
      </c>
      <c r="S10" s="105">
        <v>389</v>
      </c>
      <c r="T10" s="106">
        <v>151</v>
      </c>
      <c r="U10" s="136">
        <f>S10+T10</f>
        <v>540</v>
      </c>
      <c r="V10" s="106">
        <f>P10+S10</f>
        <v>985</v>
      </c>
      <c r="W10" s="106">
        <f>Q10+T10</f>
        <v>259</v>
      </c>
      <c r="X10" s="136">
        <f>R10+U10</f>
        <v>1244</v>
      </c>
    </row>
    <row r="11" spans="1:24" ht="15">
      <c r="A11" s="135" t="s">
        <v>101</v>
      </c>
      <c r="B11" s="106">
        <v>221</v>
      </c>
      <c r="C11" s="106">
        <v>288</v>
      </c>
      <c r="D11" s="106">
        <v>1456</v>
      </c>
      <c r="E11" s="107">
        <f t="shared" si="0"/>
        <v>1965</v>
      </c>
      <c r="F11" s="106">
        <v>71</v>
      </c>
      <c r="G11" s="106">
        <v>312</v>
      </c>
      <c r="H11" s="106">
        <v>1409</v>
      </c>
      <c r="I11" s="107">
        <f t="shared" si="1"/>
        <v>1792</v>
      </c>
      <c r="J11" s="106">
        <f t="shared" si="2"/>
        <v>292</v>
      </c>
      <c r="K11" s="106">
        <f t="shared" si="2"/>
        <v>600</v>
      </c>
      <c r="L11" s="106">
        <f t="shared" si="2"/>
        <v>2865</v>
      </c>
      <c r="M11" s="107">
        <f t="shared" si="2"/>
        <v>3757</v>
      </c>
      <c r="O11" s="135" t="s">
        <v>101</v>
      </c>
      <c r="P11" s="87">
        <v>1442</v>
      </c>
      <c r="Q11" s="87">
        <v>295</v>
      </c>
      <c r="R11" s="87">
        <f aca="true" t="shared" si="3" ref="R11:R52">P11+Q11</f>
        <v>1737</v>
      </c>
      <c r="S11" s="104">
        <v>1194</v>
      </c>
      <c r="T11" s="87">
        <v>514</v>
      </c>
      <c r="U11" s="122">
        <f aca="true" t="shared" si="4" ref="U11:U52">S11+T11</f>
        <v>1708</v>
      </c>
      <c r="V11" s="87">
        <f aca="true" t="shared" si="5" ref="V11:X52">P11+S11</f>
        <v>2636</v>
      </c>
      <c r="W11" s="87">
        <f t="shared" si="5"/>
        <v>809</v>
      </c>
      <c r="X11" s="122">
        <f t="shared" si="5"/>
        <v>3445</v>
      </c>
    </row>
    <row r="12" spans="1:24" ht="15">
      <c r="A12" s="135" t="s">
        <v>102</v>
      </c>
      <c r="B12" s="106">
        <v>332</v>
      </c>
      <c r="C12" s="106">
        <v>186</v>
      </c>
      <c r="D12" s="106">
        <v>1739</v>
      </c>
      <c r="E12" s="107">
        <f t="shared" si="0"/>
        <v>2257</v>
      </c>
      <c r="F12" s="106">
        <v>154</v>
      </c>
      <c r="G12" s="106">
        <v>217</v>
      </c>
      <c r="H12" s="106">
        <v>1577</v>
      </c>
      <c r="I12" s="107">
        <f t="shared" si="1"/>
        <v>1948</v>
      </c>
      <c r="J12" s="106">
        <f t="shared" si="2"/>
        <v>486</v>
      </c>
      <c r="K12" s="106">
        <f t="shared" si="2"/>
        <v>403</v>
      </c>
      <c r="L12" s="106">
        <f t="shared" si="2"/>
        <v>3316</v>
      </c>
      <c r="M12" s="107">
        <f t="shared" si="2"/>
        <v>4205</v>
      </c>
      <c r="O12" s="135" t="s">
        <v>102</v>
      </c>
      <c r="P12" s="87">
        <v>1527</v>
      </c>
      <c r="Q12" s="87">
        <v>398</v>
      </c>
      <c r="R12" s="87">
        <f t="shared" si="3"/>
        <v>1925</v>
      </c>
      <c r="S12" s="104">
        <v>1135</v>
      </c>
      <c r="T12" s="87">
        <v>654</v>
      </c>
      <c r="U12" s="122">
        <f t="shared" si="4"/>
        <v>1789</v>
      </c>
      <c r="V12" s="87">
        <f t="shared" si="5"/>
        <v>2662</v>
      </c>
      <c r="W12" s="87">
        <f t="shared" si="5"/>
        <v>1052</v>
      </c>
      <c r="X12" s="122">
        <f t="shared" si="5"/>
        <v>3714</v>
      </c>
    </row>
    <row r="13" spans="1:24" ht="15">
      <c r="A13" s="135" t="s">
        <v>103</v>
      </c>
      <c r="B13" s="106">
        <v>363</v>
      </c>
      <c r="C13" s="106">
        <v>98</v>
      </c>
      <c r="D13" s="106">
        <v>1239</v>
      </c>
      <c r="E13" s="107">
        <f t="shared" si="0"/>
        <v>1700</v>
      </c>
      <c r="F13" s="106">
        <v>159</v>
      </c>
      <c r="G13" s="106">
        <v>124</v>
      </c>
      <c r="H13" s="106">
        <v>1139</v>
      </c>
      <c r="I13" s="107">
        <f t="shared" si="1"/>
        <v>1422</v>
      </c>
      <c r="J13" s="106">
        <f t="shared" si="2"/>
        <v>522</v>
      </c>
      <c r="K13" s="106">
        <f t="shared" si="2"/>
        <v>222</v>
      </c>
      <c r="L13" s="106">
        <f t="shared" si="2"/>
        <v>2378</v>
      </c>
      <c r="M13" s="107">
        <f t="shared" si="2"/>
        <v>3122</v>
      </c>
      <c r="O13" s="135" t="s">
        <v>103</v>
      </c>
      <c r="P13" s="87">
        <v>1064</v>
      </c>
      <c r="Q13" s="87">
        <v>273</v>
      </c>
      <c r="R13" s="87">
        <f t="shared" si="3"/>
        <v>1337</v>
      </c>
      <c r="S13" s="104">
        <v>826</v>
      </c>
      <c r="T13" s="87">
        <v>436</v>
      </c>
      <c r="U13" s="122">
        <f t="shared" si="4"/>
        <v>1262</v>
      </c>
      <c r="V13" s="87">
        <f t="shared" si="5"/>
        <v>1890</v>
      </c>
      <c r="W13" s="87">
        <f t="shared" si="5"/>
        <v>709</v>
      </c>
      <c r="X13" s="122">
        <f t="shared" si="5"/>
        <v>2599</v>
      </c>
    </row>
    <row r="14" spans="1:24" ht="15">
      <c r="A14" s="135" t="s">
        <v>104</v>
      </c>
      <c r="B14" s="106">
        <v>163</v>
      </c>
      <c r="C14" s="106">
        <v>22</v>
      </c>
      <c r="D14" s="106">
        <v>401</v>
      </c>
      <c r="E14" s="107">
        <f t="shared" si="0"/>
        <v>586</v>
      </c>
      <c r="F14" s="106">
        <v>70</v>
      </c>
      <c r="G14" s="106">
        <v>26</v>
      </c>
      <c r="H14" s="106">
        <v>336</v>
      </c>
      <c r="I14" s="107">
        <f t="shared" si="1"/>
        <v>432</v>
      </c>
      <c r="J14" s="106">
        <f t="shared" si="2"/>
        <v>233</v>
      </c>
      <c r="K14" s="106">
        <f t="shared" si="2"/>
        <v>48</v>
      </c>
      <c r="L14" s="106">
        <f t="shared" si="2"/>
        <v>737</v>
      </c>
      <c r="M14" s="107">
        <f t="shared" si="2"/>
        <v>1018</v>
      </c>
      <c r="O14" s="135" t="s">
        <v>104</v>
      </c>
      <c r="P14" s="87">
        <v>313</v>
      </c>
      <c r="Q14" s="87">
        <v>110</v>
      </c>
      <c r="R14" s="87">
        <f t="shared" si="3"/>
        <v>423</v>
      </c>
      <c r="S14" s="104">
        <v>228</v>
      </c>
      <c r="T14" s="87">
        <v>134</v>
      </c>
      <c r="U14" s="122">
        <f t="shared" si="4"/>
        <v>362</v>
      </c>
      <c r="V14" s="87">
        <f t="shared" si="5"/>
        <v>541</v>
      </c>
      <c r="W14" s="87">
        <f t="shared" si="5"/>
        <v>244</v>
      </c>
      <c r="X14" s="122">
        <f t="shared" si="5"/>
        <v>785</v>
      </c>
    </row>
    <row r="15" spans="1:24" ht="15">
      <c r="A15" s="135" t="s">
        <v>105</v>
      </c>
      <c r="B15" s="106">
        <v>42</v>
      </c>
      <c r="C15" s="106">
        <v>2</v>
      </c>
      <c r="D15" s="106">
        <v>21</v>
      </c>
      <c r="E15" s="107">
        <f t="shared" si="0"/>
        <v>65</v>
      </c>
      <c r="F15" s="106">
        <v>10</v>
      </c>
      <c r="G15" s="106">
        <v>1</v>
      </c>
      <c r="H15" s="106">
        <v>5</v>
      </c>
      <c r="I15" s="107">
        <f t="shared" si="1"/>
        <v>16</v>
      </c>
      <c r="J15" s="106">
        <f t="shared" si="2"/>
        <v>52</v>
      </c>
      <c r="K15" s="106">
        <f t="shared" si="2"/>
        <v>3</v>
      </c>
      <c r="L15" s="106">
        <f t="shared" si="2"/>
        <v>26</v>
      </c>
      <c r="M15" s="107">
        <f t="shared" si="2"/>
        <v>81</v>
      </c>
      <c r="O15" s="135" t="s">
        <v>105</v>
      </c>
      <c r="P15" s="87">
        <v>16</v>
      </c>
      <c r="Q15" s="87">
        <v>7</v>
      </c>
      <c r="R15" s="87">
        <f t="shared" si="3"/>
        <v>23</v>
      </c>
      <c r="S15" s="104">
        <v>5</v>
      </c>
      <c r="T15" s="87">
        <v>1</v>
      </c>
      <c r="U15" s="122">
        <f t="shared" si="4"/>
        <v>6</v>
      </c>
      <c r="V15" s="87">
        <f t="shared" si="5"/>
        <v>21</v>
      </c>
      <c r="W15" s="87">
        <f t="shared" si="5"/>
        <v>8</v>
      </c>
      <c r="X15" s="122">
        <f t="shared" si="5"/>
        <v>29</v>
      </c>
    </row>
    <row r="16" spans="1:24" ht="15">
      <c r="A16" s="148" t="s">
        <v>8</v>
      </c>
      <c r="B16" s="17">
        <f>SUM(B10:B15)</f>
        <v>1172</v>
      </c>
      <c r="C16" s="17">
        <f aca="true" t="shared" si="6" ref="C16:M16">SUM(C10:C15)</f>
        <v>904</v>
      </c>
      <c r="D16" s="17">
        <f t="shared" si="6"/>
        <v>5288</v>
      </c>
      <c r="E16" s="19">
        <f t="shared" si="6"/>
        <v>7364</v>
      </c>
      <c r="F16" s="17">
        <f t="shared" si="6"/>
        <v>476</v>
      </c>
      <c r="G16" s="17">
        <f t="shared" si="6"/>
        <v>919</v>
      </c>
      <c r="H16" s="17">
        <f t="shared" si="6"/>
        <v>4792</v>
      </c>
      <c r="I16" s="19">
        <f t="shared" si="6"/>
        <v>6187</v>
      </c>
      <c r="J16" s="17">
        <f t="shared" si="6"/>
        <v>1648</v>
      </c>
      <c r="K16" s="17">
        <f t="shared" si="6"/>
        <v>1823</v>
      </c>
      <c r="L16" s="17">
        <f t="shared" si="6"/>
        <v>10080</v>
      </c>
      <c r="M16" s="19">
        <f t="shared" si="6"/>
        <v>13551</v>
      </c>
      <c r="O16" s="148" t="s">
        <v>8</v>
      </c>
      <c r="P16" s="17">
        <v>4958</v>
      </c>
      <c r="Q16" s="17">
        <v>1191</v>
      </c>
      <c r="R16" s="17">
        <f t="shared" si="3"/>
        <v>6149</v>
      </c>
      <c r="S16" s="48">
        <v>3777</v>
      </c>
      <c r="T16" s="17">
        <v>1890</v>
      </c>
      <c r="U16" s="19">
        <f t="shared" si="4"/>
        <v>5667</v>
      </c>
      <c r="V16" s="17">
        <f t="shared" si="5"/>
        <v>8735</v>
      </c>
      <c r="W16" s="17">
        <f t="shared" si="5"/>
        <v>3081</v>
      </c>
      <c r="X16" s="19">
        <f t="shared" si="5"/>
        <v>11816</v>
      </c>
    </row>
    <row r="17" spans="1:24" ht="15">
      <c r="A17" s="104"/>
      <c r="B17" s="106"/>
      <c r="C17" s="106"/>
      <c r="D17" s="106"/>
      <c r="E17" s="106"/>
      <c r="F17" s="106"/>
      <c r="G17" s="106"/>
      <c r="H17" s="106"/>
      <c r="I17" s="106"/>
      <c r="J17" s="106"/>
      <c r="K17" s="106"/>
      <c r="L17" s="106"/>
      <c r="M17" s="136"/>
      <c r="O17" s="104"/>
      <c r="S17" s="104"/>
      <c r="U17" s="122"/>
      <c r="X17" s="122"/>
    </row>
    <row r="18" spans="1:24" ht="15.75">
      <c r="A18" s="149" t="s">
        <v>44</v>
      </c>
      <c r="B18" s="124"/>
      <c r="C18" s="124"/>
      <c r="D18" s="124"/>
      <c r="E18" s="124"/>
      <c r="F18" s="124"/>
      <c r="G18" s="124"/>
      <c r="H18" s="124"/>
      <c r="I18" s="124"/>
      <c r="J18" s="124"/>
      <c r="K18" s="124"/>
      <c r="L18" s="124"/>
      <c r="M18" s="138"/>
      <c r="O18" s="149" t="s">
        <v>44</v>
      </c>
      <c r="S18" s="104"/>
      <c r="U18" s="122"/>
      <c r="X18" s="122"/>
    </row>
    <row r="19" spans="1:24" ht="15">
      <c r="A19" s="135" t="s">
        <v>100</v>
      </c>
      <c r="B19" s="106">
        <v>48</v>
      </c>
      <c r="C19" s="106">
        <v>339</v>
      </c>
      <c r="D19" s="106">
        <v>429</v>
      </c>
      <c r="E19" s="107">
        <f aca="true" t="shared" si="7" ref="E19:E24">SUM(B19:D19)</f>
        <v>816</v>
      </c>
      <c r="F19" s="106">
        <v>23</v>
      </c>
      <c r="G19" s="106">
        <v>218</v>
      </c>
      <c r="H19" s="106">
        <v>308</v>
      </c>
      <c r="I19" s="107">
        <f aca="true" t="shared" si="8" ref="I19:I24">SUM(F19:H19)</f>
        <v>549</v>
      </c>
      <c r="J19" s="106">
        <f aca="true" t="shared" si="9" ref="J19:M24">B19+F19</f>
        <v>71</v>
      </c>
      <c r="K19" s="106">
        <f t="shared" si="9"/>
        <v>557</v>
      </c>
      <c r="L19" s="106">
        <f t="shared" si="9"/>
        <v>737</v>
      </c>
      <c r="M19" s="107">
        <f t="shared" si="9"/>
        <v>1365</v>
      </c>
      <c r="O19" s="135" t="s">
        <v>100</v>
      </c>
      <c r="P19" s="87">
        <v>539</v>
      </c>
      <c r="Q19" s="87">
        <v>208</v>
      </c>
      <c r="R19" s="87">
        <f t="shared" si="3"/>
        <v>747</v>
      </c>
      <c r="S19" s="104">
        <v>380</v>
      </c>
      <c r="T19" s="87">
        <v>124</v>
      </c>
      <c r="U19" s="122">
        <f t="shared" si="4"/>
        <v>504</v>
      </c>
      <c r="V19" s="87">
        <f t="shared" si="5"/>
        <v>919</v>
      </c>
      <c r="W19" s="87">
        <f t="shared" si="5"/>
        <v>332</v>
      </c>
      <c r="X19" s="122">
        <f t="shared" si="5"/>
        <v>1251</v>
      </c>
    </row>
    <row r="20" spans="1:24" ht="15">
      <c r="A20" s="135" t="s">
        <v>101</v>
      </c>
      <c r="B20" s="106">
        <v>205</v>
      </c>
      <c r="C20" s="106">
        <v>304</v>
      </c>
      <c r="D20" s="106">
        <v>1192</v>
      </c>
      <c r="E20" s="107">
        <f t="shared" si="7"/>
        <v>1701</v>
      </c>
      <c r="F20" s="106">
        <v>121</v>
      </c>
      <c r="G20" s="106">
        <v>225</v>
      </c>
      <c r="H20" s="106">
        <v>990</v>
      </c>
      <c r="I20" s="107">
        <f t="shared" si="8"/>
        <v>1336</v>
      </c>
      <c r="J20" s="106">
        <f t="shared" si="9"/>
        <v>326</v>
      </c>
      <c r="K20" s="106">
        <f t="shared" si="9"/>
        <v>529</v>
      </c>
      <c r="L20" s="106">
        <f t="shared" si="9"/>
        <v>2182</v>
      </c>
      <c r="M20" s="107">
        <f t="shared" si="9"/>
        <v>3037</v>
      </c>
      <c r="O20" s="135" t="s">
        <v>101</v>
      </c>
      <c r="P20" s="87">
        <v>1135</v>
      </c>
      <c r="Q20" s="87">
        <v>354</v>
      </c>
      <c r="R20" s="87">
        <f t="shared" si="3"/>
        <v>1489</v>
      </c>
      <c r="S20" s="104">
        <v>865</v>
      </c>
      <c r="T20" s="87">
        <v>335</v>
      </c>
      <c r="U20" s="122">
        <f t="shared" si="4"/>
        <v>1200</v>
      </c>
      <c r="V20" s="87">
        <f t="shared" si="5"/>
        <v>2000</v>
      </c>
      <c r="W20" s="87">
        <f t="shared" si="5"/>
        <v>689</v>
      </c>
      <c r="X20" s="122">
        <f t="shared" si="5"/>
        <v>2689</v>
      </c>
    </row>
    <row r="21" spans="1:24" ht="15">
      <c r="A21" s="135" t="s">
        <v>102</v>
      </c>
      <c r="B21" s="106">
        <v>380</v>
      </c>
      <c r="C21" s="106">
        <v>140</v>
      </c>
      <c r="D21" s="106">
        <v>1300</v>
      </c>
      <c r="E21" s="107">
        <f t="shared" si="7"/>
        <v>1820</v>
      </c>
      <c r="F21" s="106">
        <v>207</v>
      </c>
      <c r="G21" s="106">
        <v>200</v>
      </c>
      <c r="H21" s="106">
        <v>1189</v>
      </c>
      <c r="I21" s="107">
        <f t="shared" si="8"/>
        <v>1596</v>
      </c>
      <c r="J21" s="106">
        <f t="shared" si="9"/>
        <v>587</v>
      </c>
      <c r="K21" s="106">
        <f t="shared" si="9"/>
        <v>340</v>
      </c>
      <c r="L21" s="106">
        <f t="shared" si="9"/>
        <v>2489</v>
      </c>
      <c r="M21" s="107">
        <f t="shared" si="9"/>
        <v>3416</v>
      </c>
      <c r="O21" s="135" t="s">
        <v>102</v>
      </c>
      <c r="P21" s="87">
        <v>1054</v>
      </c>
      <c r="Q21" s="87">
        <v>383</v>
      </c>
      <c r="R21" s="87">
        <f t="shared" si="3"/>
        <v>1437</v>
      </c>
      <c r="S21" s="104">
        <v>876</v>
      </c>
      <c r="T21" s="87">
        <v>510</v>
      </c>
      <c r="U21" s="122">
        <f t="shared" si="4"/>
        <v>1386</v>
      </c>
      <c r="V21" s="87">
        <f t="shared" si="5"/>
        <v>1930</v>
      </c>
      <c r="W21" s="87">
        <f t="shared" si="5"/>
        <v>893</v>
      </c>
      <c r="X21" s="122">
        <f t="shared" si="5"/>
        <v>2823</v>
      </c>
    </row>
    <row r="22" spans="1:24" ht="15">
      <c r="A22" s="135" t="s">
        <v>103</v>
      </c>
      <c r="B22" s="106">
        <v>437</v>
      </c>
      <c r="C22" s="106">
        <v>81</v>
      </c>
      <c r="D22" s="106">
        <v>1164</v>
      </c>
      <c r="E22" s="107">
        <f t="shared" si="7"/>
        <v>1682</v>
      </c>
      <c r="F22" s="106">
        <v>180</v>
      </c>
      <c r="G22" s="106">
        <v>128</v>
      </c>
      <c r="H22" s="106">
        <v>1031</v>
      </c>
      <c r="I22" s="107">
        <f t="shared" si="8"/>
        <v>1339</v>
      </c>
      <c r="J22" s="106">
        <f t="shared" si="9"/>
        <v>617</v>
      </c>
      <c r="K22" s="106">
        <f t="shared" si="9"/>
        <v>209</v>
      </c>
      <c r="L22" s="106">
        <f t="shared" si="9"/>
        <v>2195</v>
      </c>
      <c r="M22" s="107">
        <f t="shared" si="9"/>
        <v>3021</v>
      </c>
      <c r="O22" s="135" t="s">
        <v>103</v>
      </c>
      <c r="P22" s="87">
        <v>959</v>
      </c>
      <c r="Q22" s="87">
        <v>286</v>
      </c>
      <c r="R22" s="87">
        <f t="shared" si="3"/>
        <v>1245</v>
      </c>
      <c r="S22" s="104">
        <v>756</v>
      </c>
      <c r="T22" s="87">
        <v>402</v>
      </c>
      <c r="U22" s="122">
        <f t="shared" si="4"/>
        <v>1158</v>
      </c>
      <c r="V22" s="87">
        <f t="shared" si="5"/>
        <v>1715</v>
      </c>
      <c r="W22" s="87">
        <f t="shared" si="5"/>
        <v>688</v>
      </c>
      <c r="X22" s="122">
        <f t="shared" si="5"/>
        <v>2403</v>
      </c>
    </row>
    <row r="23" spans="1:24" ht="15">
      <c r="A23" s="135" t="s">
        <v>104</v>
      </c>
      <c r="B23" s="106">
        <v>206</v>
      </c>
      <c r="C23" s="106">
        <v>26</v>
      </c>
      <c r="D23" s="106">
        <v>340</v>
      </c>
      <c r="E23" s="107">
        <f t="shared" si="7"/>
        <v>572</v>
      </c>
      <c r="F23" s="106">
        <v>83</v>
      </c>
      <c r="G23" s="106">
        <v>42</v>
      </c>
      <c r="H23" s="106">
        <v>304</v>
      </c>
      <c r="I23" s="107">
        <f t="shared" si="8"/>
        <v>429</v>
      </c>
      <c r="J23" s="106">
        <f t="shared" si="9"/>
        <v>289</v>
      </c>
      <c r="K23" s="106">
        <f t="shared" si="9"/>
        <v>68</v>
      </c>
      <c r="L23" s="106">
        <f t="shared" si="9"/>
        <v>644</v>
      </c>
      <c r="M23" s="107">
        <f t="shared" si="9"/>
        <v>1001</v>
      </c>
      <c r="O23" s="135" t="s">
        <v>104</v>
      </c>
      <c r="P23" s="87">
        <v>276</v>
      </c>
      <c r="Q23" s="87">
        <v>90</v>
      </c>
      <c r="R23" s="87">
        <f t="shared" si="3"/>
        <v>366</v>
      </c>
      <c r="S23" s="104">
        <v>234</v>
      </c>
      <c r="T23" s="87">
        <v>112</v>
      </c>
      <c r="U23" s="122">
        <f t="shared" si="4"/>
        <v>346</v>
      </c>
      <c r="V23" s="87">
        <f t="shared" si="5"/>
        <v>510</v>
      </c>
      <c r="W23" s="87">
        <f t="shared" si="5"/>
        <v>202</v>
      </c>
      <c r="X23" s="122">
        <f t="shared" si="5"/>
        <v>712</v>
      </c>
    </row>
    <row r="24" spans="1:24" ht="15">
      <c r="A24" s="135" t="s">
        <v>105</v>
      </c>
      <c r="B24" s="106">
        <v>51</v>
      </c>
      <c r="C24" s="106">
        <v>2</v>
      </c>
      <c r="D24" s="106">
        <v>22</v>
      </c>
      <c r="E24" s="107">
        <f t="shared" si="7"/>
        <v>75</v>
      </c>
      <c r="F24" s="106">
        <v>18</v>
      </c>
      <c r="G24" s="106">
        <v>3</v>
      </c>
      <c r="H24" s="106">
        <v>11</v>
      </c>
      <c r="I24" s="107">
        <f t="shared" si="8"/>
        <v>32</v>
      </c>
      <c r="J24" s="106">
        <f t="shared" si="9"/>
        <v>69</v>
      </c>
      <c r="K24" s="106">
        <f t="shared" si="9"/>
        <v>5</v>
      </c>
      <c r="L24" s="106">
        <f t="shared" si="9"/>
        <v>33</v>
      </c>
      <c r="M24" s="107">
        <f t="shared" si="9"/>
        <v>107</v>
      </c>
      <c r="O24" s="135" t="s">
        <v>105</v>
      </c>
      <c r="P24" s="87">
        <v>20</v>
      </c>
      <c r="Q24" s="87">
        <v>4</v>
      </c>
      <c r="R24" s="87">
        <f t="shared" si="3"/>
        <v>24</v>
      </c>
      <c r="S24" s="104">
        <v>10</v>
      </c>
      <c r="T24" s="87">
        <v>4</v>
      </c>
      <c r="U24" s="122">
        <f t="shared" si="4"/>
        <v>14</v>
      </c>
      <c r="V24" s="87">
        <f t="shared" si="5"/>
        <v>30</v>
      </c>
      <c r="W24" s="87">
        <f t="shared" si="5"/>
        <v>8</v>
      </c>
      <c r="X24" s="122">
        <f t="shared" si="5"/>
        <v>38</v>
      </c>
    </row>
    <row r="25" spans="1:24" ht="15">
      <c r="A25" s="148" t="s">
        <v>8</v>
      </c>
      <c r="B25" s="17">
        <f aca="true" t="shared" si="10" ref="B25:M25">SUM(B19:B24)</f>
        <v>1327</v>
      </c>
      <c r="C25" s="17">
        <f t="shared" si="10"/>
        <v>892</v>
      </c>
      <c r="D25" s="17">
        <f t="shared" si="10"/>
        <v>4447</v>
      </c>
      <c r="E25" s="19">
        <f t="shared" si="10"/>
        <v>6666</v>
      </c>
      <c r="F25" s="17">
        <f t="shared" si="10"/>
        <v>632</v>
      </c>
      <c r="G25" s="17">
        <f t="shared" si="10"/>
        <v>816</v>
      </c>
      <c r="H25" s="17">
        <f t="shared" si="10"/>
        <v>3833</v>
      </c>
      <c r="I25" s="19">
        <f t="shared" si="10"/>
        <v>5281</v>
      </c>
      <c r="J25" s="17">
        <f t="shared" si="10"/>
        <v>1959</v>
      </c>
      <c r="K25" s="17">
        <f t="shared" si="10"/>
        <v>1708</v>
      </c>
      <c r="L25" s="17">
        <f t="shared" si="10"/>
        <v>8280</v>
      </c>
      <c r="M25" s="19">
        <f t="shared" si="10"/>
        <v>11947</v>
      </c>
      <c r="O25" s="148" t="s">
        <v>8</v>
      </c>
      <c r="P25" s="17">
        <v>3983</v>
      </c>
      <c r="Q25" s="17">
        <v>1325</v>
      </c>
      <c r="R25" s="17">
        <f t="shared" si="3"/>
        <v>5308</v>
      </c>
      <c r="S25" s="48">
        <v>3121</v>
      </c>
      <c r="T25" s="17">
        <v>1487</v>
      </c>
      <c r="U25" s="19">
        <f t="shared" si="4"/>
        <v>4608</v>
      </c>
      <c r="V25" s="17">
        <f t="shared" si="5"/>
        <v>7104</v>
      </c>
      <c r="W25" s="17">
        <f t="shared" si="5"/>
        <v>2812</v>
      </c>
      <c r="X25" s="19">
        <f t="shared" si="5"/>
        <v>9916</v>
      </c>
    </row>
    <row r="26" spans="1:24" ht="15">
      <c r="A26" s="150"/>
      <c r="B26" s="97"/>
      <c r="C26" s="97"/>
      <c r="D26" s="97"/>
      <c r="E26" s="97"/>
      <c r="F26" s="97"/>
      <c r="G26" s="97"/>
      <c r="H26" s="97"/>
      <c r="I26" s="97"/>
      <c r="J26" s="97"/>
      <c r="K26" s="97"/>
      <c r="L26" s="97"/>
      <c r="M26" s="98"/>
      <c r="O26" s="150"/>
      <c r="S26" s="104"/>
      <c r="U26" s="122"/>
      <c r="X26" s="122"/>
    </row>
    <row r="27" spans="1:24" ht="15.75">
      <c r="A27" s="149" t="s">
        <v>42</v>
      </c>
      <c r="B27" s="89"/>
      <c r="C27" s="89"/>
      <c r="D27" s="89"/>
      <c r="E27" s="89"/>
      <c r="F27" s="89"/>
      <c r="G27" s="89"/>
      <c r="H27" s="89"/>
      <c r="I27" s="89"/>
      <c r="J27" s="89"/>
      <c r="K27" s="89"/>
      <c r="L27" s="89"/>
      <c r="M27" s="140"/>
      <c r="O27" s="149" t="s">
        <v>42</v>
      </c>
      <c r="S27" s="104"/>
      <c r="U27" s="122"/>
      <c r="X27" s="122"/>
    </row>
    <row r="28" spans="1:24" ht="15">
      <c r="A28" s="135" t="s">
        <v>100</v>
      </c>
      <c r="B28" s="106">
        <v>167</v>
      </c>
      <c r="C28" s="106">
        <v>823</v>
      </c>
      <c r="D28" s="106">
        <v>1157</v>
      </c>
      <c r="E28" s="107">
        <f aca="true" t="shared" si="11" ref="E28:E33">SUM(B28:D28)</f>
        <v>2147</v>
      </c>
      <c r="F28" s="106">
        <v>73</v>
      </c>
      <c r="G28" s="106">
        <v>855</v>
      </c>
      <c r="H28" s="106">
        <v>1019</v>
      </c>
      <c r="I28" s="107">
        <f aca="true" t="shared" si="12" ref="I28:I33">SUM(F28:H28)</f>
        <v>1947</v>
      </c>
      <c r="J28" s="106">
        <f aca="true" t="shared" si="13" ref="J28:M33">B28+F28</f>
        <v>240</v>
      </c>
      <c r="K28" s="106">
        <f t="shared" si="13"/>
        <v>1678</v>
      </c>
      <c r="L28" s="106">
        <f t="shared" si="13"/>
        <v>2176</v>
      </c>
      <c r="M28" s="107">
        <f t="shared" si="13"/>
        <v>4094</v>
      </c>
      <c r="O28" s="135" t="s">
        <v>100</v>
      </c>
      <c r="P28" s="87">
        <v>1479</v>
      </c>
      <c r="Q28" s="87">
        <v>362</v>
      </c>
      <c r="R28" s="87">
        <f t="shared" si="3"/>
        <v>1841</v>
      </c>
      <c r="S28" s="104">
        <v>1279</v>
      </c>
      <c r="T28" s="87">
        <v>456</v>
      </c>
      <c r="U28" s="122">
        <f t="shared" si="4"/>
        <v>1735</v>
      </c>
      <c r="V28" s="87">
        <f t="shared" si="5"/>
        <v>2758</v>
      </c>
      <c r="W28" s="87">
        <f t="shared" si="5"/>
        <v>818</v>
      </c>
      <c r="X28" s="122">
        <f t="shared" si="5"/>
        <v>3576</v>
      </c>
    </row>
    <row r="29" spans="1:24" ht="15">
      <c r="A29" s="135" t="s">
        <v>101</v>
      </c>
      <c r="B29" s="106">
        <v>932</v>
      </c>
      <c r="C29" s="106">
        <v>1116</v>
      </c>
      <c r="D29" s="106">
        <v>4804</v>
      </c>
      <c r="E29" s="107">
        <f t="shared" si="11"/>
        <v>6852</v>
      </c>
      <c r="F29" s="106">
        <v>520</v>
      </c>
      <c r="G29" s="106">
        <v>1310</v>
      </c>
      <c r="H29" s="106">
        <v>4417</v>
      </c>
      <c r="I29" s="107">
        <f t="shared" si="12"/>
        <v>6247</v>
      </c>
      <c r="J29" s="106">
        <f t="shared" si="13"/>
        <v>1452</v>
      </c>
      <c r="K29" s="106">
        <f t="shared" si="13"/>
        <v>2426</v>
      </c>
      <c r="L29" s="106">
        <f t="shared" si="13"/>
        <v>9221</v>
      </c>
      <c r="M29" s="107">
        <f t="shared" si="13"/>
        <v>13099</v>
      </c>
      <c r="O29" s="135" t="s">
        <v>101</v>
      </c>
      <c r="P29" s="87">
        <v>4456</v>
      </c>
      <c r="Q29" s="87">
        <v>1416</v>
      </c>
      <c r="R29" s="87">
        <f t="shared" si="3"/>
        <v>5872</v>
      </c>
      <c r="S29" s="104">
        <v>3681</v>
      </c>
      <c r="T29" s="87">
        <v>1986</v>
      </c>
      <c r="U29" s="122">
        <f t="shared" si="4"/>
        <v>5667</v>
      </c>
      <c r="V29" s="87">
        <f t="shared" si="5"/>
        <v>8137</v>
      </c>
      <c r="W29" s="87">
        <f t="shared" si="5"/>
        <v>3402</v>
      </c>
      <c r="X29" s="122">
        <f t="shared" si="5"/>
        <v>11539</v>
      </c>
    </row>
    <row r="30" spans="1:24" ht="15">
      <c r="A30" s="135" t="s">
        <v>102</v>
      </c>
      <c r="B30" s="106">
        <v>1351</v>
      </c>
      <c r="C30" s="106">
        <v>593</v>
      </c>
      <c r="D30" s="106">
        <v>4725</v>
      </c>
      <c r="E30" s="107">
        <f t="shared" si="11"/>
        <v>6669</v>
      </c>
      <c r="F30" s="106">
        <v>889</v>
      </c>
      <c r="G30" s="106">
        <v>745</v>
      </c>
      <c r="H30" s="106">
        <v>4788</v>
      </c>
      <c r="I30" s="107">
        <f t="shared" si="12"/>
        <v>6422</v>
      </c>
      <c r="J30" s="106">
        <f t="shared" si="13"/>
        <v>2240</v>
      </c>
      <c r="K30" s="106">
        <f t="shared" si="13"/>
        <v>1338</v>
      </c>
      <c r="L30" s="106">
        <f t="shared" si="13"/>
        <v>9513</v>
      </c>
      <c r="M30" s="107">
        <f t="shared" si="13"/>
        <v>13091</v>
      </c>
      <c r="O30" s="135" t="s">
        <v>102</v>
      </c>
      <c r="P30" s="87">
        <v>3626</v>
      </c>
      <c r="Q30" s="87">
        <v>1675</v>
      </c>
      <c r="R30" s="87">
        <f t="shared" si="3"/>
        <v>5301</v>
      </c>
      <c r="S30" s="104">
        <v>3371</v>
      </c>
      <c r="T30" s="87">
        <v>2145</v>
      </c>
      <c r="U30" s="122">
        <f t="shared" si="4"/>
        <v>5516</v>
      </c>
      <c r="V30" s="87">
        <f t="shared" si="5"/>
        <v>6997</v>
      </c>
      <c r="W30" s="87">
        <f t="shared" si="5"/>
        <v>3820</v>
      </c>
      <c r="X30" s="122">
        <f t="shared" si="5"/>
        <v>10817</v>
      </c>
    </row>
    <row r="31" spans="1:24" ht="15">
      <c r="A31" s="135" t="s">
        <v>103</v>
      </c>
      <c r="B31" s="106">
        <v>1559</v>
      </c>
      <c r="C31" s="106">
        <v>360</v>
      </c>
      <c r="D31" s="106">
        <v>4050</v>
      </c>
      <c r="E31" s="107">
        <f t="shared" si="11"/>
        <v>5969</v>
      </c>
      <c r="F31" s="106">
        <v>881</v>
      </c>
      <c r="G31" s="106">
        <v>490</v>
      </c>
      <c r="H31" s="106">
        <v>4192</v>
      </c>
      <c r="I31" s="107">
        <f t="shared" si="12"/>
        <v>5563</v>
      </c>
      <c r="J31" s="106">
        <f t="shared" si="13"/>
        <v>2440</v>
      </c>
      <c r="K31" s="106">
        <f t="shared" si="13"/>
        <v>850</v>
      </c>
      <c r="L31" s="106">
        <f t="shared" si="13"/>
        <v>8242</v>
      </c>
      <c r="M31" s="107">
        <f t="shared" si="13"/>
        <v>11532</v>
      </c>
      <c r="O31" s="135" t="s">
        <v>103</v>
      </c>
      <c r="P31" s="87">
        <v>2988</v>
      </c>
      <c r="Q31" s="87">
        <v>1417</v>
      </c>
      <c r="R31" s="87">
        <f t="shared" si="3"/>
        <v>4405</v>
      </c>
      <c r="S31" s="104">
        <v>2933</v>
      </c>
      <c r="T31" s="87">
        <v>1742</v>
      </c>
      <c r="U31" s="122">
        <f t="shared" si="4"/>
        <v>4675</v>
      </c>
      <c r="V31" s="87">
        <f t="shared" si="5"/>
        <v>5921</v>
      </c>
      <c r="W31" s="87">
        <f t="shared" si="5"/>
        <v>3159</v>
      </c>
      <c r="X31" s="122">
        <f t="shared" si="5"/>
        <v>9080</v>
      </c>
    </row>
    <row r="32" spans="1:24" ht="15">
      <c r="A32" s="135" t="s">
        <v>104</v>
      </c>
      <c r="B32" s="106">
        <v>936</v>
      </c>
      <c r="C32" s="106">
        <v>122</v>
      </c>
      <c r="D32" s="106">
        <v>1594</v>
      </c>
      <c r="E32" s="107">
        <f t="shared" si="11"/>
        <v>2652</v>
      </c>
      <c r="F32" s="106">
        <v>501</v>
      </c>
      <c r="G32" s="106">
        <v>163</v>
      </c>
      <c r="H32" s="106">
        <v>1452</v>
      </c>
      <c r="I32" s="107">
        <f t="shared" si="12"/>
        <v>2116</v>
      </c>
      <c r="J32" s="106">
        <f t="shared" si="13"/>
        <v>1437</v>
      </c>
      <c r="K32" s="106">
        <f t="shared" si="13"/>
        <v>285</v>
      </c>
      <c r="L32" s="106">
        <f t="shared" si="13"/>
        <v>3046</v>
      </c>
      <c r="M32" s="107">
        <f t="shared" si="13"/>
        <v>4768</v>
      </c>
      <c r="O32" s="135" t="s">
        <v>104</v>
      </c>
      <c r="P32" s="87">
        <v>1098</v>
      </c>
      <c r="Q32" s="87">
        <v>618</v>
      </c>
      <c r="R32" s="87">
        <f t="shared" si="3"/>
        <v>1716</v>
      </c>
      <c r="S32" s="104">
        <v>1016</v>
      </c>
      <c r="T32" s="87">
        <v>597</v>
      </c>
      <c r="U32" s="122">
        <f t="shared" si="4"/>
        <v>1613</v>
      </c>
      <c r="V32" s="87">
        <f t="shared" si="5"/>
        <v>2114</v>
      </c>
      <c r="W32" s="87">
        <f t="shared" si="5"/>
        <v>1215</v>
      </c>
      <c r="X32" s="122">
        <f t="shared" si="5"/>
        <v>3329</v>
      </c>
    </row>
    <row r="33" spans="1:24" ht="15">
      <c r="A33" s="135" t="s">
        <v>105</v>
      </c>
      <c r="B33" s="106">
        <v>321</v>
      </c>
      <c r="C33" s="106">
        <v>12</v>
      </c>
      <c r="D33" s="106">
        <v>115</v>
      </c>
      <c r="E33" s="107">
        <f t="shared" si="11"/>
        <v>448</v>
      </c>
      <c r="F33" s="106">
        <v>128</v>
      </c>
      <c r="G33" s="106">
        <v>22</v>
      </c>
      <c r="H33" s="106">
        <v>82</v>
      </c>
      <c r="I33" s="107">
        <f t="shared" si="12"/>
        <v>232</v>
      </c>
      <c r="J33" s="106">
        <f t="shared" si="13"/>
        <v>449</v>
      </c>
      <c r="K33" s="106">
        <f t="shared" si="13"/>
        <v>34</v>
      </c>
      <c r="L33" s="106">
        <f t="shared" si="13"/>
        <v>197</v>
      </c>
      <c r="M33" s="107">
        <f t="shared" si="13"/>
        <v>680</v>
      </c>
      <c r="O33" s="135" t="s">
        <v>105</v>
      </c>
      <c r="P33" s="87">
        <v>88</v>
      </c>
      <c r="Q33" s="87">
        <v>39</v>
      </c>
      <c r="R33" s="87">
        <f t="shared" si="3"/>
        <v>127</v>
      </c>
      <c r="S33" s="104">
        <v>83</v>
      </c>
      <c r="T33" s="87">
        <v>21</v>
      </c>
      <c r="U33" s="122">
        <f t="shared" si="4"/>
        <v>104</v>
      </c>
      <c r="V33" s="87">
        <f t="shared" si="5"/>
        <v>171</v>
      </c>
      <c r="W33" s="87">
        <f t="shared" si="5"/>
        <v>60</v>
      </c>
      <c r="X33" s="122">
        <f t="shared" si="5"/>
        <v>231</v>
      </c>
    </row>
    <row r="34" spans="1:24" ht="15">
      <c r="A34" s="148" t="s">
        <v>8</v>
      </c>
      <c r="B34" s="17">
        <f aca="true" t="shared" si="14" ref="B34:M34">SUM(B28:B33)</f>
        <v>5266</v>
      </c>
      <c r="C34" s="17">
        <f t="shared" si="14"/>
        <v>3026</v>
      </c>
      <c r="D34" s="17">
        <f t="shared" si="14"/>
        <v>16445</v>
      </c>
      <c r="E34" s="19">
        <f t="shared" si="14"/>
        <v>24737</v>
      </c>
      <c r="F34" s="17">
        <f t="shared" si="14"/>
        <v>2992</v>
      </c>
      <c r="G34" s="17">
        <f t="shared" si="14"/>
        <v>3585</v>
      </c>
      <c r="H34" s="17">
        <f t="shared" si="14"/>
        <v>15950</v>
      </c>
      <c r="I34" s="19">
        <f t="shared" si="14"/>
        <v>22527</v>
      </c>
      <c r="J34" s="17">
        <f t="shared" si="14"/>
        <v>8258</v>
      </c>
      <c r="K34" s="17">
        <f t="shared" si="14"/>
        <v>6611</v>
      </c>
      <c r="L34" s="17">
        <f t="shared" si="14"/>
        <v>32395</v>
      </c>
      <c r="M34" s="19">
        <f t="shared" si="14"/>
        <v>47264</v>
      </c>
      <c r="O34" s="148" t="s">
        <v>8</v>
      </c>
      <c r="P34" s="17">
        <v>13735</v>
      </c>
      <c r="Q34" s="17">
        <v>5527</v>
      </c>
      <c r="R34" s="17">
        <f t="shared" si="3"/>
        <v>19262</v>
      </c>
      <c r="S34" s="48">
        <v>12363</v>
      </c>
      <c r="T34" s="17">
        <v>6947</v>
      </c>
      <c r="U34" s="19">
        <f t="shared" si="4"/>
        <v>19310</v>
      </c>
      <c r="V34" s="17">
        <f t="shared" si="5"/>
        <v>26098</v>
      </c>
      <c r="W34" s="17">
        <f t="shared" si="5"/>
        <v>12474</v>
      </c>
      <c r="X34" s="19">
        <f t="shared" si="5"/>
        <v>38572</v>
      </c>
    </row>
    <row r="35" spans="1:24" ht="15">
      <c r="A35" s="104"/>
      <c r="M35" s="122"/>
      <c r="O35" s="104"/>
      <c r="S35" s="104"/>
      <c r="U35" s="122"/>
      <c r="X35" s="122"/>
    </row>
    <row r="36" spans="1:24" ht="15.75">
      <c r="A36" s="149" t="s">
        <v>45</v>
      </c>
      <c r="B36" s="89"/>
      <c r="C36" s="89"/>
      <c r="D36" s="89"/>
      <c r="E36" s="89"/>
      <c r="F36" s="89"/>
      <c r="G36" s="89"/>
      <c r="H36" s="89"/>
      <c r="I36" s="89"/>
      <c r="J36" s="89"/>
      <c r="K36" s="89"/>
      <c r="L36" s="89"/>
      <c r="M36" s="140"/>
      <c r="O36" s="149" t="s">
        <v>45</v>
      </c>
      <c r="S36" s="104"/>
      <c r="U36" s="122"/>
      <c r="X36" s="122"/>
    </row>
    <row r="37" spans="1:24" ht="15">
      <c r="A37" s="135" t="s">
        <v>100</v>
      </c>
      <c r="B37" s="106">
        <v>38</v>
      </c>
      <c r="C37" s="106">
        <v>203</v>
      </c>
      <c r="D37" s="106">
        <v>306</v>
      </c>
      <c r="E37" s="107">
        <f aca="true" t="shared" si="15" ref="E37:E42">SUM(B37:D37)</f>
        <v>547</v>
      </c>
      <c r="F37" s="106">
        <v>13</v>
      </c>
      <c r="G37" s="106">
        <v>172</v>
      </c>
      <c r="H37" s="106">
        <v>232</v>
      </c>
      <c r="I37" s="107">
        <f aca="true" t="shared" si="16" ref="I37:I42">SUM(F37:H37)</f>
        <v>417</v>
      </c>
      <c r="J37" s="106">
        <f aca="true" t="shared" si="17" ref="J37:M42">B37+F37</f>
        <v>51</v>
      </c>
      <c r="K37" s="106">
        <f t="shared" si="17"/>
        <v>375</v>
      </c>
      <c r="L37" s="106">
        <f t="shared" si="17"/>
        <v>538</v>
      </c>
      <c r="M37" s="107">
        <f t="shared" si="17"/>
        <v>964</v>
      </c>
      <c r="O37" s="135" t="s">
        <v>100</v>
      </c>
      <c r="P37" s="87">
        <v>383</v>
      </c>
      <c r="Q37" s="87">
        <v>104</v>
      </c>
      <c r="R37" s="87">
        <f t="shared" si="3"/>
        <v>487</v>
      </c>
      <c r="S37" s="104">
        <v>247</v>
      </c>
      <c r="T37" s="87">
        <v>128</v>
      </c>
      <c r="U37" s="122">
        <f t="shared" si="4"/>
        <v>375</v>
      </c>
      <c r="V37" s="87">
        <f t="shared" si="5"/>
        <v>630</v>
      </c>
      <c r="W37" s="87">
        <f t="shared" si="5"/>
        <v>232</v>
      </c>
      <c r="X37" s="122">
        <f t="shared" si="5"/>
        <v>862</v>
      </c>
    </row>
    <row r="38" spans="1:24" ht="15">
      <c r="A38" s="135" t="s">
        <v>101</v>
      </c>
      <c r="B38" s="106">
        <v>190</v>
      </c>
      <c r="C38" s="106">
        <v>146</v>
      </c>
      <c r="D38" s="106">
        <v>889</v>
      </c>
      <c r="E38" s="107">
        <f t="shared" si="15"/>
        <v>1225</v>
      </c>
      <c r="F38" s="106">
        <v>86</v>
      </c>
      <c r="G38" s="106">
        <v>172</v>
      </c>
      <c r="H38" s="106">
        <v>863</v>
      </c>
      <c r="I38" s="107">
        <f t="shared" si="16"/>
        <v>1121</v>
      </c>
      <c r="J38" s="106">
        <f t="shared" si="17"/>
        <v>276</v>
      </c>
      <c r="K38" s="106">
        <f t="shared" si="17"/>
        <v>318</v>
      </c>
      <c r="L38" s="106">
        <f t="shared" si="17"/>
        <v>1752</v>
      </c>
      <c r="M38" s="107">
        <f t="shared" si="17"/>
        <v>2346</v>
      </c>
      <c r="O38" s="135" t="s">
        <v>101</v>
      </c>
      <c r="P38" s="87">
        <v>764</v>
      </c>
      <c r="Q38" s="87">
        <v>262</v>
      </c>
      <c r="R38" s="87">
        <f t="shared" si="3"/>
        <v>1026</v>
      </c>
      <c r="S38" s="104">
        <v>658</v>
      </c>
      <c r="T38" s="87">
        <v>371</v>
      </c>
      <c r="U38" s="122">
        <f t="shared" si="4"/>
        <v>1029</v>
      </c>
      <c r="V38" s="87">
        <f t="shared" si="5"/>
        <v>1422</v>
      </c>
      <c r="W38" s="87">
        <f t="shared" si="5"/>
        <v>633</v>
      </c>
      <c r="X38" s="122">
        <f t="shared" si="5"/>
        <v>2055</v>
      </c>
    </row>
    <row r="39" spans="1:24" ht="15">
      <c r="A39" s="135" t="s">
        <v>102</v>
      </c>
      <c r="B39" s="106">
        <v>264</v>
      </c>
      <c r="C39" s="106">
        <v>88</v>
      </c>
      <c r="D39" s="106">
        <v>1212</v>
      </c>
      <c r="E39" s="107">
        <f t="shared" si="15"/>
        <v>1564</v>
      </c>
      <c r="F39" s="106">
        <v>122</v>
      </c>
      <c r="G39" s="106">
        <v>164</v>
      </c>
      <c r="H39" s="106">
        <v>1025</v>
      </c>
      <c r="I39" s="107">
        <f t="shared" si="16"/>
        <v>1311</v>
      </c>
      <c r="J39" s="106">
        <f t="shared" si="17"/>
        <v>386</v>
      </c>
      <c r="K39" s="106">
        <f t="shared" si="17"/>
        <v>252</v>
      </c>
      <c r="L39" s="106">
        <f t="shared" si="17"/>
        <v>2237</v>
      </c>
      <c r="M39" s="107">
        <f t="shared" si="17"/>
        <v>2875</v>
      </c>
      <c r="O39" s="135" t="s">
        <v>102</v>
      </c>
      <c r="P39" s="87">
        <v>924</v>
      </c>
      <c r="Q39" s="87">
        <v>375</v>
      </c>
      <c r="R39" s="87">
        <f t="shared" si="3"/>
        <v>1299</v>
      </c>
      <c r="S39" s="104">
        <v>729</v>
      </c>
      <c r="T39" s="87">
        <v>457</v>
      </c>
      <c r="U39" s="122">
        <f t="shared" si="4"/>
        <v>1186</v>
      </c>
      <c r="V39" s="87">
        <f t="shared" si="5"/>
        <v>1653</v>
      </c>
      <c r="W39" s="87">
        <f t="shared" si="5"/>
        <v>832</v>
      </c>
      <c r="X39" s="122">
        <f t="shared" si="5"/>
        <v>2485</v>
      </c>
    </row>
    <row r="40" spans="1:24" ht="15">
      <c r="A40" s="135" t="s">
        <v>103</v>
      </c>
      <c r="B40" s="106">
        <v>276</v>
      </c>
      <c r="C40" s="106">
        <v>52</v>
      </c>
      <c r="D40" s="106">
        <v>880</v>
      </c>
      <c r="E40" s="107">
        <f t="shared" si="15"/>
        <v>1208</v>
      </c>
      <c r="F40" s="106">
        <v>121</v>
      </c>
      <c r="G40" s="106">
        <v>102</v>
      </c>
      <c r="H40" s="106">
        <v>641</v>
      </c>
      <c r="I40" s="107">
        <f t="shared" si="16"/>
        <v>864</v>
      </c>
      <c r="J40" s="106">
        <f t="shared" si="17"/>
        <v>397</v>
      </c>
      <c r="K40" s="106">
        <f t="shared" si="17"/>
        <v>154</v>
      </c>
      <c r="L40" s="106">
        <f t="shared" si="17"/>
        <v>1521</v>
      </c>
      <c r="M40" s="107">
        <f t="shared" si="17"/>
        <v>2072</v>
      </c>
      <c r="O40" s="135" t="s">
        <v>103</v>
      </c>
      <c r="P40" s="87">
        <v>696</v>
      </c>
      <c r="Q40" s="87">
        <v>236</v>
      </c>
      <c r="R40" s="87">
        <f t="shared" si="3"/>
        <v>932</v>
      </c>
      <c r="S40" s="104">
        <v>476</v>
      </c>
      <c r="T40" s="87">
        <v>267</v>
      </c>
      <c r="U40" s="122">
        <f t="shared" si="4"/>
        <v>743</v>
      </c>
      <c r="V40" s="87">
        <f t="shared" si="5"/>
        <v>1172</v>
      </c>
      <c r="W40" s="87">
        <f t="shared" si="5"/>
        <v>503</v>
      </c>
      <c r="X40" s="122">
        <f t="shared" si="5"/>
        <v>1675</v>
      </c>
    </row>
    <row r="41" spans="1:24" ht="15">
      <c r="A41" s="135" t="s">
        <v>104</v>
      </c>
      <c r="B41" s="106">
        <v>108</v>
      </c>
      <c r="C41" s="106">
        <v>18</v>
      </c>
      <c r="D41" s="106">
        <v>245</v>
      </c>
      <c r="E41" s="107">
        <f t="shared" si="15"/>
        <v>371</v>
      </c>
      <c r="F41" s="106">
        <v>44</v>
      </c>
      <c r="G41" s="106">
        <v>29</v>
      </c>
      <c r="H41" s="106">
        <v>137</v>
      </c>
      <c r="I41" s="107">
        <f t="shared" si="16"/>
        <v>210</v>
      </c>
      <c r="J41" s="106">
        <f t="shared" si="17"/>
        <v>152</v>
      </c>
      <c r="K41" s="106">
        <f t="shared" si="17"/>
        <v>47</v>
      </c>
      <c r="L41" s="106">
        <f t="shared" si="17"/>
        <v>382</v>
      </c>
      <c r="M41" s="107">
        <f t="shared" si="17"/>
        <v>581</v>
      </c>
      <c r="O41" s="135" t="s">
        <v>104</v>
      </c>
      <c r="P41" s="87">
        <v>192</v>
      </c>
      <c r="Q41" s="87">
        <v>71</v>
      </c>
      <c r="R41" s="87">
        <f t="shared" si="3"/>
        <v>263</v>
      </c>
      <c r="S41" s="104">
        <v>112</v>
      </c>
      <c r="T41" s="87">
        <v>54</v>
      </c>
      <c r="U41" s="122">
        <f t="shared" si="4"/>
        <v>166</v>
      </c>
      <c r="V41" s="87">
        <f t="shared" si="5"/>
        <v>304</v>
      </c>
      <c r="W41" s="87">
        <f t="shared" si="5"/>
        <v>125</v>
      </c>
      <c r="X41" s="122">
        <f t="shared" si="5"/>
        <v>429</v>
      </c>
    </row>
    <row r="42" spans="1:24" ht="15">
      <c r="A42" s="135" t="s">
        <v>105</v>
      </c>
      <c r="B42" s="106">
        <v>27</v>
      </c>
      <c r="C42" s="106">
        <v>1</v>
      </c>
      <c r="D42" s="106">
        <v>14</v>
      </c>
      <c r="E42" s="107">
        <f t="shared" si="15"/>
        <v>42</v>
      </c>
      <c r="F42" s="106">
        <v>9</v>
      </c>
      <c r="G42" s="106">
        <v>2</v>
      </c>
      <c r="H42" s="106">
        <v>3</v>
      </c>
      <c r="I42" s="107">
        <f t="shared" si="16"/>
        <v>14</v>
      </c>
      <c r="J42" s="106">
        <f t="shared" si="17"/>
        <v>36</v>
      </c>
      <c r="K42" s="106">
        <f t="shared" si="17"/>
        <v>3</v>
      </c>
      <c r="L42" s="106">
        <f t="shared" si="17"/>
        <v>17</v>
      </c>
      <c r="M42" s="107">
        <f t="shared" si="17"/>
        <v>56</v>
      </c>
      <c r="O42" s="135" t="s">
        <v>105</v>
      </c>
      <c r="P42" s="87">
        <v>8</v>
      </c>
      <c r="Q42" s="87">
        <v>7</v>
      </c>
      <c r="R42" s="87">
        <f t="shared" si="3"/>
        <v>15</v>
      </c>
      <c r="S42" s="104">
        <v>4</v>
      </c>
      <c r="T42" s="87">
        <v>1</v>
      </c>
      <c r="U42" s="122">
        <f t="shared" si="4"/>
        <v>5</v>
      </c>
      <c r="V42" s="87">
        <f t="shared" si="5"/>
        <v>12</v>
      </c>
      <c r="W42" s="87">
        <f t="shared" si="5"/>
        <v>8</v>
      </c>
      <c r="X42" s="122">
        <f t="shared" si="5"/>
        <v>20</v>
      </c>
    </row>
    <row r="43" spans="1:24" ht="15">
      <c r="A43" s="148" t="s">
        <v>8</v>
      </c>
      <c r="B43" s="17">
        <f aca="true" t="shared" si="18" ref="B43:M43">SUM(B37:B42)</f>
        <v>903</v>
      </c>
      <c r="C43" s="17">
        <f t="shared" si="18"/>
        <v>508</v>
      </c>
      <c r="D43" s="17">
        <f t="shared" si="18"/>
        <v>3546</v>
      </c>
      <c r="E43" s="19">
        <f t="shared" si="18"/>
        <v>4957</v>
      </c>
      <c r="F43" s="17">
        <f t="shared" si="18"/>
        <v>395</v>
      </c>
      <c r="G43" s="17">
        <f t="shared" si="18"/>
        <v>641</v>
      </c>
      <c r="H43" s="17">
        <f t="shared" si="18"/>
        <v>2901</v>
      </c>
      <c r="I43" s="19">
        <f t="shared" si="18"/>
        <v>3937</v>
      </c>
      <c r="J43" s="17">
        <f t="shared" si="18"/>
        <v>1298</v>
      </c>
      <c r="K43" s="17">
        <f t="shared" si="18"/>
        <v>1149</v>
      </c>
      <c r="L43" s="17">
        <f t="shared" si="18"/>
        <v>6447</v>
      </c>
      <c r="M43" s="19">
        <f t="shared" si="18"/>
        <v>8894</v>
      </c>
      <c r="O43" s="148" t="s">
        <v>8</v>
      </c>
      <c r="P43" s="17">
        <v>2967</v>
      </c>
      <c r="Q43" s="17">
        <v>1055</v>
      </c>
      <c r="R43" s="17">
        <f t="shared" si="3"/>
        <v>4022</v>
      </c>
      <c r="S43" s="48">
        <v>2226</v>
      </c>
      <c r="T43" s="17">
        <v>1278</v>
      </c>
      <c r="U43" s="19">
        <f t="shared" si="4"/>
        <v>3504</v>
      </c>
      <c r="V43" s="17">
        <f t="shared" si="5"/>
        <v>5193</v>
      </c>
      <c r="W43" s="17">
        <f t="shared" si="5"/>
        <v>2333</v>
      </c>
      <c r="X43" s="19">
        <f t="shared" si="5"/>
        <v>7526</v>
      </c>
    </row>
    <row r="44" spans="1:24" ht="15">
      <c r="A44" s="104"/>
      <c r="M44" s="122"/>
      <c r="O44" s="104"/>
      <c r="S44" s="104"/>
      <c r="U44" s="122"/>
      <c r="X44" s="122"/>
    </row>
    <row r="45" spans="1:24" ht="15.75">
      <c r="A45" s="149" t="s">
        <v>46</v>
      </c>
      <c r="B45" s="89"/>
      <c r="C45" s="89"/>
      <c r="D45" s="89"/>
      <c r="E45" s="89"/>
      <c r="F45" s="89"/>
      <c r="G45" s="89"/>
      <c r="H45" s="89"/>
      <c r="I45" s="89"/>
      <c r="J45" s="89"/>
      <c r="K45" s="89"/>
      <c r="L45" s="89"/>
      <c r="M45" s="140"/>
      <c r="O45" s="149" t="s">
        <v>46</v>
      </c>
      <c r="S45" s="104"/>
      <c r="U45" s="122"/>
      <c r="X45" s="122"/>
    </row>
    <row r="46" spans="1:24" ht="15">
      <c r="A46" s="135" t="s">
        <v>100</v>
      </c>
      <c r="B46" s="106">
        <f aca="true" t="shared" si="19" ref="B46:M52">B10+B19+B28+B37</f>
        <v>304</v>
      </c>
      <c r="C46" s="106">
        <f t="shared" si="19"/>
        <v>1673</v>
      </c>
      <c r="D46" s="106">
        <f t="shared" si="19"/>
        <v>2324</v>
      </c>
      <c r="E46" s="107">
        <f t="shared" si="19"/>
        <v>4301</v>
      </c>
      <c r="F46" s="106">
        <f t="shared" si="19"/>
        <v>121</v>
      </c>
      <c r="G46" s="106">
        <f t="shared" si="19"/>
        <v>1484</v>
      </c>
      <c r="H46" s="106">
        <f t="shared" si="19"/>
        <v>1885</v>
      </c>
      <c r="I46" s="107">
        <f t="shared" si="19"/>
        <v>3490</v>
      </c>
      <c r="J46" s="106">
        <f t="shared" si="19"/>
        <v>425</v>
      </c>
      <c r="K46" s="106">
        <f t="shared" si="19"/>
        <v>3157</v>
      </c>
      <c r="L46" s="106">
        <f t="shared" si="19"/>
        <v>4209</v>
      </c>
      <c r="M46" s="107">
        <f t="shared" si="19"/>
        <v>7791</v>
      </c>
      <c r="O46" s="135" t="s">
        <v>100</v>
      </c>
      <c r="P46" s="87">
        <v>2997</v>
      </c>
      <c r="Q46" s="87">
        <v>782</v>
      </c>
      <c r="R46" s="87">
        <f t="shared" si="3"/>
        <v>3779</v>
      </c>
      <c r="S46" s="104">
        <v>2295</v>
      </c>
      <c r="T46" s="87">
        <v>859</v>
      </c>
      <c r="U46" s="122">
        <f t="shared" si="4"/>
        <v>3154</v>
      </c>
      <c r="V46" s="87">
        <f t="shared" si="5"/>
        <v>5292</v>
      </c>
      <c r="W46" s="87">
        <f t="shared" si="5"/>
        <v>1641</v>
      </c>
      <c r="X46" s="122">
        <f t="shared" si="5"/>
        <v>6933</v>
      </c>
    </row>
    <row r="47" spans="1:24" ht="15">
      <c r="A47" s="135" t="s">
        <v>101</v>
      </c>
      <c r="B47" s="106">
        <f t="shared" si="19"/>
        <v>1548</v>
      </c>
      <c r="C47" s="106">
        <f t="shared" si="19"/>
        <v>1854</v>
      </c>
      <c r="D47" s="106">
        <f t="shared" si="19"/>
        <v>8341</v>
      </c>
      <c r="E47" s="107">
        <f t="shared" si="19"/>
        <v>11743</v>
      </c>
      <c r="F47" s="106">
        <f t="shared" si="19"/>
        <v>798</v>
      </c>
      <c r="G47" s="106">
        <f t="shared" si="19"/>
        <v>2019</v>
      </c>
      <c r="H47" s="106">
        <f t="shared" si="19"/>
        <v>7679</v>
      </c>
      <c r="I47" s="107">
        <f t="shared" si="19"/>
        <v>10496</v>
      </c>
      <c r="J47" s="106">
        <f t="shared" si="19"/>
        <v>2346</v>
      </c>
      <c r="K47" s="106">
        <f t="shared" si="19"/>
        <v>3873</v>
      </c>
      <c r="L47" s="106">
        <f t="shared" si="19"/>
        <v>16020</v>
      </c>
      <c r="M47" s="107">
        <f t="shared" si="19"/>
        <v>22239</v>
      </c>
      <c r="O47" s="135" t="s">
        <v>101</v>
      </c>
      <c r="P47" s="87">
        <v>7797</v>
      </c>
      <c r="Q47" s="87">
        <v>2327</v>
      </c>
      <c r="R47" s="87">
        <f t="shared" si="3"/>
        <v>10124</v>
      </c>
      <c r="S47" s="104">
        <v>6398</v>
      </c>
      <c r="T47" s="87">
        <v>3206</v>
      </c>
      <c r="U47" s="122">
        <f t="shared" si="4"/>
        <v>9604</v>
      </c>
      <c r="V47" s="87">
        <f t="shared" si="5"/>
        <v>14195</v>
      </c>
      <c r="W47" s="87">
        <f t="shared" si="5"/>
        <v>5533</v>
      </c>
      <c r="X47" s="122">
        <f t="shared" si="5"/>
        <v>19728</v>
      </c>
    </row>
    <row r="48" spans="1:24" ht="15">
      <c r="A48" s="135" t="s">
        <v>102</v>
      </c>
      <c r="B48" s="106">
        <f t="shared" si="19"/>
        <v>2327</v>
      </c>
      <c r="C48" s="106">
        <f t="shared" si="19"/>
        <v>1007</v>
      </c>
      <c r="D48" s="106">
        <f t="shared" si="19"/>
        <v>8976</v>
      </c>
      <c r="E48" s="107">
        <f t="shared" si="19"/>
        <v>12310</v>
      </c>
      <c r="F48" s="106">
        <f t="shared" si="19"/>
        <v>1372</v>
      </c>
      <c r="G48" s="106">
        <f t="shared" si="19"/>
        <v>1326</v>
      </c>
      <c r="H48" s="106">
        <f t="shared" si="19"/>
        <v>8579</v>
      </c>
      <c r="I48" s="107">
        <f t="shared" si="19"/>
        <v>11277</v>
      </c>
      <c r="J48" s="106">
        <f t="shared" si="19"/>
        <v>3699</v>
      </c>
      <c r="K48" s="106">
        <f t="shared" si="19"/>
        <v>2333</v>
      </c>
      <c r="L48" s="106">
        <f t="shared" si="19"/>
        <v>17555</v>
      </c>
      <c r="M48" s="107">
        <f t="shared" si="19"/>
        <v>23587</v>
      </c>
      <c r="O48" s="135" t="s">
        <v>102</v>
      </c>
      <c r="P48" s="87">
        <v>7131</v>
      </c>
      <c r="Q48" s="87">
        <v>2831</v>
      </c>
      <c r="R48" s="87">
        <f t="shared" si="3"/>
        <v>9962</v>
      </c>
      <c r="S48" s="104">
        <v>6111</v>
      </c>
      <c r="T48" s="87">
        <v>3766</v>
      </c>
      <c r="U48" s="122">
        <f t="shared" si="4"/>
        <v>9877</v>
      </c>
      <c r="V48" s="87">
        <f t="shared" si="5"/>
        <v>13242</v>
      </c>
      <c r="W48" s="87">
        <f t="shared" si="5"/>
        <v>6597</v>
      </c>
      <c r="X48" s="122">
        <f t="shared" si="5"/>
        <v>19839</v>
      </c>
    </row>
    <row r="49" spans="1:24" ht="15">
      <c r="A49" s="135" t="s">
        <v>103</v>
      </c>
      <c r="B49" s="106">
        <f t="shared" si="19"/>
        <v>2635</v>
      </c>
      <c r="C49" s="106">
        <f t="shared" si="19"/>
        <v>591</v>
      </c>
      <c r="D49" s="106">
        <f t="shared" si="19"/>
        <v>7333</v>
      </c>
      <c r="E49" s="107">
        <f t="shared" si="19"/>
        <v>10559</v>
      </c>
      <c r="F49" s="106">
        <f t="shared" si="19"/>
        <v>1341</v>
      </c>
      <c r="G49" s="106">
        <f t="shared" si="19"/>
        <v>844</v>
      </c>
      <c r="H49" s="106">
        <f t="shared" si="19"/>
        <v>7003</v>
      </c>
      <c r="I49" s="107">
        <f t="shared" si="19"/>
        <v>9188</v>
      </c>
      <c r="J49" s="106">
        <f t="shared" si="19"/>
        <v>3976</v>
      </c>
      <c r="K49" s="106">
        <f t="shared" si="19"/>
        <v>1435</v>
      </c>
      <c r="L49" s="106">
        <f t="shared" si="19"/>
        <v>14336</v>
      </c>
      <c r="M49" s="107">
        <f t="shared" si="19"/>
        <v>19747</v>
      </c>
      <c r="O49" s="135" t="s">
        <v>103</v>
      </c>
      <c r="P49" s="87">
        <v>5707</v>
      </c>
      <c r="Q49" s="87">
        <v>2212</v>
      </c>
      <c r="R49" s="87">
        <f t="shared" si="3"/>
        <v>7919</v>
      </c>
      <c r="S49" s="104">
        <v>4991</v>
      </c>
      <c r="T49" s="87">
        <v>2847</v>
      </c>
      <c r="U49" s="122">
        <f t="shared" si="4"/>
        <v>7838</v>
      </c>
      <c r="V49" s="87">
        <f t="shared" si="5"/>
        <v>10698</v>
      </c>
      <c r="W49" s="87">
        <f t="shared" si="5"/>
        <v>5059</v>
      </c>
      <c r="X49" s="122">
        <f t="shared" si="5"/>
        <v>15757</v>
      </c>
    </row>
    <row r="50" spans="1:24" ht="15">
      <c r="A50" s="135" t="s">
        <v>104</v>
      </c>
      <c r="B50" s="106">
        <f t="shared" si="19"/>
        <v>1413</v>
      </c>
      <c r="C50" s="106">
        <f t="shared" si="19"/>
        <v>188</v>
      </c>
      <c r="D50" s="106">
        <f t="shared" si="19"/>
        <v>2580</v>
      </c>
      <c r="E50" s="107">
        <f t="shared" si="19"/>
        <v>4181</v>
      </c>
      <c r="F50" s="106">
        <f t="shared" si="19"/>
        <v>698</v>
      </c>
      <c r="G50" s="106">
        <f t="shared" si="19"/>
        <v>260</v>
      </c>
      <c r="H50" s="106">
        <f t="shared" si="19"/>
        <v>2229</v>
      </c>
      <c r="I50" s="107">
        <f t="shared" si="19"/>
        <v>3187</v>
      </c>
      <c r="J50" s="106">
        <f t="shared" si="19"/>
        <v>2111</v>
      </c>
      <c r="K50" s="106">
        <f t="shared" si="19"/>
        <v>448</v>
      </c>
      <c r="L50" s="106">
        <f t="shared" si="19"/>
        <v>4809</v>
      </c>
      <c r="M50" s="107">
        <f t="shared" si="19"/>
        <v>7368</v>
      </c>
      <c r="O50" s="135" t="s">
        <v>104</v>
      </c>
      <c r="P50" s="87">
        <v>1879</v>
      </c>
      <c r="Q50" s="87">
        <v>889</v>
      </c>
      <c r="R50" s="87">
        <f t="shared" si="3"/>
        <v>2768</v>
      </c>
      <c r="S50" s="104">
        <v>1590</v>
      </c>
      <c r="T50" s="87">
        <v>897</v>
      </c>
      <c r="U50" s="122">
        <f t="shared" si="4"/>
        <v>2487</v>
      </c>
      <c r="V50" s="87">
        <f t="shared" si="5"/>
        <v>3469</v>
      </c>
      <c r="W50" s="87">
        <f t="shared" si="5"/>
        <v>1786</v>
      </c>
      <c r="X50" s="122">
        <f t="shared" si="5"/>
        <v>5255</v>
      </c>
    </row>
    <row r="51" spans="1:24" ht="15">
      <c r="A51" s="135" t="s">
        <v>105</v>
      </c>
      <c r="B51" s="106">
        <f t="shared" si="19"/>
        <v>441</v>
      </c>
      <c r="C51" s="106">
        <f t="shared" si="19"/>
        <v>17</v>
      </c>
      <c r="D51" s="106">
        <f t="shared" si="19"/>
        <v>172</v>
      </c>
      <c r="E51" s="107">
        <f t="shared" si="19"/>
        <v>630</v>
      </c>
      <c r="F51" s="106">
        <f t="shared" si="19"/>
        <v>165</v>
      </c>
      <c r="G51" s="106">
        <f t="shared" si="19"/>
        <v>28</v>
      </c>
      <c r="H51" s="106">
        <f t="shared" si="19"/>
        <v>101</v>
      </c>
      <c r="I51" s="107">
        <f t="shared" si="19"/>
        <v>294</v>
      </c>
      <c r="J51" s="106">
        <f t="shared" si="19"/>
        <v>606</v>
      </c>
      <c r="K51" s="106">
        <f t="shared" si="19"/>
        <v>45</v>
      </c>
      <c r="L51" s="106">
        <f t="shared" si="19"/>
        <v>273</v>
      </c>
      <c r="M51" s="107">
        <f t="shared" si="19"/>
        <v>924</v>
      </c>
      <c r="O51" s="135" t="s">
        <v>105</v>
      </c>
      <c r="P51" s="87">
        <v>132</v>
      </c>
      <c r="Q51" s="87">
        <v>57</v>
      </c>
      <c r="R51" s="87">
        <f t="shared" si="3"/>
        <v>189</v>
      </c>
      <c r="S51" s="104">
        <v>102</v>
      </c>
      <c r="T51" s="87">
        <v>27</v>
      </c>
      <c r="U51" s="122">
        <f t="shared" si="4"/>
        <v>129</v>
      </c>
      <c r="V51" s="87">
        <f t="shared" si="5"/>
        <v>234</v>
      </c>
      <c r="W51" s="87">
        <f t="shared" si="5"/>
        <v>84</v>
      </c>
      <c r="X51" s="122">
        <f t="shared" si="5"/>
        <v>318</v>
      </c>
    </row>
    <row r="52" spans="1:24" ht="15.75">
      <c r="A52" s="141" t="s">
        <v>8</v>
      </c>
      <c r="B52" s="11">
        <f t="shared" si="19"/>
        <v>8668</v>
      </c>
      <c r="C52" s="11">
        <f t="shared" si="19"/>
        <v>5330</v>
      </c>
      <c r="D52" s="11">
        <f t="shared" si="19"/>
        <v>29726</v>
      </c>
      <c r="E52" s="41">
        <f t="shared" si="19"/>
        <v>43724</v>
      </c>
      <c r="F52" s="11">
        <f t="shared" si="19"/>
        <v>4495</v>
      </c>
      <c r="G52" s="11">
        <f t="shared" si="19"/>
        <v>5961</v>
      </c>
      <c r="H52" s="11">
        <f t="shared" si="19"/>
        <v>27476</v>
      </c>
      <c r="I52" s="41">
        <f t="shared" si="19"/>
        <v>37932</v>
      </c>
      <c r="J52" s="11">
        <f t="shared" si="19"/>
        <v>13163</v>
      </c>
      <c r="K52" s="11">
        <f t="shared" si="19"/>
        <v>11291</v>
      </c>
      <c r="L52" s="11">
        <f t="shared" si="19"/>
        <v>57202</v>
      </c>
      <c r="M52" s="41">
        <f t="shared" si="19"/>
        <v>81656</v>
      </c>
      <c r="O52" s="141" t="s">
        <v>8</v>
      </c>
      <c r="P52" s="11">
        <v>25643</v>
      </c>
      <c r="Q52" s="11">
        <v>9098</v>
      </c>
      <c r="R52" s="11">
        <f t="shared" si="3"/>
        <v>34741</v>
      </c>
      <c r="S52" s="40">
        <v>21487</v>
      </c>
      <c r="T52" s="11">
        <v>11602</v>
      </c>
      <c r="U52" s="41">
        <f t="shared" si="4"/>
        <v>33089</v>
      </c>
      <c r="V52" s="11">
        <f t="shared" si="5"/>
        <v>47130</v>
      </c>
      <c r="W52" s="11">
        <f t="shared" si="5"/>
        <v>20700</v>
      </c>
      <c r="X52" s="41">
        <f t="shared" si="5"/>
        <v>67830</v>
      </c>
    </row>
    <row r="54" ht="15">
      <c r="A54" s="151" t="s">
        <v>77</v>
      </c>
    </row>
    <row r="55" ht="15">
      <c r="A55" s="152" t="s">
        <v>129</v>
      </c>
    </row>
    <row r="56" ht="15">
      <c r="A56" s="153" t="s">
        <v>130</v>
      </c>
    </row>
    <row r="57" ht="15">
      <c r="A57" s="154" t="s">
        <v>131</v>
      </c>
    </row>
  </sheetData>
  <sheetProtection/>
  <mergeCells count="8">
    <mergeCell ref="S6:U6"/>
    <mergeCell ref="V6:X6"/>
    <mergeCell ref="A6:A7"/>
    <mergeCell ref="B6:E6"/>
    <mergeCell ref="F6:I6"/>
    <mergeCell ref="J6:M6"/>
    <mergeCell ref="O6:O7"/>
    <mergeCell ref="P6:R6"/>
  </mergeCells>
  <printOptions/>
  <pageMargins left="0.7086614173228347" right="0.7086614173228347" top="0.35433070866141736" bottom="0.35433070866141736" header="0.31496062992125984" footer="0.31496062992125984"/>
  <pageSetup horizontalDpi="600" verticalDpi="600" orientation="landscape" paperSize="9" scale="60" r:id="rId1"/>
  <headerFooter>
    <oddFooter>&amp;LISEE - Document édité le &amp;D&amp;Rpage &amp;P/&amp;N</oddFooter>
  </headerFooter>
  <colBreaks count="1" manualBreakCount="1">
    <brk id="19" max="65535" man="1"/>
  </colBreaks>
</worksheet>
</file>

<file path=xl/worksheets/sheet15.xml><?xml version="1.0" encoding="utf-8"?>
<worksheet xmlns="http://schemas.openxmlformats.org/spreadsheetml/2006/main" xmlns:r="http://schemas.openxmlformats.org/officeDocument/2006/relationships">
  <dimension ref="A2:S54"/>
  <sheetViews>
    <sheetView zoomScale="85" zoomScaleNormal="85" zoomScalePageLayoutView="0" workbookViewId="0" topLeftCell="A1">
      <pane xSplit="1" topLeftCell="B1" activePane="topRight" state="frozen"/>
      <selection pane="topLeft" activeCell="A1" sqref="A1"/>
      <selection pane="topRight" activeCell="A55" sqref="A55:IV104"/>
    </sheetView>
  </sheetViews>
  <sheetFormatPr defaultColWidth="11.00390625" defaultRowHeight="12"/>
  <cols>
    <col min="1" max="1" width="18.375" style="155" customWidth="1"/>
    <col min="2" max="19" width="10.75390625" style="155" customWidth="1"/>
    <col min="20" max="16384" width="11.375" style="155" customWidth="1"/>
  </cols>
  <sheetData>
    <row r="2" spans="1:19" ht="19.5">
      <c r="A2" s="358" t="s">
        <v>132</v>
      </c>
      <c r="B2" s="359"/>
      <c r="C2" s="359"/>
      <c r="D2" s="359"/>
      <c r="E2" s="359"/>
      <c r="F2" s="359"/>
      <c r="G2" s="359"/>
      <c r="H2" s="359"/>
      <c r="I2" s="359"/>
      <c r="J2" s="359"/>
      <c r="K2" s="359"/>
      <c r="L2" s="359"/>
      <c r="M2" s="359"/>
      <c r="N2" s="359"/>
      <c r="O2" s="359"/>
      <c r="P2" s="359"/>
      <c r="Q2" s="359"/>
      <c r="R2" s="359"/>
      <c r="S2" s="360"/>
    </row>
    <row r="3" spans="1:19" ht="15">
      <c r="A3" s="361"/>
      <c r="B3" s="361"/>
      <c r="C3" s="361"/>
      <c r="D3" s="361"/>
      <c r="E3" s="361"/>
      <c r="F3" s="361"/>
      <c r="G3" s="361"/>
      <c r="H3" s="361"/>
      <c r="I3" s="361"/>
      <c r="J3" s="361"/>
      <c r="K3" s="361"/>
      <c r="L3" s="361"/>
      <c r="M3" s="361"/>
      <c r="N3" s="361"/>
      <c r="O3" s="361"/>
      <c r="P3" s="361"/>
      <c r="Q3" s="361"/>
      <c r="R3" s="361"/>
      <c r="S3" s="361"/>
    </row>
    <row r="4" spans="1:19" ht="15">
      <c r="A4" s="4" t="s">
        <v>75</v>
      </c>
      <c r="B4" s="156"/>
      <c r="C4" s="156"/>
      <c r="D4" s="156"/>
      <c r="E4" s="156"/>
      <c r="F4" s="156"/>
      <c r="G4" s="156"/>
      <c r="H4" s="156"/>
      <c r="I4" s="156"/>
      <c r="J4" s="156"/>
      <c r="K4" s="156"/>
      <c r="L4" s="156"/>
      <c r="M4" s="156"/>
      <c r="N4" s="156"/>
      <c r="O4" s="156"/>
      <c r="P4" s="156"/>
      <c r="Q4" s="156"/>
      <c r="R4" s="156"/>
      <c r="S4" s="156"/>
    </row>
    <row r="5" spans="1:19" ht="15">
      <c r="A5" s="97"/>
      <c r="B5" s="97"/>
      <c r="C5" s="97"/>
      <c r="D5" s="97"/>
      <c r="E5" s="97"/>
      <c r="F5" s="97"/>
      <c r="G5" s="97"/>
      <c r="H5" s="97"/>
      <c r="I5" s="97"/>
      <c r="J5" s="97"/>
      <c r="K5" s="97"/>
      <c r="L5" s="97"/>
      <c r="M5" s="97"/>
      <c r="N5" s="97"/>
      <c r="O5" s="97"/>
      <c r="P5" s="97"/>
      <c r="Q5" s="97"/>
      <c r="R5" s="97"/>
      <c r="S5" s="97"/>
    </row>
    <row r="6" spans="1:19" ht="17.25" customHeight="1">
      <c r="A6" s="362" t="s">
        <v>76</v>
      </c>
      <c r="B6" s="355" t="s">
        <v>28</v>
      </c>
      <c r="C6" s="355"/>
      <c r="D6" s="355"/>
      <c r="E6" s="355"/>
      <c r="F6" s="355"/>
      <c r="G6" s="355"/>
      <c r="H6" s="355" t="s">
        <v>29</v>
      </c>
      <c r="I6" s="355"/>
      <c r="J6" s="355"/>
      <c r="K6" s="355"/>
      <c r="L6" s="355"/>
      <c r="M6" s="355"/>
      <c r="N6" s="355" t="s">
        <v>30</v>
      </c>
      <c r="O6" s="355"/>
      <c r="P6" s="355"/>
      <c r="Q6" s="355"/>
      <c r="R6" s="355"/>
      <c r="S6" s="355"/>
    </row>
    <row r="7" spans="1:19" s="157" customFormat="1" ht="47.25">
      <c r="A7" s="362"/>
      <c r="B7" s="31" t="s">
        <v>133</v>
      </c>
      <c r="C7" s="31" t="s">
        <v>134</v>
      </c>
      <c r="D7" s="31" t="s">
        <v>135</v>
      </c>
      <c r="E7" s="31" t="s">
        <v>136</v>
      </c>
      <c r="F7" s="31" t="s">
        <v>137</v>
      </c>
      <c r="G7" s="30" t="s">
        <v>31</v>
      </c>
      <c r="H7" s="31" t="s">
        <v>133</v>
      </c>
      <c r="I7" s="31" t="s">
        <v>134</v>
      </c>
      <c r="J7" s="31" t="s">
        <v>135</v>
      </c>
      <c r="K7" s="31" t="s">
        <v>136</v>
      </c>
      <c r="L7" s="31" t="s">
        <v>137</v>
      </c>
      <c r="M7" s="30" t="s">
        <v>31</v>
      </c>
      <c r="N7" s="31" t="s">
        <v>133</v>
      </c>
      <c r="O7" s="31" t="s">
        <v>134</v>
      </c>
      <c r="P7" s="31" t="s">
        <v>135</v>
      </c>
      <c r="Q7" s="31" t="s">
        <v>136</v>
      </c>
      <c r="R7" s="31" t="s">
        <v>137</v>
      </c>
      <c r="S7" s="30" t="s">
        <v>31</v>
      </c>
    </row>
    <row r="8" spans="1:19" s="157" customFormat="1" ht="17.25">
      <c r="A8" s="158"/>
      <c r="B8" s="159"/>
      <c r="C8" s="159"/>
      <c r="D8" s="159"/>
      <c r="E8" s="159"/>
      <c r="F8" s="159"/>
      <c r="G8" s="160"/>
      <c r="H8" s="159"/>
      <c r="I8" s="159"/>
      <c r="J8" s="159"/>
      <c r="K8" s="159"/>
      <c r="L8" s="159"/>
      <c r="M8" s="160"/>
      <c r="N8" s="159"/>
      <c r="O8" s="159"/>
      <c r="P8" s="159"/>
      <c r="Q8" s="159"/>
      <c r="R8" s="159"/>
      <c r="S8" s="161"/>
    </row>
    <row r="9" spans="1:19" s="157" customFormat="1" ht="15.75">
      <c r="A9" s="149" t="s">
        <v>43</v>
      </c>
      <c r="B9" s="162"/>
      <c r="C9" s="162"/>
      <c r="D9" s="162"/>
      <c r="E9" s="162"/>
      <c r="F9" s="162"/>
      <c r="G9" s="162"/>
      <c r="H9" s="162"/>
      <c r="I9" s="163"/>
      <c r="J9" s="162"/>
      <c r="K9" s="162"/>
      <c r="L9" s="162"/>
      <c r="M9" s="162"/>
      <c r="N9" s="162"/>
      <c r="O9" s="162"/>
      <c r="P9" s="162"/>
      <c r="Q9" s="162"/>
      <c r="R9" s="162"/>
      <c r="S9" s="164"/>
    </row>
    <row r="10" spans="1:19" ht="15">
      <c r="A10" s="104" t="s">
        <v>100</v>
      </c>
      <c r="B10" s="105">
        <v>184</v>
      </c>
      <c r="C10" s="106">
        <v>55</v>
      </c>
      <c r="D10" s="106">
        <v>490</v>
      </c>
      <c r="E10" s="106">
        <v>31</v>
      </c>
      <c r="F10" s="106">
        <v>31</v>
      </c>
      <c r="G10" s="107">
        <f aca="true" t="shared" si="0" ref="G10:G15">SUM(B10:F10)</f>
        <v>791</v>
      </c>
      <c r="H10" s="105">
        <v>159</v>
      </c>
      <c r="I10" s="106">
        <v>28</v>
      </c>
      <c r="J10" s="106">
        <v>352</v>
      </c>
      <c r="K10" s="106">
        <v>26</v>
      </c>
      <c r="L10" s="106">
        <v>12</v>
      </c>
      <c r="M10" s="107">
        <f aca="true" t="shared" si="1" ref="M10:M15">SUM(H10:L10)</f>
        <v>577</v>
      </c>
      <c r="N10" s="106">
        <f aca="true" t="shared" si="2" ref="N10:R15">B10+H10</f>
        <v>343</v>
      </c>
      <c r="O10" s="106">
        <f t="shared" si="2"/>
        <v>83</v>
      </c>
      <c r="P10" s="106">
        <f t="shared" si="2"/>
        <v>842</v>
      </c>
      <c r="Q10" s="106">
        <f t="shared" si="2"/>
        <v>57</v>
      </c>
      <c r="R10" s="106">
        <f t="shared" si="2"/>
        <v>43</v>
      </c>
      <c r="S10" s="107">
        <f aca="true" t="shared" si="3" ref="S10:S15">SUM(N10:R10)</f>
        <v>1368</v>
      </c>
    </row>
    <row r="11" spans="1:19" ht="15">
      <c r="A11" s="104" t="s">
        <v>101</v>
      </c>
      <c r="B11" s="105">
        <v>404</v>
      </c>
      <c r="C11" s="106">
        <v>151</v>
      </c>
      <c r="D11" s="106">
        <v>1248</v>
      </c>
      <c r="E11" s="106">
        <v>86</v>
      </c>
      <c r="F11" s="106">
        <v>76</v>
      </c>
      <c r="G11" s="107">
        <f t="shared" si="0"/>
        <v>1965</v>
      </c>
      <c r="H11" s="105">
        <v>412</v>
      </c>
      <c r="I11" s="106">
        <v>92</v>
      </c>
      <c r="J11" s="106">
        <v>1203</v>
      </c>
      <c r="K11" s="106">
        <v>56</v>
      </c>
      <c r="L11" s="106">
        <v>29</v>
      </c>
      <c r="M11" s="107">
        <f t="shared" si="1"/>
        <v>1792</v>
      </c>
      <c r="N11" s="106">
        <f t="shared" si="2"/>
        <v>816</v>
      </c>
      <c r="O11" s="106">
        <f t="shared" si="2"/>
        <v>243</v>
      </c>
      <c r="P11" s="106">
        <f t="shared" si="2"/>
        <v>2451</v>
      </c>
      <c r="Q11" s="106">
        <f t="shared" si="2"/>
        <v>142</v>
      </c>
      <c r="R11" s="106">
        <f t="shared" si="2"/>
        <v>105</v>
      </c>
      <c r="S11" s="107">
        <f t="shared" si="3"/>
        <v>3757</v>
      </c>
    </row>
    <row r="12" spans="1:19" ht="15">
      <c r="A12" s="104" t="s">
        <v>102</v>
      </c>
      <c r="B12" s="105">
        <v>481</v>
      </c>
      <c r="C12" s="106">
        <v>124</v>
      </c>
      <c r="D12" s="106">
        <v>1498</v>
      </c>
      <c r="E12" s="106">
        <v>97</v>
      </c>
      <c r="F12" s="106">
        <v>57</v>
      </c>
      <c r="G12" s="107">
        <f t="shared" si="0"/>
        <v>2257</v>
      </c>
      <c r="H12" s="105">
        <v>529</v>
      </c>
      <c r="I12" s="106">
        <v>65</v>
      </c>
      <c r="J12" s="106">
        <v>1260</v>
      </c>
      <c r="K12" s="106">
        <v>80</v>
      </c>
      <c r="L12" s="106">
        <v>14</v>
      </c>
      <c r="M12" s="107">
        <f t="shared" si="1"/>
        <v>1948</v>
      </c>
      <c r="N12" s="106">
        <f t="shared" si="2"/>
        <v>1010</v>
      </c>
      <c r="O12" s="106">
        <f t="shared" si="2"/>
        <v>189</v>
      </c>
      <c r="P12" s="106">
        <f t="shared" si="2"/>
        <v>2758</v>
      </c>
      <c r="Q12" s="106">
        <f t="shared" si="2"/>
        <v>177</v>
      </c>
      <c r="R12" s="106">
        <f t="shared" si="2"/>
        <v>71</v>
      </c>
      <c r="S12" s="107">
        <f t="shared" si="3"/>
        <v>4205</v>
      </c>
    </row>
    <row r="13" spans="1:19" ht="15">
      <c r="A13" s="104" t="s">
        <v>103</v>
      </c>
      <c r="B13" s="105">
        <v>420</v>
      </c>
      <c r="C13" s="106">
        <v>58</v>
      </c>
      <c r="D13" s="106">
        <v>1112</v>
      </c>
      <c r="E13" s="106">
        <v>68</v>
      </c>
      <c r="F13" s="106">
        <v>42</v>
      </c>
      <c r="G13" s="107">
        <f t="shared" si="0"/>
        <v>1700</v>
      </c>
      <c r="H13" s="105">
        <v>367</v>
      </c>
      <c r="I13" s="106">
        <v>49</v>
      </c>
      <c r="J13" s="106">
        <v>952</v>
      </c>
      <c r="K13" s="106">
        <v>41</v>
      </c>
      <c r="L13" s="106">
        <v>13</v>
      </c>
      <c r="M13" s="107">
        <f t="shared" si="1"/>
        <v>1422</v>
      </c>
      <c r="N13" s="106">
        <f t="shared" si="2"/>
        <v>787</v>
      </c>
      <c r="O13" s="106">
        <f t="shared" si="2"/>
        <v>107</v>
      </c>
      <c r="P13" s="106">
        <f t="shared" si="2"/>
        <v>2064</v>
      </c>
      <c r="Q13" s="106">
        <f t="shared" si="2"/>
        <v>109</v>
      </c>
      <c r="R13" s="106">
        <f t="shared" si="2"/>
        <v>55</v>
      </c>
      <c r="S13" s="107">
        <f t="shared" si="3"/>
        <v>3122</v>
      </c>
    </row>
    <row r="14" spans="1:19" ht="15">
      <c r="A14" s="104" t="s">
        <v>104</v>
      </c>
      <c r="B14" s="105">
        <v>187</v>
      </c>
      <c r="C14" s="106">
        <v>20</v>
      </c>
      <c r="D14" s="106">
        <v>340</v>
      </c>
      <c r="E14" s="106">
        <v>19</v>
      </c>
      <c r="F14" s="106">
        <v>20</v>
      </c>
      <c r="G14" s="107">
        <f t="shared" si="0"/>
        <v>586</v>
      </c>
      <c r="H14" s="105">
        <v>138</v>
      </c>
      <c r="I14" s="106">
        <v>8</v>
      </c>
      <c r="J14" s="106">
        <v>269</v>
      </c>
      <c r="K14" s="106">
        <v>9</v>
      </c>
      <c r="L14" s="106">
        <v>8</v>
      </c>
      <c r="M14" s="107">
        <f t="shared" si="1"/>
        <v>432</v>
      </c>
      <c r="N14" s="106">
        <f t="shared" si="2"/>
        <v>325</v>
      </c>
      <c r="O14" s="106">
        <f t="shared" si="2"/>
        <v>28</v>
      </c>
      <c r="P14" s="106">
        <f t="shared" si="2"/>
        <v>609</v>
      </c>
      <c r="Q14" s="106">
        <f t="shared" si="2"/>
        <v>28</v>
      </c>
      <c r="R14" s="106">
        <f t="shared" si="2"/>
        <v>28</v>
      </c>
      <c r="S14" s="107">
        <f t="shared" si="3"/>
        <v>1018</v>
      </c>
    </row>
    <row r="15" spans="1:19" ht="15">
      <c r="A15" s="104" t="s">
        <v>105</v>
      </c>
      <c r="B15" s="105">
        <v>31</v>
      </c>
      <c r="C15" s="106">
        <v>0</v>
      </c>
      <c r="D15" s="106">
        <v>30</v>
      </c>
      <c r="E15" s="106">
        <v>2</v>
      </c>
      <c r="F15" s="106">
        <v>2</v>
      </c>
      <c r="G15" s="107">
        <f t="shared" si="0"/>
        <v>65</v>
      </c>
      <c r="H15" s="105">
        <v>8</v>
      </c>
      <c r="I15" s="106">
        <v>0</v>
      </c>
      <c r="J15" s="106">
        <v>7</v>
      </c>
      <c r="K15" s="106">
        <v>0</v>
      </c>
      <c r="L15" s="106">
        <v>1</v>
      </c>
      <c r="M15" s="107">
        <f t="shared" si="1"/>
        <v>16</v>
      </c>
      <c r="N15" s="106">
        <f t="shared" si="2"/>
        <v>39</v>
      </c>
      <c r="O15" s="106">
        <f t="shared" si="2"/>
        <v>0</v>
      </c>
      <c r="P15" s="106">
        <f t="shared" si="2"/>
        <v>37</v>
      </c>
      <c r="Q15" s="106">
        <f t="shared" si="2"/>
        <v>2</v>
      </c>
      <c r="R15" s="106">
        <f t="shared" si="2"/>
        <v>3</v>
      </c>
      <c r="S15" s="107">
        <f t="shared" si="3"/>
        <v>81</v>
      </c>
    </row>
    <row r="16" spans="1:19" s="157" customFormat="1" ht="15.75">
      <c r="A16" s="165" t="s">
        <v>8</v>
      </c>
      <c r="B16" s="166">
        <f>SUM(B10:B15)</f>
        <v>1707</v>
      </c>
      <c r="C16" s="166">
        <f aca="true" t="shared" si="4" ref="C16:S16">SUM(C10:C15)</f>
        <v>408</v>
      </c>
      <c r="D16" s="166">
        <f t="shared" si="4"/>
        <v>4718</v>
      </c>
      <c r="E16" s="166">
        <f t="shared" si="4"/>
        <v>303</v>
      </c>
      <c r="F16" s="166">
        <f t="shared" si="4"/>
        <v>228</v>
      </c>
      <c r="G16" s="167">
        <f t="shared" si="4"/>
        <v>7364</v>
      </c>
      <c r="H16" s="166">
        <f t="shared" si="4"/>
        <v>1613</v>
      </c>
      <c r="I16" s="166">
        <f t="shared" si="4"/>
        <v>242</v>
      </c>
      <c r="J16" s="166">
        <f t="shared" si="4"/>
        <v>4043</v>
      </c>
      <c r="K16" s="166">
        <f t="shared" si="4"/>
        <v>212</v>
      </c>
      <c r="L16" s="166">
        <f t="shared" si="4"/>
        <v>77</v>
      </c>
      <c r="M16" s="167">
        <f t="shared" si="4"/>
        <v>6187</v>
      </c>
      <c r="N16" s="166">
        <f t="shared" si="4"/>
        <v>3320</v>
      </c>
      <c r="O16" s="166">
        <f t="shared" si="4"/>
        <v>650</v>
      </c>
      <c r="P16" s="166">
        <f t="shared" si="4"/>
        <v>8761</v>
      </c>
      <c r="Q16" s="166">
        <f t="shared" si="4"/>
        <v>515</v>
      </c>
      <c r="R16" s="166">
        <f t="shared" si="4"/>
        <v>305</v>
      </c>
      <c r="S16" s="167">
        <f t="shared" si="4"/>
        <v>13551</v>
      </c>
    </row>
    <row r="17" spans="1:19" ht="15">
      <c r="A17" s="104"/>
      <c r="B17" s="106"/>
      <c r="C17" s="106"/>
      <c r="D17" s="106"/>
      <c r="E17" s="106"/>
      <c r="F17" s="106"/>
      <c r="G17" s="106"/>
      <c r="H17" s="106"/>
      <c r="I17" s="106"/>
      <c r="J17" s="106"/>
      <c r="K17" s="106"/>
      <c r="L17" s="106"/>
      <c r="M17" s="106"/>
      <c r="N17" s="106"/>
      <c r="O17" s="106"/>
      <c r="P17" s="106"/>
      <c r="Q17" s="106"/>
      <c r="R17" s="106"/>
      <c r="S17" s="136"/>
    </row>
    <row r="18" spans="1:19" ht="15.75">
      <c r="A18" s="149" t="s">
        <v>44</v>
      </c>
      <c r="B18" s="162"/>
      <c r="C18" s="162"/>
      <c r="D18" s="162"/>
      <c r="E18" s="162"/>
      <c r="F18" s="162"/>
      <c r="G18" s="162"/>
      <c r="H18" s="162"/>
      <c r="I18" s="163"/>
      <c r="J18" s="162"/>
      <c r="K18" s="162"/>
      <c r="L18" s="162"/>
      <c r="M18" s="162"/>
      <c r="N18" s="162"/>
      <c r="O18" s="162"/>
      <c r="P18" s="162"/>
      <c r="Q18" s="162"/>
      <c r="R18" s="162"/>
      <c r="S18" s="164"/>
    </row>
    <row r="19" spans="1:19" ht="15">
      <c r="A19" s="104" t="s">
        <v>100</v>
      </c>
      <c r="B19" s="105">
        <v>34</v>
      </c>
      <c r="C19" s="106">
        <v>390</v>
      </c>
      <c r="D19" s="106">
        <v>341</v>
      </c>
      <c r="E19" s="106">
        <v>22</v>
      </c>
      <c r="F19" s="106">
        <v>29</v>
      </c>
      <c r="G19" s="107">
        <f aca="true" t="shared" si="5" ref="G19:G24">SUM(B19:F19)</f>
        <v>816</v>
      </c>
      <c r="H19" s="105">
        <v>35</v>
      </c>
      <c r="I19" s="106">
        <v>207</v>
      </c>
      <c r="J19" s="106">
        <v>285</v>
      </c>
      <c r="K19" s="106">
        <v>12</v>
      </c>
      <c r="L19" s="106">
        <v>10</v>
      </c>
      <c r="M19" s="107">
        <f aca="true" t="shared" si="6" ref="M19:M24">SUM(H19:L19)</f>
        <v>549</v>
      </c>
      <c r="N19" s="106">
        <f aca="true" t="shared" si="7" ref="N19:R24">B19+H19</f>
        <v>69</v>
      </c>
      <c r="O19" s="106">
        <f t="shared" si="7"/>
        <v>597</v>
      </c>
      <c r="P19" s="106">
        <f t="shared" si="7"/>
        <v>626</v>
      </c>
      <c r="Q19" s="106">
        <f t="shared" si="7"/>
        <v>34</v>
      </c>
      <c r="R19" s="106">
        <f t="shared" si="7"/>
        <v>39</v>
      </c>
      <c r="S19" s="107">
        <f aca="true" t="shared" si="8" ref="S19:S24">SUM(N19:R19)</f>
        <v>1365</v>
      </c>
    </row>
    <row r="20" spans="1:19" ht="15">
      <c r="A20" s="104" t="s">
        <v>101</v>
      </c>
      <c r="B20" s="105">
        <v>55</v>
      </c>
      <c r="C20" s="106">
        <v>753</v>
      </c>
      <c r="D20" s="106">
        <v>815</v>
      </c>
      <c r="E20" s="106">
        <v>29</v>
      </c>
      <c r="F20" s="106">
        <v>49</v>
      </c>
      <c r="G20" s="107">
        <f t="shared" si="5"/>
        <v>1701</v>
      </c>
      <c r="H20" s="105">
        <v>57</v>
      </c>
      <c r="I20" s="106">
        <v>510</v>
      </c>
      <c r="J20" s="106">
        <v>718</v>
      </c>
      <c r="K20" s="106">
        <v>22</v>
      </c>
      <c r="L20" s="106">
        <v>29</v>
      </c>
      <c r="M20" s="107">
        <f t="shared" si="6"/>
        <v>1336</v>
      </c>
      <c r="N20" s="106">
        <f t="shared" si="7"/>
        <v>112</v>
      </c>
      <c r="O20" s="106">
        <f t="shared" si="7"/>
        <v>1263</v>
      </c>
      <c r="P20" s="106">
        <f t="shared" si="7"/>
        <v>1533</v>
      </c>
      <c r="Q20" s="106">
        <f t="shared" si="7"/>
        <v>51</v>
      </c>
      <c r="R20" s="106">
        <f t="shared" si="7"/>
        <v>78</v>
      </c>
      <c r="S20" s="107">
        <f t="shared" si="8"/>
        <v>3037</v>
      </c>
    </row>
    <row r="21" spans="1:19" ht="15">
      <c r="A21" s="104" t="s">
        <v>102</v>
      </c>
      <c r="B21" s="105">
        <v>55</v>
      </c>
      <c r="C21" s="106">
        <v>795</v>
      </c>
      <c r="D21" s="106">
        <v>885</v>
      </c>
      <c r="E21" s="106">
        <v>41</v>
      </c>
      <c r="F21" s="106">
        <v>44</v>
      </c>
      <c r="G21" s="107">
        <f t="shared" si="5"/>
        <v>1820</v>
      </c>
      <c r="H21" s="105">
        <v>66</v>
      </c>
      <c r="I21" s="106">
        <v>665</v>
      </c>
      <c r="J21" s="106">
        <v>818</v>
      </c>
      <c r="K21" s="106">
        <v>25</v>
      </c>
      <c r="L21" s="106">
        <v>22</v>
      </c>
      <c r="M21" s="107">
        <f t="shared" si="6"/>
        <v>1596</v>
      </c>
      <c r="N21" s="106">
        <f t="shared" si="7"/>
        <v>121</v>
      </c>
      <c r="O21" s="106">
        <f t="shared" si="7"/>
        <v>1460</v>
      </c>
      <c r="P21" s="106">
        <f t="shared" si="7"/>
        <v>1703</v>
      </c>
      <c r="Q21" s="106">
        <f t="shared" si="7"/>
        <v>66</v>
      </c>
      <c r="R21" s="106">
        <f t="shared" si="7"/>
        <v>66</v>
      </c>
      <c r="S21" s="107">
        <f t="shared" si="8"/>
        <v>3416</v>
      </c>
    </row>
    <row r="22" spans="1:19" ht="15">
      <c r="A22" s="104" t="s">
        <v>103</v>
      </c>
      <c r="B22" s="105">
        <v>57</v>
      </c>
      <c r="C22" s="106">
        <v>645</v>
      </c>
      <c r="D22" s="106">
        <v>897</v>
      </c>
      <c r="E22" s="106">
        <v>43</v>
      </c>
      <c r="F22" s="106">
        <v>40</v>
      </c>
      <c r="G22" s="107">
        <f t="shared" si="5"/>
        <v>1682</v>
      </c>
      <c r="H22" s="105">
        <v>41</v>
      </c>
      <c r="I22" s="106">
        <v>547</v>
      </c>
      <c r="J22" s="106">
        <v>710</v>
      </c>
      <c r="K22" s="106">
        <v>25</v>
      </c>
      <c r="L22" s="106">
        <v>16</v>
      </c>
      <c r="M22" s="107">
        <f t="shared" si="6"/>
        <v>1339</v>
      </c>
      <c r="N22" s="106">
        <f t="shared" si="7"/>
        <v>98</v>
      </c>
      <c r="O22" s="106">
        <f t="shared" si="7"/>
        <v>1192</v>
      </c>
      <c r="P22" s="106">
        <f t="shared" si="7"/>
        <v>1607</v>
      </c>
      <c r="Q22" s="106">
        <f t="shared" si="7"/>
        <v>68</v>
      </c>
      <c r="R22" s="106">
        <f t="shared" si="7"/>
        <v>56</v>
      </c>
      <c r="S22" s="107">
        <f t="shared" si="8"/>
        <v>3021</v>
      </c>
    </row>
    <row r="23" spans="1:19" ht="15">
      <c r="A23" s="104" t="s">
        <v>104</v>
      </c>
      <c r="B23" s="105">
        <v>14</v>
      </c>
      <c r="C23" s="106">
        <v>290</v>
      </c>
      <c r="D23" s="106">
        <v>242</v>
      </c>
      <c r="E23" s="106">
        <v>9</v>
      </c>
      <c r="F23" s="106">
        <v>17</v>
      </c>
      <c r="G23" s="107">
        <f t="shared" si="5"/>
        <v>572</v>
      </c>
      <c r="H23" s="105">
        <v>5</v>
      </c>
      <c r="I23" s="106">
        <v>235</v>
      </c>
      <c r="J23" s="106">
        <v>171</v>
      </c>
      <c r="K23" s="106">
        <v>9</v>
      </c>
      <c r="L23" s="106">
        <v>9</v>
      </c>
      <c r="M23" s="107">
        <f t="shared" si="6"/>
        <v>429</v>
      </c>
      <c r="N23" s="106">
        <f t="shared" si="7"/>
        <v>19</v>
      </c>
      <c r="O23" s="106">
        <f t="shared" si="7"/>
        <v>525</v>
      </c>
      <c r="P23" s="106">
        <f t="shared" si="7"/>
        <v>413</v>
      </c>
      <c r="Q23" s="106">
        <f t="shared" si="7"/>
        <v>18</v>
      </c>
      <c r="R23" s="106">
        <f t="shared" si="7"/>
        <v>26</v>
      </c>
      <c r="S23" s="107">
        <f t="shared" si="8"/>
        <v>1001</v>
      </c>
    </row>
    <row r="24" spans="1:19" ht="15" customHeight="1">
      <c r="A24" s="104" t="s">
        <v>105</v>
      </c>
      <c r="B24" s="106">
        <v>1</v>
      </c>
      <c r="C24" s="106">
        <v>51</v>
      </c>
      <c r="D24" s="106">
        <v>18</v>
      </c>
      <c r="E24" s="106">
        <v>0</v>
      </c>
      <c r="F24" s="106">
        <v>5</v>
      </c>
      <c r="G24" s="107">
        <f t="shared" si="5"/>
        <v>75</v>
      </c>
      <c r="H24" s="106">
        <v>0</v>
      </c>
      <c r="I24" s="106">
        <v>22</v>
      </c>
      <c r="J24" s="106">
        <v>8</v>
      </c>
      <c r="K24" s="106">
        <v>0</v>
      </c>
      <c r="L24" s="106">
        <v>2</v>
      </c>
      <c r="M24" s="107">
        <f t="shared" si="6"/>
        <v>32</v>
      </c>
      <c r="N24" s="106">
        <f t="shared" si="7"/>
        <v>1</v>
      </c>
      <c r="O24" s="106">
        <f t="shared" si="7"/>
        <v>73</v>
      </c>
      <c r="P24" s="106">
        <f t="shared" si="7"/>
        <v>26</v>
      </c>
      <c r="Q24" s="106">
        <f t="shared" si="7"/>
        <v>0</v>
      </c>
      <c r="R24" s="106">
        <f t="shared" si="7"/>
        <v>7</v>
      </c>
      <c r="S24" s="107">
        <f t="shared" si="8"/>
        <v>107</v>
      </c>
    </row>
    <row r="25" spans="1:19" s="157" customFormat="1" ht="15" customHeight="1">
      <c r="A25" s="168" t="s">
        <v>8</v>
      </c>
      <c r="B25" s="166">
        <f aca="true" t="shared" si="9" ref="B25:S25">SUM(B19:B24)</f>
        <v>216</v>
      </c>
      <c r="C25" s="166">
        <f t="shared" si="9"/>
        <v>2924</v>
      </c>
      <c r="D25" s="166">
        <f t="shared" si="9"/>
        <v>3198</v>
      </c>
      <c r="E25" s="166">
        <f t="shared" si="9"/>
        <v>144</v>
      </c>
      <c r="F25" s="166">
        <f t="shared" si="9"/>
        <v>184</v>
      </c>
      <c r="G25" s="167">
        <f t="shared" si="9"/>
        <v>6666</v>
      </c>
      <c r="H25" s="166">
        <f t="shared" si="9"/>
        <v>204</v>
      </c>
      <c r="I25" s="166">
        <f t="shared" si="9"/>
        <v>2186</v>
      </c>
      <c r="J25" s="166">
        <f t="shared" si="9"/>
        <v>2710</v>
      </c>
      <c r="K25" s="166">
        <f t="shared" si="9"/>
        <v>93</v>
      </c>
      <c r="L25" s="166">
        <f t="shared" si="9"/>
        <v>88</v>
      </c>
      <c r="M25" s="167">
        <f t="shared" si="9"/>
        <v>5281</v>
      </c>
      <c r="N25" s="166">
        <f t="shared" si="9"/>
        <v>420</v>
      </c>
      <c r="O25" s="166">
        <f t="shared" si="9"/>
        <v>5110</v>
      </c>
      <c r="P25" s="166">
        <f t="shared" si="9"/>
        <v>5908</v>
      </c>
      <c r="Q25" s="166">
        <f t="shared" si="9"/>
        <v>237</v>
      </c>
      <c r="R25" s="166">
        <f t="shared" si="9"/>
        <v>272</v>
      </c>
      <c r="S25" s="167">
        <f t="shared" si="9"/>
        <v>11947</v>
      </c>
    </row>
    <row r="26" spans="1:19" ht="15" customHeight="1">
      <c r="A26" s="169"/>
      <c r="B26" s="87"/>
      <c r="C26" s="87"/>
      <c r="D26" s="87"/>
      <c r="E26" s="87"/>
      <c r="F26" s="87"/>
      <c r="G26" s="87"/>
      <c r="H26" s="87"/>
      <c r="I26" s="87"/>
      <c r="J26" s="87"/>
      <c r="K26" s="87"/>
      <c r="L26" s="87"/>
      <c r="M26" s="87"/>
      <c r="N26" s="87"/>
      <c r="O26" s="87"/>
      <c r="P26" s="87"/>
      <c r="Q26" s="87"/>
      <c r="R26" s="87"/>
      <c r="S26" s="122"/>
    </row>
    <row r="27" spans="1:19" ht="15" customHeight="1">
      <c r="A27" s="149" t="s">
        <v>42</v>
      </c>
      <c r="B27" s="87"/>
      <c r="C27" s="87"/>
      <c r="D27" s="87"/>
      <c r="E27" s="87"/>
      <c r="F27" s="87"/>
      <c r="G27" s="87"/>
      <c r="H27" s="87"/>
      <c r="I27" s="87"/>
      <c r="J27" s="87"/>
      <c r="K27" s="87"/>
      <c r="L27" s="87"/>
      <c r="M27" s="87"/>
      <c r="N27" s="87"/>
      <c r="O27" s="87"/>
      <c r="P27" s="87"/>
      <c r="Q27" s="87"/>
      <c r="R27" s="87"/>
      <c r="S27" s="122"/>
    </row>
    <row r="28" spans="1:19" ht="15" customHeight="1">
      <c r="A28" s="104" t="s">
        <v>100</v>
      </c>
      <c r="B28" s="105">
        <v>69</v>
      </c>
      <c r="C28" s="106">
        <v>77</v>
      </c>
      <c r="D28" s="106">
        <v>1852</v>
      </c>
      <c r="E28" s="106">
        <v>52</v>
      </c>
      <c r="F28" s="106">
        <v>97</v>
      </c>
      <c r="G28" s="107">
        <f aca="true" t="shared" si="10" ref="G28:G33">SUM(B28:F28)</f>
        <v>2147</v>
      </c>
      <c r="H28" s="105">
        <v>72</v>
      </c>
      <c r="I28" s="106">
        <v>28</v>
      </c>
      <c r="J28" s="106">
        <v>1772</v>
      </c>
      <c r="K28" s="106">
        <v>32</v>
      </c>
      <c r="L28" s="106">
        <v>43</v>
      </c>
      <c r="M28" s="107">
        <f aca="true" t="shared" si="11" ref="M28:M33">SUM(H28:L28)</f>
        <v>1947</v>
      </c>
      <c r="N28" s="106">
        <f aca="true" t="shared" si="12" ref="N28:R33">B28+H28</f>
        <v>141</v>
      </c>
      <c r="O28" s="106">
        <f t="shared" si="12"/>
        <v>105</v>
      </c>
      <c r="P28" s="106">
        <f t="shared" si="12"/>
        <v>3624</v>
      </c>
      <c r="Q28" s="106">
        <f t="shared" si="12"/>
        <v>84</v>
      </c>
      <c r="R28" s="106">
        <f t="shared" si="12"/>
        <v>140</v>
      </c>
      <c r="S28" s="107">
        <f aca="true" t="shared" si="13" ref="S28:S33">SUM(N28:R28)</f>
        <v>4094</v>
      </c>
    </row>
    <row r="29" spans="1:19" ht="15" customHeight="1">
      <c r="A29" s="104" t="s">
        <v>101</v>
      </c>
      <c r="B29" s="105">
        <v>222</v>
      </c>
      <c r="C29" s="106">
        <v>356</v>
      </c>
      <c r="D29" s="106">
        <v>5900</v>
      </c>
      <c r="E29" s="106">
        <v>154</v>
      </c>
      <c r="F29" s="106">
        <v>220</v>
      </c>
      <c r="G29" s="107">
        <f t="shared" si="10"/>
        <v>6852</v>
      </c>
      <c r="H29" s="105">
        <v>180</v>
      </c>
      <c r="I29" s="106">
        <v>186</v>
      </c>
      <c r="J29" s="106">
        <v>5683</v>
      </c>
      <c r="K29" s="106">
        <v>108</v>
      </c>
      <c r="L29" s="106">
        <v>90</v>
      </c>
      <c r="M29" s="107">
        <f t="shared" si="11"/>
        <v>6247</v>
      </c>
      <c r="N29" s="106">
        <f t="shared" si="12"/>
        <v>402</v>
      </c>
      <c r="O29" s="106">
        <f t="shared" si="12"/>
        <v>542</v>
      </c>
      <c r="P29" s="106">
        <f t="shared" si="12"/>
        <v>11583</v>
      </c>
      <c r="Q29" s="106">
        <f t="shared" si="12"/>
        <v>262</v>
      </c>
      <c r="R29" s="106">
        <f t="shared" si="12"/>
        <v>310</v>
      </c>
      <c r="S29" s="107">
        <f t="shared" si="13"/>
        <v>13099</v>
      </c>
    </row>
    <row r="30" spans="1:19" ht="15" customHeight="1">
      <c r="A30" s="104" t="s">
        <v>102</v>
      </c>
      <c r="B30" s="105">
        <v>171</v>
      </c>
      <c r="C30" s="106">
        <v>208</v>
      </c>
      <c r="D30" s="106">
        <v>5955</v>
      </c>
      <c r="E30" s="106">
        <v>182</v>
      </c>
      <c r="F30" s="106">
        <v>153</v>
      </c>
      <c r="G30" s="107">
        <f t="shared" si="10"/>
        <v>6669</v>
      </c>
      <c r="H30" s="105">
        <v>190</v>
      </c>
      <c r="I30" s="106">
        <v>127</v>
      </c>
      <c r="J30" s="106">
        <v>5934</v>
      </c>
      <c r="K30" s="106">
        <v>101</v>
      </c>
      <c r="L30" s="106">
        <v>70</v>
      </c>
      <c r="M30" s="107">
        <f t="shared" si="11"/>
        <v>6422</v>
      </c>
      <c r="N30" s="106">
        <f t="shared" si="12"/>
        <v>361</v>
      </c>
      <c r="O30" s="106">
        <f t="shared" si="12"/>
        <v>335</v>
      </c>
      <c r="P30" s="106">
        <f t="shared" si="12"/>
        <v>11889</v>
      </c>
      <c r="Q30" s="106">
        <f t="shared" si="12"/>
        <v>283</v>
      </c>
      <c r="R30" s="106">
        <f t="shared" si="12"/>
        <v>223</v>
      </c>
      <c r="S30" s="107">
        <f t="shared" si="13"/>
        <v>13091</v>
      </c>
    </row>
    <row r="31" spans="1:19" ht="15" customHeight="1">
      <c r="A31" s="104" t="s">
        <v>103</v>
      </c>
      <c r="B31" s="105">
        <v>155</v>
      </c>
      <c r="C31" s="106">
        <v>125</v>
      </c>
      <c r="D31" s="106">
        <v>5404</v>
      </c>
      <c r="E31" s="106">
        <v>150</v>
      </c>
      <c r="F31" s="106">
        <v>135</v>
      </c>
      <c r="G31" s="107">
        <f t="shared" si="10"/>
        <v>5969</v>
      </c>
      <c r="H31" s="105">
        <v>131</v>
      </c>
      <c r="I31" s="106">
        <v>106</v>
      </c>
      <c r="J31" s="106">
        <v>5201</v>
      </c>
      <c r="K31" s="106">
        <v>83</v>
      </c>
      <c r="L31" s="106">
        <v>42</v>
      </c>
      <c r="M31" s="107">
        <f t="shared" si="11"/>
        <v>5563</v>
      </c>
      <c r="N31" s="106">
        <f t="shared" si="12"/>
        <v>286</v>
      </c>
      <c r="O31" s="106">
        <f t="shared" si="12"/>
        <v>231</v>
      </c>
      <c r="P31" s="106">
        <f t="shared" si="12"/>
        <v>10605</v>
      </c>
      <c r="Q31" s="106">
        <f t="shared" si="12"/>
        <v>233</v>
      </c>
      <c r="R31" s="106">
        <f t="shared" si="12"/>
        <v>177</v>
      </c>
      <c r="S31" s="107">
        <f t="shared" si="13"/>
        <v>11532</v>
      </c>
    </row>
    <row r="32" spans="1:19" ht="15" customHeight="1">
      <c r="A32" s="104" t="s">
        <v>104</v>
      </c>
      <c r="B32" s="105">
        <v>62</v>
      </c>
      <c r="C32" s="106">
        <v>50</v>
      </c>
      <c r="D32" s="106">
        <v>2386</v>
      </c>
      <c r="E32" s="106">
        <v>67</v>
      </c>
      <c r="F32" s="106">
        <v>87</v>
      </c>
      <c r="G32" s="107">
        <f t="shared" si="10"/>
        <v>2652</v>
      </c>
      <c r="H32" s="105">
        <v>26</v>
      </c>
      <c r="I32" s="106">
        <v>30</v>
      </c>
      <c r="J32" s="106">
        <v>2014</v>
      </c>
      <c r="K32" s="106">
        <v>28</v>
      </c>
      <c r="L32" s="106">
        <v>18</v>
      </c>
      <c r="M32" s="107">
        <f t="shared" si="11"/>
        <v>2116</v>
      </c>
      <c r="N32" s="106">
        <f t="shared" si="12"/>
        <v>88</v>
      </c>
      <c r="O32" s="106">
        <f t="shared" si="12"/>
        <v>80</v>
      </c>
      <c r="P32" s="106">
        <f t="shared" si="12"/>
        <v>4400</v>
      </c>
      <c r="Q32" s="106">
        <f t="shared" si="12"/>
        <v>95</v>
      </c>
      <c r="R32" s="106">
        <f t="shared" si="12"/>
        <v>105</v>
      </c>
      <c r="S32" s="107">
        <f t="shared" si="13"/>
        <v>4768</v>
      </c>
    </row>
    <row r="33" spans="1:19" ht="15">
      <c r="A33" s="104" t="s">
        <v>105</v>
      </c>
      <c r="B33" s="105">
        <v>2</v>
      </c>
      <c r="C33" s="106">
        <v>3</v>
      </c>
      <c r="D33" s="106">
        <v>419</v>
      </c>
      <c r="E33" s="106">
        <v>4</v>
      </c>
      <c r="F33" s="106">
        <v>20</v>
      </c>
      <c r="G33" s="107">
        <f t="shared" si="10"/>
        <v>448</v>
      </c>
      <c r="H33" s="105">
        <v>5</v>
      </c>
      <c r="I33" s="106">
        <v>9</v>
      </c>
      <c r="J33" s="106">
        <v>216</v>
      </c>
      <c r="K33" s="106">
        <v>2</v>
      </c>
      <c r="L33" s="106">
        <v>0</v>
      </c>
      <c r="M33" s="107">
        <f t="shared" si="11"/>
        <v>232</v>
      </c>
      <c r="N33" s="106">
        <f t="shared" si="12"/>
        <v>7</v>
      </c>
      <c r="O33" s="106">
        <f t="shared" si="12"/>
        <v>12</v>
      </c>
      <c r="P33" s="106">
        <f t="shared" si="12"/>
        <v>635</v>
      </c>
      <c r="Q33" s="106">
        <f t="shared" si="12"/>
        <v>6</v>
      </c>
      <c r="R33" s="106">
        <f t="shared" si="12"/>
        <v>20</v>
      </c>
      <c r="S33" s="107">
        <f t="shared" si="13"/>
        <v>680</v>
      </c>
    </row>
    <row r="34" spans="1:19" s="157" customFormat="1" ht="15.75">
      <c r="A34" s="168" t="s">
        <v>8</v>
      </c>
      <c r="B34" s="166">
        <f aca="true" t="shared" si="14" ref="B34:S34">SUM(B28:B33)</f>
        <v>681</v>
      </c>
      <c r="C34" s="166">
        <f t="shared" si="14"/>
        <v>819</v>
      </c>
      <c r="D34" s="166">
        <f t="shared" si="14"/>
        <v>21916</v>
      </c>
      <c r="E34" s="166">
        <f t="shared" si="14"/>
        <v>609</v>
      </c>
      <c r="F34" s="166">
        <f t="shared" si="14"/>
        <v>712</v>
      </c>
      <c r="G34" s="167">
        <f t="shared" si="14"/>
        <v>24737</v>
      </c>
      <c r="H34" s="166">
        <f t="shared" si="14"/>
        <v>604</v>
      </c>
      <c r="I34" s="166">
        <f t="shared" si="14"/>
        <v>486</v>
      </c>
      <c r="J34" s="166">
        <f t="shared" si="14"/>
        <v>20820</v>
      </c>
      <c r="K34" s="166">
        <f t="shared" si="14"/>
        <v>354</v>
      </c>
      <c r="L34" s="166">
        <f t="shared" si="14"/>
        <v>263</v>
      </c>
      <c r="M34" s="167">
        <f t="shared" si="14"/>
        <v>22527</v>
      </c>
      <c r="N34" s="166">
        <f t="shared" si="14"/>
        <v>1285</v>
      </c>
      <c r="O34" s="166">
        <f t="shared" si="14"/>
        <v>1305</v>
      </c>
      <c r="P34" s="166">
        <f t="shared" si="14"/>
        <v>42736</v>
      </c>
      <c r="Q34" s="166">
        <f t="shared" si="14"/>
        <v>963</v>
      </c>
      <c r="R34" s="166">
        <f t="shared" si="14"/>
        <v>975</v>
      </c>
      <c r="S34" s="167">
        <f t="shared" si="14"/>
        <v>47264</v>
      </c>
    </row>
    <row r="35" spans="1:19" ht="15">
      <c r="A35" s="104"/>
      <c r="B35" s="87"/>
      <c r="C35" s="87"/>
      <c r="D35" s="87"/>
      <c r="E35" s="87"/>
      <c r="F35" s="87"/>
      <c r="G35" s="87"/>
      <c r="H35" s="87"/>
      <c r="I35" s="87"/>
      <c r="J35" s="87"/>
      <c r="K35" s="87"/>
      <c r="L35" s="87"/>
      <c r="M35" s="87"/>
      <c r="N35" s="87"/>
      <c r="O35" s="87"/>
      <c r="P35" s="87"/>
      <c r="Q35" s="87"/>
      <c r="R35" s="87"/>
      <c r="S35" s="122"/>
    </row>
    <row r="36" spans="1:19" ht="16.5" customHeight="1">
      <c r="A36" s="149" t="s">
        <v>45</v>
      </c>
      <c r="B36" s="162"/>
      <c r="C36" s="162"/>
      <c r="D36" s="162"/>
      <c r="E36" s="162"/>
      <c r="F36" s="162"/>
      <c r="G36" s="162"/>
      <c r="H36" s="162"/>
      <c r="I36" s="163"/>
      <c r="J36" s="162"/>
      <c r="K36" s="162"/>
      <c r="L36" s="162"/>
      <c r="M36" s="162"/>
      <c r="N36" s="162"/>
      <c r="O36" s="162"/>
      <c r="P36" s="162"/>
      <c r="Q36" s="162"/>
      <c r="R36" s="162"/>
      <c r="S36" s="164"/>
    </row>
    <row r="37" spans="1:19" ht="15">
      <c r="A37" s="104" t="s">
        <v>100</v>
      </c>
      <c r="B37" s="105">
        <v>16</v>
      </c>
      <c r="C37" s="106">
        <v>24</v>
      </c>
      <c r="D37" s="106">
        <v>218</v>
      </c>
      <c r="E37" s="106">
        <v>266</v>
      </c>
      <c r="F37" s="106">
        <v>23</v>
      </c>
      <c r="G37" s="107">
        <f aca="true" t="shared" si="15" ref="G37:G42">SUM(B37:F37)</f>
        <v>547</v>
      </c>
      <c r="H37" s="105">
        <v>21</v>
      </c>
      <c r="I37" s="106">
        <v>8</v>
      </c>
      <c r="J37" s="106">
        <v>194</v>
      </c>
      <c r="K37" s="106">
        <v>180</v>
      </c>
      <c r="L37" s="106">
        <v>14</v>
      </c>
      <c r="M37" s="107">
        <f aca="true" t="shared" si="16" ref="M37:M42">SUM(H37:L37)</f>
        <v>417</v>
      </c>
      <c r="N37" s="106">
        <f aca="true" t="shared" si="17" ref="N37:R42">B37+H37</f>
        <v>37</v>
      </c>
      <c r="O37" s="106">
        <f t="shared" si="17"/>
        <v>32</v>
      </c>
      <c r="P37" s="106">
        <f t="shared" si="17"/>
        <v>412</v>
      </c>
      <c r="Q37" s="106">
        <f t="shared" si="17"/>
        <v>446</v>
      </c>
      <c r="R37" s="106">
        <f t="shared" si="17"/>
        <v>37</v>
      </c>
      <c r="S37" s="107">
        <f aca="true" t="shared" si="18" ref="S37:S42">SUM(N37:R37)</f>
        <v>964</v>
      </c>
    </row>
    <row r="38" spans="1:19" ht="15">
      <c r="A38" s="104" t="s">
        <v>101</v>
      </c>
      <c r="B38" s="105">
        <v>46</v>
      </c>
      <c r="C38" s="106">
        <v>55</v>
      </c>
      <c r="D38" s="106">
        <v>555</v>
      </c>
      <c r="E38" s="106">
        <v>520</v>
      </c>
      <c r="F38" s="106">
        <v>49</v>
      </c>
      <c r="G38" s="107">
        <f t="shared" si="15"/>
        <v>1225</v>
      </c>
      <c r="H38" s="105">
        <v>59</v>
      </c>
      <c r="I38" s="106">
        <v>24</v>
      </c>
      <c r="J38" s="106">
        <v>618</v>
      </c>
      <c r="K38" s="106">
        <v>394</v>
      </c>
      <c r="L38" s="106">
        <v>26</v>
      </c>
      <c r="M38" s="107">
        <f t="shared" si="16"/>
        <v>1121</v>
      </c>
      <c r="N38" s="106">
        <f t="shared" si="17"/>
        <v>105</v>
      </c>
      <c r="O38" s="106">
        <f t="shared" si="17"/>
        <v>79</v>
      </c>
      <c r="P38" s="106">
        <f t="shared" si="17"/>
        <v>1173</v>
      </c>
      <c r="Q38" s="106">
        <f t="shared" si="17"/>
        <v>914</v>
      </c>
      <c r="R38" s="106">
        <f t="shared" si="17"/>
        <v>75</v>
      </c>
      <c r="S38" s="107">
        <f t="shared" si="18"/>
        <v>2346</v>
      </c>
    </row>
    <row r="39" spans="1:19" ht="15">
      <c r="A39" s="104" t="s">
        <v>102</v>
      </c>
      <c r="B39" s="105">
        <v>54</v>
      </c>
      <c r="C39" s="106">
        <v>50</v>
      </c>
      <c r="D39" s="106">
        <v>773</v>
      </c>
      <c r="E39" s="106">
        <v>641</v>
      </c>
      <c r="F39" s="106">
        <v>46</v>
      </c>
      <c r="G39" s="107">
        <f t="shared" si="15"/>
        <v>1564</v>
      </c>
      <c r="H39" s="105">
        <v>58</v>
      </c>
      <c r="I39" s="106">
        <v>21</v>
      </c>
      <c r="J39" s="106">
        <v>692</v>
      </c>
      <c r="K39" s="106">
        <v>524</v>
      </c>
      <c r="L39" s="106">
        <v>16</v>
      </c>
      <c r="M39" s="107">
        <f t="shared" si="16"/>
        <v>1311</v>
      </c>
      <c r="N39" s="106">
        <f t="shared" si="17"/>
        <v>112</v>
      </c>
      <c r="O39" s="106">
        <f t="shared" si="17"/>
        <v>71</v>
      </c>
      <c r="P39" s="106">
        <f t="shared" si="17"/>
        <v>1465</v>
      </c>
      <c r="Q39" s="106">
        <f t="shared" si="17"/>
        <v>1165</v>
      </c>
      <c r="R39" s="106">
        <f t="shared" si="17"/>
        <v>62</v>
      </c>
      <c r="S39" s="107">
        <f t="shared" si="18"/>
        <v>2875</v>
      </c>
    </row>
    <row r="40" spans="1:19" ht="15">
      <c r="A40" s="104" t="s">
        <v>103</v>
      </c>
      <c r="B40" s="105">
        <v>44</v>
      </c>
      <c r="C40" s="106">
        <v>22</v>
      </c>
      <c r="D40" s="106">
        <v>561</v>
      </c>
      <c r="E40" s="106">
        <v>537</v>
      </c>
      <c r="F40" s="106">
        <v>44</v>
      </c>
      <c r="G40" s="107">
        <f t="shared" si="15"/>
        <v>1208</v>
      </c>
      <c r="H40" s="105">
        <v>44</v>
      </c>
      <c r="I40" s="106">
        <v>12</v>
      </c>
      <c r="J40" s="106">
        <v>387</v>
      </c>
      <c r="K40" s="106">
        <v>406</v>
      </c>
      <c r="L40" s="106">
        <v>15</v>
      </c>
      <c r="M40" s="107">
        <f t="shared" si="16"/>
        <v>864</v>
      </c>
      <c r="N40" s="106">
        <f t="shared" si="17"/>
        <v>88</v>
      </c>
      <c r="O40" s="106">
        <f t="shared" si="17"/>
        <v>34</v>
      </c>
      <c r="P40" s="106">
        <f t="shared" si="17"/>
        <v>948</v>
      </c>
      <c r="Q40" s="106">
        <f t="shared" si="17"/>
        <v>943</v>
      </c>
      <c r="R40" s="106">
        <f t="shared" si="17"/>
        <v>59</v>
      </c>
      <c r="S40" s="107">
        <f t="shared" si="18"/>
        <v>2072</v>
      </c>
    </row>
    <row r="41" spans="1:19" ht="15">
      <c r="A41" s="104" t="s">
        <v>104</v>
      </c>
      <c r="B41" s="105">
        <v>11</v>
      </c>
      <c r="C41" s="106">
        <v>3</v>
      </c>
      <c r="D41" s="106">
        <v>144</v>
      </c>
      <c r="E41" s="106">
        <v>201</v>
      </c>
      <c r="F41" s="106">
        <v>12</v>
      </c>
      <c r="G41" s="107">
        <f t="shared" si="15"/>
        <v>371</v>
      </c>
      <c r="H41" s="105">
        <v>12</v>
      </c>
      <c r="I41" s="106">
        <v>2</v>
      </c>
      <c r="J41" s="106">
        <v>82</v>
      </c>
      <c r="K41" s="106">
        <v>111</v>
      </c>
      <c r="L41" s="106">
        <v>3</v>
      </c>
      <c r="M41" s="107">
        <f t="shared" si="16"/>
        <v>210</v>
      </c>
      <c r="N41" s="106">
        <f t="shared" si="17"/>
        <v>23</v>
      </c>
      <c r="O41" s="106">
        <f t="shared" si="17"/>
        <v>5</v>
      </c>
      <c r="P41" s="106">
        <f t="shared" si="17"/>
        <v>226</v>
      </c>
      <c r="Q41" s="106">
        <f t="shared" si="17"/>
        <v>312</v>
      </c>
      <c r="R41" s="106">
        <f t="shared" si="17"/>
        <v>15</v>
      </c>
      <c r="S41" s="107">
        <f t="shared" si="18"/>
        <v>581</v>
      </c>
    </row>
    <row r="42" spans="1:19" ht="15">
      <c r="A42" s="104" t="s">
        <v>105</v>
      </c>
      <c r="B42" s="105">
        <v>0</v>
      </c>
      <c r="C42" s="106">
        <v>1</v>
      </c>
      <c r="D42" s="106">
        <v>8</v>
      </c>
      <c r="E42" s="106">
        <v>30</v>
      </c>
      <c r="F42" s="106">
        <v>3</v>
      </c>
      <c r="G42" s="107">
        <f t="shared" si="15"/>
        <v>42</v>
      </c>
      <c r="H42" s="105">
        <v>0</v>
      </c>
      <c r="I42" s="106">
        <v>0</v>
      </c>
      <c r="J42" s="106">
        <v>5</v>
      </c>
      <c r="K42" s="106">
        <v>8</v>
      </c>
      <c r="L42" s="106">
        <v>1</v>
      </c>
      <c r="M42" s="107">
        <f t="shared" si="16"/>
        <v>14</v>
      </c>
      <c r="N42" s="106">
        <f t="shared" si="17"/>
        <v>0</v>
      </c>
      <c r="O42" s="106">
        <f t="shared" si="17"/>
        <v>1</v>
      </c>
      <c r="P42" s="106">
        <f t="shared" si="17"/>
        <v>13</v>
      </c>
      <c r="Q42" s="106">
        <f t="shared" si="17"/>
        <v>38</v>
      </c>
      <c r="R42" s="106">
        <f t="shared" si="17"/>
        <v>4</v>
      </c>
      <c r="S42" s="107">
        <f t="shared" si="18"/>
        <v>56</v>
      </c>
    </row>
    <row r="43" spans="1:19" s="157" customFormat="1" ht="15.75">
      <c r="A43" s="168" t="s">
        <v>8</v>
      </c>
      <c r="B43" s="166">
        <f aca="true" t="shared" si="19" ref="B43:S43">SUM(B37:B42)</f>
        <v>171</v>
      </c>
      <c r="C43" s="166">
        <f t="shared" si="19"/>
        <v>155</v>
      </c>
      <c r="D43" s="166">
        <f t="shared" si="19"/>
        <v>2259</v>
      </c>
      <c r="E43" s="166">
        <f t="shared" si="19"/>
        <v>2195</v>
      </c>
      <c r="F43" s="166">
        <f t="shared" si="19"/>
        <v>177</v>
      </c>
      <c r="G43" s="167">
        <f t="shared" si="19"/>
        <v>4957</v>
      </c>
      <c r="H43" s="166">
        <f t="shared" si="19"/>
        <v>194</v>
      </c>
      <c r="I43" s="166">
        <f t="shared" si="19"/>
        <v>67</v>
      </c>
      <c r="J43" s="166">
        <f t="shared" si="19"/>
        <v>1978</v>
      </c>
      <c r="K43" s="166">
        <f t="shared" si="19"/>
        <v>1623</v>
      </c>
      <c r="L43" s="166">
        <f t="shared" si="19"/>
        <v>75</v>
      </c>
      <c r="M43" s="167">
        <f t="shared" si="19"/>
        <v>3937</v>
      </c>
      <c r="N43" s="166">
        <f t="shared" si="19"/>
        <v>365</v>
      </c>
      <c r="O43" s="166">
        <f t="shared" si="19"/>
        <v>222</v>
      </c>
      <c r="P43" s="166">
        <f t="shared" si="19"/>
        <v>4237</v>
      </c>
      <c r="Q43" s="166">
        <f t="shared" si="19"/>
        <v>3818</v>
      </c>
      <c r="R43" s="166">
        <f t="shared" si="19"/>
        <v>252</v>
      </c>
      <c r="S43" s="167">
        <f t="shared" si="19"/>
        <v>8894</v>
      </c>
    </row>
    <row r="44" spans="1:19" ht="15">
      <c r="A44" s="169"/>
      <c r="B44" s="87"/>
      <c r="C44" s="87"/>
      <c r="D44" s="87"/>
      <c r="E44" s="87"/>
      <c r="F44" s="87"/>
      <c r="G44" s="87"/>
      <c r="H44" s="87"/>
      <c r="I44" s="87"/>
      <c r="J44" s="87"/>
      <c r="K44" s="87"/>
      <c r="L44" s="87"/>
      <c r="M44" s="87"/>
      <c r="N44" s="87"/>
      <c r="O44" s="87"/>
      <c r="P44" s="87"/>
      <c r="Q44" s="87"/>
      <c r="R44" s="87"/>
      <c r="S44" s="122"/>
    </row>
    <row r="45" spans="1:19" ht="15.75">
      <c r="A45" s="149" t="s">
        <v>46</v>
      </c>
      <c r="B45" s="162"/>
      <c r="C45" s="162"/>
      <c r="D45" s="162"/>
      <c r="E45" s="162"/>
      <c r="F45" s="162"/>
      <c r="G45" s="162"/>
      <c r="H45" s="162"/>
      <c r="I45" s="163"/>
      <c r="J45" s="162"/>
      <c r="K45" s="162"/>
      <c r="L45" s="162"/>
      <c r="M45" s="162"/>
      <c r="N45" s="162"/>
      <c r="O45" s="162"/>
      <c r="P45" s="162"/>
      <c r="Q45" s="162"/>
      <c r="R45" s="162"/>
      <c r="S45" s="164"/>
    </row>
    <row r="46" spans="1:19" ht="15">
      <c r="A46" s="104" t="s">
        <v>100</v>
      </c>
      <c r="B46" s="105">
        <f aca="true" t="shared" si="20" ref="B46:R46">B10+B19+B28+B37</f>
        <v>303</v>
      </c>
      <c r="C46" s="106">
        <f t="shared" si="20"/>
        <v>546</v>
      </c>
      <c r="D46" s="106">
        <f t="shared" si="20"/>
        <v>2901</v>
      </c>
      <c r="E46" s="106">
        <f t="shared" si="20"/>
        <v>371</v>
      </c>
      <c r="F46" s="106">
        <f t="shared" si="20"/>
        <v>180</v>
      </c>
      <c r="G46" s="107">
        <f t="shared" si="20"/>
        <v>4301</v>
      </c>
      <c r="H46" s="105">
        <f t="shared" si="20"/>
        <v>287</v>
      </c>
      <c r="I46" s="106">
        <f t="shared" si="20"/>
        <v>271</v>
      </c>
      <c r="J46" s="106">
        <f t="shared" si="20"/>
        <v>2603</v>
      </c>
      <c r="K46" s="106">
        <f t="shared" si="20"/>
        <v>250</v>
      </c>
      <c r="L46" s="106">
        <f t="shared" si="20"/>
        <v>79</v>
      </c>
      <c r="M46" s="107">
        <f t="shared" si="20"/>
        <v>3490</v>
      </c>
      <c r="N46" s="106">
        <f t="shared" si="20"/>
        <v>590</v>
      </c>
      <c r="O46" s="106">
        <f t="shared" si="20"/>
        <v>817</v>
      </c>
      <c r="P46" s="106">
        <f t="shared" si="20"/>
        <v>5504</v>
      </c>
      <c r="Q46" s="106">
        <f t="shared" si="20"/>
        <v>621</v>
      </c>
      <c r="R46" s="106">
        <f t="shared" si="20"/>
        <v>259</v>
      </c>
      <c r="S46" s="107">
        <f aca="true" t="shared" si="21" ref="S46:S51">SUM(N46:R46)</f>
        <v>7791</v>
      </c>
    </row>
    <row r="47" spans="1:19" ht="15">
      <c r="A47" s="104" t="s">
        <v>101</v>
      </c>
      <c r="B47" s="105">
        <f aca="true" t="shared" si="22" ref="B47:R47">B11+B20+B29+B38</f>
        <v>727</v>
      </c>
      <c r="C47" s="106">
        <f t="shared" si="22"/>
        <v>1315</v>
      </c>
      <c r="D47" s="106">
        <f t="shared" si="22"/>
        <v>8518</v>
      </c>
      <c r="E47" s="106">
        <f t="shared" si="22"/>
        <v>789</v>
      </c>
      <c r="F47" s="106">
        <f t="shared" si="22"/>
        <v>394</v>
      </c>
      <c r="G47" s="107">
        <f t="shared" si="22"/>
        <v>11743</v>
      </c>
      <c r="H47" s="105">
        <f t="shared" si="22"/>
        <v>708</v>
      </c>
      <c r="I47" s="106">
        <f t="shared" si="22"/>
        <v>812</v>
      </c>
      <c r="J47" s="106">
        <f t="shared" si="22"/>
        <v>8222</v>
      </c>
      <c r="K47" s="106">
        <f t="shared" si="22"/>
        <v>580</v>
      </c>
      <c r="L47" s="106">
        <f t="shared" si="22"/>
        <v>174</v>
      </c>
      <c r="M47" s="107">
        <f t="shared" si="22"/>
        <v>10496</v>
      </c>
      <c r="N47" s="106">
        <f t="shared" si="22"/>
        <v>1435</v>
      </c>
      <c r="O47" s="106">
        <f t="shared" si="22"/>
        <v>2127</v>
      </c>
      <c r="P47" s="106">
        <f t="shared" si="22"/>
        <v>16740</v>
      </c>
      <c r="Q47" s="106">
        <f t="shared" si="22"/>
        <v>1369</v>
      </c>
      <c r="R47" s="106">
        <f t="shared" si="22"/>
        <v>568</v>
      </c>
      <c r="S47" s="107">
        <f t="shared" si="21"/>
        <v>22239</v>
      </c>
    </row>
    <row r="48" spans="1:19" ht="15">
      <c r="A48" s="104" t="s">
        <v>102</v>
      </c>
      <c r="B48" s="105">
        <f aca="true" t="shared" si="23" ref="B48:R52">B12+B21+B30+B39</f>
        <v>761</v>
      </c>
      <c r="C48" s="106">
        <f t="shared" si="23"/>
        <v>1177</v>
      </c>
      <c r="D48" s="106">
        <f t="shared" si="23"/>
        <v>9111</v>
      </c>
      <c r="E48" s="106">
        <f t="shared" si="23"/>
        <v>961</v>
      </c>
      <c r="F48" s="106">
        <f t="shared" si="23"/>
        <v>300</v>
      </c>
      <c r="G48" s="107">
        <f>G12+G21+G30+G39</f>
        <v>12310</v>
      </c>
      <c r="H48" s="105">
        <f t="shared" si="23"/>
        <v>843</v>
      </c>
      <c r="I48" s="106">
        <f t="shared" si="23"/>
        <v>878</v>
      </c>
      <c r="J48" s="106">
        <f t="shared" si="23"/>
        <v>8704</v>
      </c>
      <c r="K48" s="106">
        <f t="shared" si="23"/>
        <v>730</v>
      </c>
      <c r="L48" s="106">
        <f t="shared" si="23"/>
        <v>122</v>
      </c>
      <c r="M48" s="107">
        <f>M12+M21+M30+M39</f>
        <v>11277</v>
      </c>
      <c r="N48" s="106">
        <f t="shared" si="23"/>
        <v>1604</v>
      </c>
      <c r="O48" s="106">
        <f t="shared" si="23"/>
        <v>2055</v>
      </c>
      <c r="P48" s="106">
        <f t="shared" si="23"/>
        <v>17815</v>
      </c>
      <c r="Q48" s="106">
        <f t="shared" si="23"/>
        <v>1691</v>
      </c>
      <c r="R48" s="106">
        <f t="shared" si="23"/>
        <v>422</v>
      </c>
      <c r="S48" s="107">
        <f t="shared" si="21"/>
        <v>23587</v>
      </c>
    </row>
    <row r="49" spans="1:19" ht="15">
      <c r="A49" s="104" t="s">
        <v>103</v>
      </c>
      <c r="B49" s="105">
        <f t="shared" si="23"/>
        <v>676</v>
      </c>
      <c r="C49" s="106">
        <f t="shared" si="23"/>
        <v>850</v>
      </c>
      <c r="D49" s="106">
        <f t="shared" si="23"/>
        <v>7974</v>
      </c>
      <c r="E49" s="106">
        <f t="shared" si="23"/>
        <v>798</v>
      </c>
      <c r="F49" s="106">
        <f t="shared" si="23"/>
        <v>261</v>
      </c>
      <c r="G49" s="107">
        <f>G13+G22+G31+G40</f>
        <v>10559</v>
      </c>
      <c r="H49" s="105">
        <f t="shared" si="23"/>
        <v>583</v>
      </c>
      <c r="I49" s="106">
        <f t="shared" si="23"/>
        <v>714</v>
      </c>
      <c r="J49" s="106">
        <f t="shared" si="23"/>
        <v>7250</v>
      </c>
      <c r="K49" s="106">
        <f t="shared" si="23"/>
        <v>555</v>
      </c>
      <c r="L49" s="106">
        <f t="shared" si="23"/>
        <v>86</v>
      </c>
      <c r="M49" s="107">
        <f>M13+M22+M31+M40</f>
        <v>9188</v>
      </c>
      <c r="N49" s="106">
        <f t="shared" si="23"/>
        <v>1259</v>
      </c>
      <c r="O49" s="106">
        <f t="shared" si="23"/>
        <v>1564</v>
      </c>
      <c r="P49" s="106">
        <f t="shared" si="23"/>
        <v>15224</v>
      </c>
      <c r="Q49" s="106">
        <f t="shared" si="23"/>
        <v>1353</v>
      </c>
      <c r="R49" s="106">
        <f t="shared" si="23"/>
        <v>347</v>
      </c>
      <c r="S49" s="107">
        <f t="shared" si="21"/>
        <v>19747</v>
      </c>
    </row>
    <row r="50" spans="1:19" ht="15">
      <c r="A50" s="104" t="s">
        <v>104</v>
      </c>
      <c r="B50" s="105">
        <f t="shared" si="23"/>
        <v>274</v>
      </c>
      <c r="C50" s="106">
        <f t="shared" si="23"/>
        <v>363</v>
      </c>
      <c r="D50" s="106">
        <f t="shared" si="23"/>
        <v>3112</v>
      </c>
      <c r="E50" s="106">
        <f t="shared" si="23"/>
        <v>296</v>
      </c>
      <c r="F50" s="106">
        <f t="shared" si="23"/>
        <v>136</v>
      </c>
      <c r="G50" s="107">
        <f>G14+G23+G32+G41</f>
        <v>4181</v>
      </c>
      <c r="H50" s="105">
        <f t="shared" si="23"/>
        <v>181</v>
      </c>
      <c r="I50" s="106">
        <f t="shared" si="23"/>
        <v>275</v>
      </c>
      <c r="J50" s="106">
        <f t="shared" si="23"/>
        <v>2536</v>
      </c>
      <c r="K50" s="106">
        <f t="shared" si="23"/>
        <v>157</v>
      </c>
      <c r="L50" s="106">
        <f t="shared" si="23"/>
        <v>38</v>
      </c>
      <c r="M50" s="107">
        <f>M14+M23+M32+M41</f>
        <v>3187</v>
      </c>
      <c r="N50" s="106">
        <f t="shared" si="23"/>
        <v>455</v>
      </c>
      <c r="O50" s="106">
        <f t="shared" si="23"/>
        <v>638</v>
      </c>
      <c r="P50" s="106">
        <f t="shared" si="23"/>
        <v>5648</v>
      </c>
      <c r="Q50" s="106">
        <f t="shared" si="23"/>
        <v>453</v>
      </c>
      <c r="R50" s="106">
        <f t="shared" si="23"/>
        <v>174</v>
      </c>
      <c r="S50" s="107">
        <f t="shared" si="21"/>
        <v>7368</v>
      </c>
    </row>
    <row r="51" spans="1:19" ht="15">
      <c r="A51" s="104" t="s">
        <v>105</v>
      </c>
      <c r="B51" s="105">
        <f t="shared" si="23"/>
        <v>34</v>
      </c>
      <c r="C51" s="106">
        <f t="shared" si="23"/>
        <v>55</v>
      </c>
      <c r="D51" s="106">
        <f t="shared" si="23"/>
        <v>475</v>
      </c>
      <c r="E51" s="106">
        <f t="shared" si="23"/>
        <v>36</v>
      </c>
      <c r="F51" s="106">
        <f t="shared" si="23"/>
        <v>30</v>
      </c>
      <c r="G51" s="107">
        <f>G15+G24+G33+G42</f>
        <v>630</v>
      </c>
      <c r="H51" s="105">
        <f t="shared" si="23"/>
        <v>13</v>
      </c>
      <c r="I51" s="106">
        <f t="shared" si="23"/>
        <v>31</v>
      </c>
      <c r="J51" s="106">
        <f t="shared" si="23"/>
        <v>236</v>
      </c>
      <c r="K51" s="106">
        <f t="shared" si="23"/>
        <v>10</v>
      </c>
      <c r="L51" s="106">
        <f t="shared" si="23"/>
        <v>4</v>
      </c>
      <c r="M51" s="107">
        <f>M15+M24+M33+M42</f>
        <v>294</v>
      </c>
      <c r="N51" s="106">
        <f t="shared" si="23"/>
        <v>47</v>
      </c>
      <c r="O51" s="106">
        <f t="shared" si="23"/>
        <v>86</v>
      </c>
      <c r="P51" s="106">
        <f t="shared" si="23"/>
        <v>711</v>
      </c>
      <c r="Q51" s="106">
        <f t="shared" si="23"/>
        <v>46</v>
      </c>
      <c r="R51" s="106">
        <f t="shared" si="23"/>
        <v>34</v>
      </c>
      <c r="S51" s="107">
        <f t="shared" si="21"/>
        <v>924</v>
      </c>
    </row>
    <row r="52" spans="1:19" ht="15.75">
      <c r="A52" s="143" t="s">
        <v>8</v>
      </c>
      <c r="B52" s="40">
        <f t="shared" si="23"/>
        <v>2775</v>
      </c>
      <c r="C52" s="11">
        <f t="shared" si="23"/>
        <v>4306</v>
      </c>
      <c r="D52" s="11">
        <f t="shared" si="23"/>
        <v>32091</v>
      </c>
      <c r="E52" s="11">
        <f t="shared" si="23"/>
        <v>3251</v>
      </c>
      <c r="F52" s="11">
        <f t="shared" si="23"/>
        <v>1301</v>
      </c>
      <c r="G52" s="41">
        <f>G16+G25+G34+G43</f>
        <v>43724</v>
      </c>
      <c r="H52" s="40">
        <f t="shared" si="23"/>
        <v>2615</v>
      </c>
      <c r="I52" s="11">
        <f t="shared" si="23"/>
        <v>2981</v>
      </c>
      <c r="J52" s="11">
        <f t="shared" si="23"/>
        <v>29551</v>
      </c>
      <c r="K52" s="11">
        <f t="shared" si="23"/>
        <v>2282</v>
      </c>
      <c r="L52" s="11">
        <f t="shared" si="23"/>
        <v>503</v>
      </c>
      <c r="M52" s="41">
        <f>M16+M25+M34+M43</f>
        <v>37932</v>
      </c>
      <c r="N52" s="11">
        <f t="shared" si="23"/>
        <v>5390</v>
      </c>
      <c r="O52" s="11">
        <f t="shared" si="23"/>
        <v>7287</v>
      </c>
      <c r="P52" s="11">
        <f t="shared" si="23"/>
        <v>61642</v>
      </c>
      <c r="Q52" s="11">
        <f t="shared" si="23"/>
        <v>5533</v>
      </c>
      <c r="R52" s="11">
        <f t="shared" si="23"/>
        <v>1804</v>
      </c>
      <c r="S52" s="41">
        <f>S16+S25+S34+S43</f>
        <v>81656</v>
      </c>
    </row>
    <row r="54" ht="15">
      <c r="A54" s="170" t="s">
        <v>138</v>
      </c>
    </row>
  </sheetData>
  <sheetProtection/>
  <mergeCells count="6">
    <mergeCell ref="A2:S2"/>
    <mergeCell ref="A3:S3"/>
    <mergeCell ref="A6:A7"/>
    <mergeCell ref="B6:G6"/>
    <mergeCell ref="H6:M6"/>
    <mergeCell ref="N6:S6"/>
  </mergeCells>
  <printOptions horizontalCentered="1"/>
  <pageMargins left="0.31496062992125984" right="0.31496062992125984" top="0.5511811023622047" bottom="0.5511811023622047" header="0.31496062992125984" footer="0.31496062992125984"/>
  <pageSetup fitToHeight="2" horizontalDpi="600" verticalDpi="600" orientation="landscape" paperSize="9" scale="60" r:id="rId1"/>
  <headerFooter>
    <oddFooter>&amp;LISEE - Document édité le &amp;D</oddFooter>
  </headerFooter>
</worksheet>
</file>

<file path=xl/worksheets/sheet16.xml><?xml version="1.0" encoding="utf-8"?>
<worksheet xmlns="http://schemas.openxmlformats.org/spreadsheetml/2006/main" xmlns:r="http://schemas.openxmlformats.org/officeDocument/2006/relationships">
  <dimension ref="A2:J53"/>
  <sheetViews>
    <sheetView zoomScaleSheetLayoutView="100" zoomScalePageLayoutView="0" workbookViewId="0" topLeftCell="A1">
      <pane xSplit="1" topLeftCell="B1" activePane="topRight" state="frozen"/>
      <selection pane="topLeft" activeCell="O18" sqref="O18"/>
      <selection pane="topRight" activeCell="N20" sqref="N20"/>
    </sheetView>
  </sheetViews>
  <sheetFormatPr defaultColWidth="11.00390625" defaultRowHeight="12"/>
  <cols>
    <col min="1" max="1" width="13.25390625" style="87" customWidth="1"/>
    <col min="2" max="2" width="11.375" style="87" customWidth="1"/>
    <col min="3" max="3" width="14.875" style="87" customWidth="1"/>
    <col min="4" max="5" width="11.375" style="87" customWidth="1"/>
    <col min="6" max="6" width="14.75390625" style="87" customWidth="1"/>
    <col min="7" max="8" width="11.375" style="87" customWidth="1"/>
    <col min="9" max="9" width="15.25390625" style="87" customWidth="1"/>
    <col min="10" max="11" width="11.375" style="87" customWidth="1"/>
    <col min="12" max="12" width="14.25390625" style="87" customWidth="1"/>
    <col min="13" max="14" width="11.375" style="87" customWidth="1"/>
    <col min="15" max="15" width="16.375" style="87" customWidth="1"/>
    <col min="16" max="17" width="11.375" style="87" customWidth="1"/>
    <col min="18" max="18" width="17.875" style="87" customWidth="1"/>
    <col min="19" max="16384" width="11.375" style="87" customWidth="1"/>
  </cols>
  <sheetData>
    <row r="2" spans="1:10" ht="47.25" customHeight="1">
      <c r="A2" s="363" t="s">
        <v>139</v>
      </c>
      <c r="B2" s="364"/>
      <c r="C2" s="364"/>
      <c r="D2" s="364"/>
      <c r="E2" s="364"/>
      <c r="F2" s="364"/>
      <c r="G2" s="364"/>
      <c r="H2" s="364"/>
      <c r="I2" s="364"/>
      <c r="J2" s="365"/>
    </row>
    <row r="3" spans="1:10" ht="15">
      <c r="A3" s="366"/>
      <c r="B3" s="366"/>
      <c r="C3" s="366"/>
      <c r="D3" s="366"/>
      <c r="E3" s="366"/>
      <c r="F3" s="366"/>
      <c r="G3" s="366"/>
      <c r="H3" s="366"/>
      <c r="I3" s="366"/>
      <c r="J3" s="366"/>
    </row>
    <row r="4" spans="1:10" ht="15">
      <c r="A4" s="199" t="s">
        <v>75</v>
      </c>
      <c r="B4" s="89"/>
      <c r="C4" s="89"/>
      <c r="D4" s="89"/>
      <c r="E4" s="89"/>
      <c r="F4" s="89"/>
      <c r="G4" s="89"/>
      <c r="H4" s="89"/>
      <c r="I4" s="89"/>
      <c r="J4" s="89"/>
    </row>
    <row r="5" spans="1:10" ht="15">
      <c r="A5" s="97"/>
      <c r="B5" s="97"/>
      <c r="C5" s="97"/>
      <c r="D5" s="97"/>
      <c r="E5" s="97"/>
      <c r="F5" s="97"/>
      <c r="G5" s="97"/>
      <c r="H5" s="97"/>
      <c r="I5" s="97"/>
      <c r="J5" s="97"/>
    </row>
    <row r="6" spans="1:10" ht="17.25">
      <c r="A6" s="367" t="s">
        <v>76</v>
      </c>
      <c r="B6" s="355" t="s">
        <v>28</v>
      </c>
      <c r="C6" s="355"/>
      <c r="D6" s="356"/>
      <c r="E6" s="355" t="s">
        <v>29</v>
      </c>
      <c r="F6" s="355"/>
      <c r="G6" s="356"/>
      <c r="H6" s="355" t="s">
        <v>30</v>
      </c>
      <c r="I6" s="355"/>
      <c r="J6" s="356"/>
    </row>
    <row r="7" spans="1:10" ht="45">
      <c r="A7" s="367"/>
      <c r="B7" s="28" t="s">
        <v>140</v>
      </c>
      <c r="C7" s="28" t="s">
        <v>141</v>
      </c>
      <c r="D7" s="66" t="s">
        <v>31</v>
      </c>
      <c r="E7" s="28" t="s">
        <v>140</v>
      </c>
      <c r="F7" s="28" t="s">
        <v>141</v>
      </c>
      <c r="G7" s="66" t="s">
        <v>31</v>
      </c>
      <c r="H7" s="28" t="s">
        <v>140</v>
      </c>
      <c r="I7" s="28" t="s">
        <v>141</v>
      </c>
      <c r="J7" s="66" t="s">
        <v>31</v>
      </c>
    </row>
    <row r="8" spans="1:10" ht="15">
      <c r="A8" s="96"/>
      <c r="B8" s="96"/>
      <c r="C8" s="96"/>
      <c r="D8" s="142"/>
      <c r="E8" s="96"/>
      <c r="F8" s="96"/>
      <c r="G8" s="142"/>
      <c r="H8" s="96"/>
      <c r="I8" s="96"/>
      <c r="J8" s="142"/>
    </row>
    <row r="9" spans="1:10" ht="15.75">
      <c r="A9" s="99" t="s">
        <v>43</v>
      </c>
      <c r="B9" s="101"/>
      <c r="C9" s="96"/>
      <c r="D9" s="142"/>
      <c r="E9" s="96"/>
      <c r="F9" s="96"/>
      <c r="G9" s="142"/>
      <c r="H9" s="96"/>
      <c r="I9" s="96"/>
      <c r="J9" s="142"/>
    </row>
    <row r="10" spans="1:10" ht="15">
      <c r="A10" s="87" t="s">
        <v>100</v>
      </c>
      <c r="B10" s="106">
        <v>710</v>
      </c>
      <c r="C10" s="106">
        <v>81</v>
      </c>
      <c r="D10" s="107">
        <v>791</v>
      </c>
      <c r="E10" s="106">
        <v>516</v>
      </c>
      <c r="F10" s="106">
        <v>61</v>
      </c>
      <c r="G10" s="107">
        <v>577</v>
      </c>
      <c r="H10" s="106">
        <v>1226</v>
      </c>
      <c r="I10" s="106">
        <v>142</v>
      </c>
      <c r="J10" s="107">
        <v>1368</v>
      </c>
    </row>
    <row r="11" spans="1:10" ht="15">
      <c r="A11" s="87" t="s">
        <v>101</v>
      </c>
      <c r="B11" s="106">
        <v>1897</v>
      </c>
      <c r="C11" s="106">
        <v>68</v>
      </c>
      <c r="D11" s="107">
        <v>1965</v>
      </c>
      <c r="E11" s="106">
        <v>1674</v>
      </c>
      <c r="F11" s="106">
        <v>118</v>
      </c>
      <c r="G11" s="107">
        <v>1792</v>
      </c>
      <c r="H11" s="106">
        <v>3571</v>
      </c>
      <c r="I11" s="106">
        <v>186</v>
      </c>
      <c r="J11" s="107">
        <v>3757</v>
      </c>
    </row>
    <row r="12" spans="1:10" ht="15">
      <c r="A12" s="87" t="s">
        <v>102</v>
      </c>
      <c r="B12" s="106">
        <v>2180</v>
      </c>
      <c r="C12" s="106">
        <v>77</v>
      </c>
      <c r="D12" s="107">
        <v>2257</v>
      </c>
      <c r="E12" s="106">
        <v>1845</v>
      </c>
      <c r="F12" s="106">
        <v>103</v>
      </c>
      <c r="G12" s="107">
        <v>1948</v>
      </c>
      <c r="H12" s="106">
        <v>4025</v>
      </c>
      <c r="I12" s="106">
        <v>180</v>
      </c>
      <c r="J12" s="107">
        <v>4205</v>
      </c>
    </row>
    <row r="13" spans="1:10" ht="15">
      <c r="A13" s="87" t="s">
        <v>103</v>
      </c>
      <c r="B13" s="106">
        <v>1654</v>
      </c>
      <c r="C13" s="106">
        <v>46</v>
      </c>
      <c r="D13" s="107">
        <v>1700</v>
      </c>
      <c r="E13" s="106">
        <v>1350</v>
      </c>
      <c r="F13" s="106">
        <v>72</v>
      </c>
      <c r="G13" s="107">
        <v>1422</v>
      </c>
      <c r="H13" s="106">
        <v>3004</v>
      </c>
      <c r="I13" s="106">
        <v>118</v>
      </c>
      <c r="J13" s="107">
        <v>3122</v>
      </c>
    </row>
    <row r="14" spans="1:10" ht="15">
      <c r="A14" s="87" t="s">
        <v>104</v>
      </c>
      <c r="B14" s="106">
        <v>562</v>
      </c>
      <c r="C14" s="106">
        <v>24</v>
      </c>
      <c r="D14" s="107">
        <v>586</v>
      </c>
      <c r="E14" s="106">
        <v>404</v>
      </c>
      <c r="F14" s="106">
        <v>28</v>
      </c>
      <c r="G14" s="107">
        <v>432</v>
      </c>
      <c r="H14" s="106">
        <v>966</v>
      </c>
      <c r="I14" s="106">
        <v>52</v>
      </c>
      <c r="J14" s="107">
        <v>1018</v>
      </c>
    </row>
    <row r="15" spans="1:10" ht="15">
      <c r="A15" s="87" t="s">
        <v>142</v>
      </c>
      <c r="B15" s="106">
        <v>56</v>
      </c>
      <c r="C15" s="106">
        <v>9</v>
      </c>
      <c r="D15" s="107">
        <v>65</v>
      </c>
      <c r="E15" s="106">
        <v>13</v>
      </c>
      <c r="F15" s="106">
        <v>3</v>
      </c>
      <c r="G15" s="107">
        <v>16</v>
      </c>
      <c r="H15" s="106">
        <v>69</v>
      </c>
      <c r="I15" s="106">
        <v>12</v>
      </c>
      <c r="J15" s="107">
        <v>81</v>
      </c>
    </row>
    <row r="16" spans="1:10" ht="15">
      <c r="A16" s="16" t="s">
        <v>8</v>
      </c>
      <c r="B16" s="17">
        <v>7059</v>
      </c>
      <c r="C16" s="17">
        <v>305</v>
      </c>
      <c r="D16" s="19">
        <v>7364</v>
      </c>
      <c r="E16" s="17">
        <v>5802</v>
      </c>
      <c r="F16" s="17">
        <v>385</v>
      </c>
      <c r="G16" s="19">
        <v>6187</v>
      </c>
      <c r="H16" s="17">
        <v>12861</v>
      </c>
      <c r="I16" s="17">
        <v>690</v>
      </c>
      <c r="J16" s="19">
        <v>13551</v>
      </c>
    </row>
    <row r="17" spans="2:10" ht="15">
      <c r="B17" s="106"/>
      <c r="C17" s="106"/>
      <c r="D17" s="136"/>
      <c r="E17" s="106"/>
      <c r="F17" s="106"/>
      <c r="G17" s="136"/>
      <c r="H17" s="106"/>
      <c r="I17" s="106"/>
      <c r="J17" s="136"/>
    </row>
    <row r="18" spans="1:10" ht="15.75">
      <c r="A18" s="99" t="s">
        <v>44</v>
      </c>
      <c r="B18" s="101"/>
      <c r="C18" s="124"/>
      <c r="D18" s="138"/>
      <c r="E18" s="124"/>
      <c r="F18" s="106"/>
      <c r="G18" s="138"/>
      <c r="H18" s="124"/>
      <c r="I18" s="124"/>
      <c r="J18" s="138"/>
    </row>
    <row r="19" spans="1:10" ht="15">
      <c r="A19" s="87" t="s">
        <v>100</v>
      </c>
      <c r="B19" s="106">
        <v>746</v>
      </c>
      <c r="C19" s="106">
        <v>70</v>
      </c>
      <c r="D19" s="107">
        <v>816</v>
      </c>
      <c r="E19" s="106">
        <v>481</v>
      </c>
      <c r="F19" s="106">
        <v>68</v>
      </c>
      <c r="G19" s="107">
        <v>549</v>
      </c>
      <c r="H19" s="106">
        <v>1227</v>
      </c>
      <c r="I19" s="106">
        <v>138</v>
      </c>
      <c r="J19" s="107">
        <v>1365</v>
      </c>
    </row>
    <row r="20" spans="1:10" ht="15">
      <c r="A20" s="87" t="s">
        <v>101</v>
      </c>
      <c r="B20" s="106">
        <v>1623</v>
      </c>
      <c r="C20" s="106">
        <v>78</v>
      </c>
      <c r="D20" s="107">
        <v>1701</v>
      </c>
      <c r="E20" s="106">
        <v>1254</v>
      </c>
      <c r="F20" s="106">
        <v>82</v>
      </c>
      <c r="G20" s="107">
        <v>1336</v>
      </c>
      <c r="H20" s="106">
        <v>2877</v>
      </c>
      <c r="I20" s="106">
        <v>160</v>
      </c>
      <c r="J20" s="107">
        <v>3037</v>
      </c>
    </row>
    <row r="21" spans="1:10" ht="15">
      <c r="A21" s="87" t="s">
        <v>102</v>
      </c>
      <c r="B21" s="106">
        <v>1746</v>
      </c>
      <c r="C21" s="106">
        <v>74</v>
      </c>
      <c r="D21" s="107">
        <v>1820</v>
      </c>
      <c r="E21" s="106">
        <v>1494</v>
      </c>
      <c r="F21" s="106">
        <v>102</v>
      </c>
      <c r="G21" s="107">
        <v>1596</v>
      </c>
      <c r="H21" s="106">
        <v>3240</v>
      </c>
      <c r="I21" s="106">
        <v>176</v>
      </c>
      <c r="J21" s="107">
        <v>3416</v>
      </c>
    </row>
    <row r="22" spans="1:10" ht="15">
      <c r="A22" s="87" t="s">
        <v>103</v>
      </c>
      <c r="B22" s="106">
        <v>1616</v>
      </c>
      <c r="C22" s="106">
        <v>66</v>
      </c>
      <c r="D22" s="107">
        <v>1682</v>
      </c>
      <c r="E22" s="106">
        <v>1260</v>
      </c>
      <c r="F22" s="106">
        <v>79</v>
      </c>
      <c r="G22" s="107">
        <v>1339</v>
      </c>
      <c r="H22" s="106">
        <v>2876</v>
      </c>
      <c r="I22" s="106">
        <v>145</v>
      </c>
      <c r="J22" s="107">
        <v>3021</v>
      </c>
    </row>
    <row r="23" spans="1:10" ht="15">
      <c r="A23" s="87" t="s">
        <v>104</v>
      </c>
      <c r="B23" s="106">
        <v>533</v>
      </c>
      <c r="C23" s="106">
        <v>39</v>
      </c>
      <c r="D23" s="107">
        <v>572</v>
      </c>
      <c r="E23" s="106">
        <v>379</v>
      </c>
      <c r="F23" s="106">
        <v>50</v>
      </c>
      <c r="G23" s="107">
        <v>429</v>
      </c>
      <c r="H23" s="106">
        <v>912</v>
      </c>
      <c r="I23" s="106">
        <v>89</v>
      </c>
      <c r="J23" s="107">
        <v>1001</v>
      </c>
    </row>
    <row r="24" spans="1:10" ht="15">
      <c r="A24" s="87" t="s">
        <v>142</v>
      </c>
      <c r="B24" s="106">
        <v>69</v>
      </c>
      <c r="C24" s="106">
        <v>6</v>
      </c>
      <c r="D24" s="107">
        <v>75</v>
      </c>
      <c r="E24" s="106">
        <v>28</v>
      </c>
      <c r="F24" s="106">
        <v>4</v>
      </c>
      <c r="G24" s="107">
        <v>32</v>
      </c>
      <c r="H24" s="106">
        <v>97</v>
      </c>
      <c r="I24" s="106">
        <v>10</v>
      </c>
      <c r="J24" s="107">
        <v>107</v>
      </c>
    </row>
    <row r="25" spans="1:10" ht="15">
      <c r="A25" s="16" t="s">
        <v>8</v>
      </c>
      <c r="B25" s="17">
        <v>6333</v>
      </c>
      <c r="C25" s="17">
        <v>333</v>
      </c>
      <c r="D25" s="19">
        <v>6666</v>
      </c>
      <c r="E25" s="17">
        <v>4896</v>
      </c>
      <c r="F25" s="17">
        <v>385</v>
      </c>
      <c r="G25" s="19">
        <v>5281</v>
      </c>
      <c r="H25" s="17">
        <v>11229</v>
      </c>
      <c r="I25" s="17">
        <v>718</v>
      </c>
      <c r="J25" s="19">
        <v>11947</v>
      </c>
    </row>
    <row r="26" spans="4:10" ht="15">
      <c r="D26" s="122"/>
      <c r="G26" s="122"/>
      <c r="J26" s="122"/>
    </row>
    <row r="27" spans="1:10" ht="15.75">
      <c r="A27" s="99" t="s">
        <v>42</v>
      </c>
      <c r="B27" s="101"/>
      <c r="C27" s="89"/>
      <c r="D27" s="140"/>
      <c r="E27" s="89"/>
      <c r="G27" s="140"/>
      <c r="H27" s="89"/>
      <c r="I27" s="89"/>
      <c r="J27" s="140"/>
    </row>
    <row r="28" spans="1:10" ht="15">
      <c r="A28" s="87" t="s">
        <v>100</v>
      </c>
      <c r="B28" s="106">
        <v>1943</v>
      </c>
      <c r="C28" s="106">
        <v>204</v>
      </c>
      <c r="D28" s="107">
        <v>2147</v>
      </c>
      <c r="E28" s="106">
        <v>1739</v>
      </c>
      <c r="F28" s="106">
        <v>208</v>
      </c>
      <c r="G28" s="107">
        <v>1947</v>
      </c>
      <c r="H28" s="106">
        <v>3682</v>
      </c>
      <c r="I28" s="106">
        <v>412</v>
      </c>
      <c r="J28" s="107">
        <v>4094</v>
      </c>
    </row>
    <row r="29" spans="1:10" ht="15">
      <c r="A29" s="87" t="s">
        <v>101</v>
      </c>
      <c r="B29" s="106">
        <v>6574</v>
      </c>
      <c r="C29" s="106">
        <v>278</v>
      </c>
      <c r="D29" s="107">
        <v>6852</v>
      </c>
      <c r="E29" s="106">
        <v>5920</v>
      </c>
      <c r="F29" s="106">
        <v>327</v>
      </c>
      <c r="G29" s="107">
        <v>6247</v>
      </c>
      <c r="H29" s="106">
        <v>12494</v>
      </c>
      <c r="I29" s="106">
        <v>605</v>
      </c>
      <c r="J29" s="107">
        <v>13099</v>
      </c>
    </row>
    <row r="30" spans="1:10" ht="15">
      <c r="A30" s="87" t="s">
        <v>102</v>
      </c>
      <c r="B30" s="106">
        <v>6445</v>
      </c>
      <c r="C30" s="106">
        <v>224</v>
      </c>
      <c r="D30" s="107">
        <v>6669</v>
      </c>
      <c r="E30" s="106">
        <v>6096</v>
      </c>
      <c r="F30" s="106">
        <v>326</v>
      </c>
      <c r="G30" s="107">
        <v>6422</v>
      </c>
      <c r="H30" s="106">
        <v>12541</v>
      </c>
      <c r="I30" s="106">
        <v>550</v>
      </c>
      <c r="J30" s="107">
        <v>13091</v>
      </c>
    </row>
    <row r="31" spans="1:10" ht="15">
      <c r="A31" s="87" t="s">
        <v>103</v>
      </c>
      <c r="B31" s="106">
        <v>5778</v>
      </c>
      <c r="C31" s="106">
        <v>191</v>
      </c>
      <c r="D31" s="107">
        <v>5969</v>
      </c>
      <c r="E31" s="106">
        <v>5266</v>
      </c>
      <c r="F31" s="106">
        <v>297</v>
      </c>
      <c r="G31" s="107">
        <v>5563</v>
      </c>
      <c r="H31" s="106">
        <v>11044</v>
      </c>
      <c r="I31" s="106">
        <v>488</v>
      </c>
      <c r="J31" s="107">
        <v>11532</v>
      </c>
    </row>
    <row r="32" spans="1:10" ht="15">
      <c r="A32" s="87" t="s">
        <v>104</v>
      </c>
      <c r="B32" s="106">
        <v>2542</v>
      </c>
      <c r="C32" s="106">
        <v>110</v>
      </c>
      <c r="D32" s="107">
        <v>2652</v>
      </c>
      <c r="E32" s="106">
        <v>1987</v>
      </c>
      <c r="F32" s="106">
        <v>129</v>
      </c>
      <c r="G32" s="107">
        <v>2116</v>
      </c>
      <c r="H32" s="106">
        <v>4529</v>
      </c>
      <c r="I32" s="106">
        <v>239</v>
      </c>
      <c r="J32" s="107">
        <v>4768</v>
      </c>
    </row>
    <row r="33" spans="1:10" ht="15">
      <c r="A33" s="87" t="s">
        <v>142</v>
      </c>
      <c r="B33" s="106">
        <v>404</v>
      </c>
      <c r="C33" s="106">
        <v>44</v>
      </c>
      <c r="D33" s="107">
        <v>448</v>
      </c>
      <c r="E33" s="106">
        <v>205</v>
      </c>
      <c r="F33" s="106">
        <v>27</v>
      </c>
      <c r="G33" s="107">
        <v>232</v>
      </c>
      <c r="H33" s="106">
        <v>609</v>
      </c>
      <c r="I33" s="106">
        <v>71</v>
      </c>
      <c r="J33" s="107">
        <v>680</v>
      </c>
    </row>
    <row r="34" spans="1:10" ht="15">
      <c r="A34" s="16" t="s">
        <v>8</v>
      </c>
      <c r="B34" s="17">
        <v>23686</v>
      </c>
      <c r="C34" s="17">
        <v>1051</v>
      </c>
      <c r="D34" s="19">
        <v>24737</v>
      </c>
      <c r="E34" s="17">
        <v>21213</v>
      </c>
      <c r="F34" s="17">
        <v>1314</v>
      </c>
      <c r="G34" s="19">
        <v>22527</v>
      </c>
      <c r="H34" s="17">
        <v>44899</v>
      </c>
      <c r="I34" s="17">
        <v>2365</v>
      </c>
      <c r="J34" s="19">
        <v>47264</v>
      </c>
    </row>
    <row r="35" spans="4:10" ht="15">
      <c r="D35" s="122"/>
      <c r="G35" s="122"/>
      <c r="J35" s="122"/>
    </row>
    <row r="36" spans="1:10" ht="15.75">
      <c r="A36" s="99" t="s">
        <v>45</v>
      </c>
      <c r="B36" s="101"/>
      <c r="C36" s="89"/>
      <c r="D36" s="140"/>
      <c r="E36" s="89"/>
      <c r="G36" s="140"/>
      <c r="H36" s="89"/>
      <c r="I36" s="89"/>
      <c r="J36" s="140"/>
    </row>
    <row r="37" spans="1:10" ht="15">
      <c r="A37" s="87" t="s">
        <v>100</v>
      </c>
      <c r="B37" s="106">
        <v>511</v>
      </c>
      <c r="C37" s="106">
        <v>36</v>
      </c>
      <c r="D37" s="107">
        <v>547</v>
      </c>
      <c r="E37" s="106">
        <v>359</v>
      </c>
      <c r="F37" s="106">
        <v>58</v>
      </c>
      <c r="G37" s="107">
        <v>417</v>
      </c>
      <c r="H37" s="106">
        <v>870</v>
      </c>
      <c r="I37" s="106">
        <v>94</v>
      </c>
      <c r="J37" s="107">
        <v>964</v>
      </c>
    </row>
    <row r="38" spans="1:10" ht="15">
      <c r="A38" s="87" t="s">
        <v>101</v>
      </c>
      <c r="B38" s="106">
        <v>1187</v>
      </c>
      <c r="C38" s="106">
        <v>38</v>
      </c>
      <c r="D38" s="107">
        <v>1225</v>
      </c>
      <c r="E38" s="106">
        <v>1072</v>
      </c>
      <c r="F38" s="106">
        <v>49</v>
      </c>
      <c r="G38" s="107">
        <v>1121</v>
      </c>
      <c r="H38" s="106">
        <v>2259</v>
      </c>
      <c r="I38" s="106">
        <v>87</v>
      </c>
      <c r="J38" s="107">
        <v>2346</v>
      </c>
    </row>
    <row r="39" spans="1:10" ht="15">
      <c r="A39" s="87" t="s">
        <v>102</v>
      </c>
      <c r="B39" s="106">
        <v>1529</v>
      </c>
      <c r="C39" s="106">
        <v>35</v>
      </c>
      <c r="D39" s="107">
        <v>1564</v>
      </c>
      <c r="E39" s="106">
        <v>1247</v>
      </c>
      <c r="F39" s="106">
        <v>64</v>
      </c>
      <c r="G39" s="107">
        <v>1311</v>
      </c>
      <c r="H39" s="106">
        <v>2776</v>
      </c>
      <c r="I39" s="106">
        <v>99</v>
      </c>
      <c r="J39" s="107">
        <v>2875</v>
      </c>
    </row>
    <row r="40" spans="1:10" ht="15">
      <c r="A40" s="87" t="s">
        <v>103</v>
      </c>
      <c r="B40" s="106">
        <v>1186</v>
      </c>
      <c r="C40" s="106">
        <v>22</v>
      </c>
      <c r="D40" s="107">
        <v>1208</v>
      </c>
      <c r="E40" s="106">
        <v>814</v>
      </c>
      <c r="F40" s="106">
        <v>50</v>
      </c>
      <c r="G40" s="107">
        <v>864</v>
      </c>
      <c r="H40" s="106">
        <v>2000</v>
      </c>
      <c r="I40" s="106">
        <v>72</v>
      </c>
      <c r="J40" s="107">
        <v>2072</v>
      </c>
    </row>
    <row r="41" spans="1:10" ht="15">
      <c r="A41" s="87" t="s">
        <v>104</v>
      </c>
      <c r="B41" s="106">
        <v>358</v>
      </c>
      <c r="C41" s="106">
        <v>13</v>
      </c>
      <c r="D41" s="107">
        <v>371</v>
      </c>
      <c r="E41" s="106">
        <v>196</v>
      </c>
      <c r="F41" s="106">
        <v>14</v>
      </c>
      <c r="G41" s="107">
        <v>210</v>
      </c>
      <c r="H41" s="106">
        <v>554</v>
      </c>
      <c r="I41" s="106">
        <v>27</v>
      </c>
      <c r="J41" s="107">
        <v>581</v>
      </c>
    </row>
    <row r="42" spans="1:10" ht="15">
      <c r="A42" s="87" t="s">
        <v>142</v>
      </c>
      <c r="B42" s="106">
        <v>40</v>
      </c>
      <c r="C42" s="106">
        <v>2</v>
      </c>
      <c r="D42" s="107">
        <v>42</v>
      </c>
      <c r="E42" s="106">
        <v>13</v>
      </c>
      <c r="F42" s="106">
        <v>1</v>
      </c>
      <c r="G42" s="107">
        <v>14</v>
      </c>
      <c r="H42" s="106">
        <v>53</v>
      </c>
      <c r="I42" s="106">
        <v>3</v>
      </c>
      <c r="J42" s="107">
        <v>56</v>
      </c>
    </row>
    <row r="43" spans="1:10" ht="15">
      <c r="A43" s="16" t="s">
        <v>8</v>
      </c>
      <c r="B43" s="17">
        <v>4811</v>
      </c>
      <c r="C43" s="17">
        <v>146</v>
      </c>
      <c r="D43" s="19">
        <v>4957</v>
      </c>
      <c r="E43" s="17">
        <v>3701</v>
      </c>
      <c r="F43" s="17">
        <v>236</v>
      </c>
      <c r="G43" s="19">
        <v>3937</v>
      </c>
      <c r="H43" s="17">
        <v>8512</v>
      </c>
      <c r="I43" s="17">
        <v>382</v>
      </c>
      <c r="J43" s="19">
        <v>8894</v>
      </c>
    </row>
    <row r="44" spans="4:10" ht="15">
      <c r="D44" s="122"/>
      <c r="G44" s="122"/>
      <c r="J44" s="122"/>
    </row>
    <row r="45" spans="1:10" ht="15.75">
      <c r="A45" s="99" t="s">
        <v>46</v>
      </c>
      <c r="B45" s="101"/>
      <c r="C45" s="89"/>
      <c r="D45" s="140"/>
      <c r="E45" s="89"/>
      <c r="G45" s="140"/>
      <c r="H45" s="89"/>
      <c r="I45" s="89"/>
      <c r="J45" s="140"/>
    </row>
    <row r="46" spans="1:10" ht="15">
      <c r="A46" s="87" t="s">
        <v>100</v>
      </c>
      <c r="B46" s="106">
        <f aca="true" t="shared" si="0" ref="B46:J51">B10+B19+B28+B37</f>
        <v>3910</v>
      </c>
      <c r="C46" s="106">
        <f t="shared" si="0"/>
        <v>391</v>
      </c>
      <c r="D46" s="136">
        <f t="shared" si="0"/>
        <v>4301</v>
      </c>
      <c r="E46" s="106">
        <f t="shared" si="0"/>
        <v>3095</v>
      </c>
      <c r="F46" s="106">
        <f t="shared" si="0"/>
        <v>395</v>
      </c>
      <c r="G46" s="136">
        <f t="shared" si="0"/>
        <v>3490</v>
      </c>
      <c r="H46" s="106">
        <f t="shared" si="0"/>
        <v>7005</v>
      </c>
      <c r="I46" s="106">
        <f t="shared" si="0"/>
        <v>786</v>
      </c>
      <c r="J46" s="136">
        <f t="shared" si="0"/>
        <v>7791</v>
      </c>
    </row>
    <row r="47" spans="1:10" ht="15">
      <c r="A47" s="87" t="s">
        <v>101</v>
      </c>
      <c r="B47" s="106">
        <f t="shared" si="0"/>
        <v>11281</v>
      </c>
      <c r="C47" s="106">
        <f t="shared" si="0"/>
        <v>462</v>
      </c>
      <c r="D47" s="136">
        <f t="shared" si="0"/>
        <v>11743</v>
      </c>
      <c r="E47" s="106">
        <f t="shared" si="0"/>
        <v>9920</v>
      </c>
      <c r="F47" s="106">
        <f t="shared" si="0"/>
        <v>576</v>
      </c>
      <c r="G47" s="136">
        <f t="shared" si="0"/>
        <v>10496</v>
      </c>
      <c r="H47" s="106">
        <f t="shared" si="0"/>
        <v>21201</v>
      </c>
      <c r="I47" s="106">
        <f t="shared" si="0"/>
        <v>1038</v>
      </c>
      <c r="J47" s="136">
        <f t="shared" si="0"/>
        <v>22239</v>
      </c>
    </row>
    <row r="48" spans="1:10" ht="15">
      <c r="A48" s="87" t="s">
        <v>102</v>
      </c>
      <c r="B48" s="106">
        <f t="shared" si="0"/>
        <v>11900</v>
      </c>
      <c r="C48" s="106">
        <f t="shared" si="0"/>
        <v>410</v>
      </c>
      <c r="D48" s="136">
        <f t="shared" si="0"/>
        <v>12310</v>
      </c>
      <c r="E48" s="106">
        <f t="shared" si="0"/>
        <v>10682</v>
      </c>
      <c r="F48" s="106">
        <f t="shared" si="0"/>
        <v>595</v>
      </c>
      <c r="G48" s="136">
        <f t="shared" si="0"/>
        <v>11277</v>
      </c>
      <c r="H48" s="106">
        <f t="shared" si="0"/>
        <v>22582</v>
      </c>
      <c r="I48" s="106">
        <f t="shared" si="0"/>
        <v>1005</v>
      </c>
      <c r="J48" s="136">
        <f t="shared" si="0"/>
        <v>23587</v>
      </c>
    </row>
    <row r="49" spans="1:10" ht="15">
      <c r="A49" s="87" t="s">
        <v>103</v>
      </c>
      <c r="B49" s="106">
        <f t="shared" si="0"/>
        <v>10234</v>
      </c>
      <c r="C49" s="106">
        <f t="shared" si="0"/>
        <v>325</v>
      </c>
      <c r="D49" s="136">
        <f t="shared" si="0"/>
        <v>10559</v>
      </c>
      <c r="E49" s="106">
        <f t="shared" si="0"/>
        <v>8690</v>
      </c>
      <c r="F49" s="106">
        <f t="shared" si="0"/>
        <v>498</v>
      </c>
      <c r="G49" s="136">
        <f t="shared" si="0"/>
        <v>9188</v>
      </c>
      <c r="H49" s="106">
        <f t="shared" si="0"/>
        <v>18924</v>
      </c>
      <c r="I49" s="106">
        <f t="shared" si="0"/>
        <v>823</v>
      </c>
      <c r="J49" s="136">
        <f t="shared" si="0"/>
        <v>19747</v>
      </c>
    </row>
    <row r="50" spans="1:10" ht="15">
      <c r="A50" s="87" t="s">
        <v>104</v>
      </c>
      <c r="B50" s="106">
        <f t="shared" si="0"/>
        <v>3995</v>
      </c>
      <c r="C50" s="106">
        <f t="shared" si="0"/>
        <v>186</v>
      </c>
      <c r="D50" s="136">
        <f t="shared" si="0"/>
        <v>4181</v>
      </c>
      <c r="E50" s="106">
        <f t="shared" si="0"/>
        <v>2966</v>
      </c>
      <c r="F50" s="106">
        <f t="shared" si="0"/>
        <v>221</v>
      </c>
      <c r="G50" s="136">
        <f t="shared" si="0"/>
        <v>3187</v>
      </c>
      <c r="H50" s="106">
        <f t="shared" si="0"/>
        <v>6961</v>
      </c>
      <c r="I50" s="106">
        <f t="shared" si="0"/>
        <v>407</v>
      </c>
      <c r="J50" s="136">
        <f t="shared" si="0"/>
        <v>7368</v>
      </c>
    </row>
    <row r="51" spans="1:10" ht="15">
      <c r="A51" s="87" t="s">
        <v>142</v>
      </c>
      <c r="B51" s="106">
        <f t="shared" si="0"/>
        <v>569</v>
      </c>
      <c r="C51" s="106">
        <f t="shared" si="0"/>
        <v>61</v>
      </c>
      <c r="D51" s="136">
        <f t="shared" si="0"/>
        <v>630</v>
      </c>
      <c r="E51" s="106">
        <f t="shared" si="0"/>
        <v>259</v>
      </c>
      <c r="F51" s="106">
        <f t="shared" si="0"/>
        <v>35</v>
      </c>
      <c r="G51" s="136">
        <f t="shared" si="0"/>
        <v>294</v>
      </c>
      <c r="H51" s="106">
        <f t="shared" si="0"/>
        <v>828</v>
      </c>
      <c r="I51" s="106">
        <f t="shared" si="0"/>
        <v>96</v>
      </c>
      <c r="J51" s="136">
        <f t="shared" si="0"/>
        <v>924</v>
      </c>
    </row>
    <row r="52" spans="1:10" ht="15.75">
      <c r="A52" s="10" t="s">
        <v>8</v>
      </c>
      <c r="B52" s="11">
        <f aca="true" t="shared" si="1" ref="B52:J52">SUM(B46:B51)</f>
        <v>41889</v>
      </c>
      <c r="C52" s="11">
        <f t="shared" si="1"/>
        <v>1835</v>
      </c>
      <c r="D52" s="41">
        <f t="shared" si="1"/>
        <v>43724</v>
      </c>
      <c r="E52" s="11">
        <f t="shared" si="1"/>
        <v>35612</v>
      </c>
      <c r="F52" s="11">
        <f t="shared" si="1"/>
        <v>2320</v>
      </c>
      <c r="G52" s="41">
        <f t="shared" si="1"/>
        <v>37932</v>
      </c>
      <c r="H52" s="11">
        <f t="shared" si="1"/>
        <v>77501</v>
      </c>
      <c r="I52" s="11">
        <f t="shared" si="1"/>
        <v>4155</v>
      </c>
      <c r="J52" s="41">
        <f t="shared" si="1"/>
        <v>81656</v>
      </c>
    </row>
    <row r="53" ht="15">
      <c r="A53" s="112" t="s">
        <v>115</v>
      </c>
    </row>
  </sheetData>
  <sheetProtection/>
  <mergeCells count="6">
    <mergeCell ref="H6:J6"/>
    <mergeCell ref="A2:J2"/>
    <mergeCell ref="A3:J3"/>
    <mergeCell ref="A6:A7"/>
    <mergeCell ref="B6:D6"/>
    <mergeCell ref="E6:G6"/>
  </mergeCells>
  <printOptions/>
  <pageMargins left="0.5118110236220472" right="0.5118110236220472" top="0.7480314960629921" bottom="0.7480314960629921" header="0.31496062992125984" footer="0.31496062992125984"/>
  <pageSetup horizontalDpi="600" verticalDpi="600" orientation="portrait" paperSize="9" scale="62" r:id="rId1"/>
  <headerFooter>
    <oddFooter>&amp;LISEE - Document édité le &amp;D&amp;Rpage &amp;P/&amp;N</oddFooter>
  </headerFooter>
  <colBreaks count="1" manualBreakCount="1">
    <brk id="10" max="65535" man="1"/>
  </colBreaks>
</worksheet>
</file>

<file path=xl/worksheets/sheet17.xml><?xml version="1.0" encoding="utf-8"?>
<worksheet xmlns="http://schemas.openxmlformats.org/spreadsheetml/2006/main" xmlns:r="http://schemas.openxmlformats.org/officeDocument/2006/relationships">
  <dimension ref="A2:J54"/>
  <sheetViews>
    <sheetView zoomScalePageLayoutView="0" workbookViewId="0" topLeftCell="A1">
      <pane xSplit="1" topLeftCell="B1" activePane="topRight" state="frozen"/>
      <selection pane="topLeft" activeCell="O18" sqref="O18"/>
      <selection pane="topRight" activeCell="L4" sqref="L4"/>
    </sheetView>
  </sheetViews>
  <sheetFormatPr defaultColWidth="11.00390625" defaultRowHeight="12"/>
  <cols>
    <col min="1" max="1" width="14.75390625" style="87" customWidth="1"/>
    <col min="2" max="16384" width="11.375" style="87" customWidth="1"/>
  </cols>
  <sheetData>
    <row r="2" spans="1:10" ht="46.5" customHeight="1">
      <c r="A2" s="368" t="s">
        <v>143</v>
      </c>
      <c r="B2" s="369"/>
      <c r="C2" s="369"/>
      <c r="D2" s="369"/>
      <c r="E2" s="369"/>
      <c r="F2" s="369"/>
      <c r="G2" s="369"/>
      <c r="H2" s="369"/>
      <c r="I2" s="369"/>
      <c r="J2" s="370"/>
    </row>
    <row r="3" spans="1:10" ht="15">
      <c r="A3" s="366"/>
      <c r="B3" s="366"/>
      <c r="C3" s="366"/>
      <c r="D3" s="366"/>
      <c r="E3" s="366"/>
      <c r="F3" s="366"/>
      <c r="G3" s="366"/>
      <c r="H3" s="366"/>
      <c r="I3" s="366"/>
      <c r="J3" s="366"/>
    </row>
    <row r="4" spans="1:10" ht="15">
      <c r="A4" s="199" t="s">
        <v>75</v>
      </c>
      <c r="B4" s="89"/>
      <c r="C4" s="89"/>
      <c r="D4" s="89"/>
      <c r="E4" s="89"/>
      <c r="F4" s="89"/>
      <c r="G4" s="89"/>
      <c r="H4" s="89"/>
      <c r="I4" s="89"/>
      <c r="J4" s="89"/>
    </row>
    <row r="5" spans="2:10" ht="15">
      <c r="B5" s="89"/>
      <c r="C5" s="89"/>
      <c r="D5" s="89"/>
      <c r="E5" s="89"/>
      <c r="G5" s="89"/>
      <c r="H5" s="89"/>
      <c r="I5" s="89"/>
      <c r="J5" s="89"/>
    </row>
    <row r="6" spans="1:10" ht="17.25">
      <c r="A6" s="367" t="s">
        <v>76</v>
      </c>
      <c r="B6" s="355" t="s">
        <v>28</v>
      </c>
      <c r="C6" s="355"/>
      <c r="D6" s="356"/>
      <c r="E6" s="354" t="s">
        <v>29</v>
      </c>
      <c r="F6" s="355"/>
      <c r="G6" s="356"/>
      <c r="H6" s="355" t="s">
        <v>30</v>
      </c>
      <c r="I6" s="355"/>
      <c r="J6" s="356"/>
    </row>
    <row r="7" spans="1:10" ht="30">
      <c r="A7" s="367"/>
      <c r="B7" s="28" t="s">
        <v>144</v>
      </c>
      <c r="C7" s="28" t="s">
        <v>145</v>
      </c>
      <c r="D7" s="66" t="s">
        <v>31</v>
      </c>
      <c r="E7" s="15" t="s">
        <v>144</v>
      </c>
      <c r="F7" s="28" t="s">
        <v>145</v>
      </c>
      <c r="G7" s="66" t="s">
        <v>31</v>
      </c>
      <c r="H7" s="28" t="s">
        <v>144</v>
      </c>
      <c r="I7" s="28" t="s">
        <v>145</v>
      </c>
      <c r="J7" s="66" t="s">
        <v>31</v>
      </c>
    </row>
    <row r="8" spans="1:10" ht="15">
      <c r="A8" s="96"/>
      <c r="B8" s="96"/>
      <c r="C8" s="96"/>
      <c r="D8" s="142"/>
      <c r="E8" s="95"/>
      <c r="F8" s="96"/>
      <c r="G8" s="142"/>
      <c r="H8" s="96"/>
      <c r="I8" s="96"/>
      <c r="J8" s="142"/>
    </row>
    <row r="9" spans="1:10" ht="15.75">
      <c r="A9" s="99" t="s">
        <v>43</v>
      </c>
      <c r="B9" s="96"/>
      <c r="C9" s="96"/>
      <c r="D9" s="142"/>
      <c r="E9" s="95"/>
      <c r="F9" s="96"/>
      <c r="G9" s="142"/>
      <c r="H9" s="96"/>
      <c r="I9" s="96"/>
      <c r="J9" s="142"/>
    </row>
    <row r="10" spans="1:10" ht="15">
      <c r="A10" s="87" t="s">
        <v>100</v>
      </c>
      <c r="B10" s="106">
        <v>715</v>
      </c>
      <c r="C10" s="106">
        <v>76</v>
      </c>
      <c r="D10" s="107">
        <v>791</v>
      </c>
      <c r="E10" s="106">
        <v>460</v>
      </c>
      <c r="F10" s="106">
        <v>117</v>
      </c>
      <c r="G10" s="107">
        <v>577</v>
      </c>
      <c r="H10" s="106">
        <v>1175</v>
      </c>
      <c r="I10" s="106">
        <v>193</v>
      </c>
      <c r="J10" s="107">
        <v>1368</v>
      </c>
    </row>
    <row r="11" spans="1:10" ht="15">
      <c r="A11" s="87" t="s">
        <v>101</v>
      </c>
      <c r="B11" s="106">
        <v>1867</v>
      </c>
      <c r="C11" s="106">
        <v>98</v>
      </c>
      <c r="D11" s="107">
        <v>1965</v>
      </c>
      <c r="E11" s="106">
        <v>1580</v>
      </c>
      <c r="F11" s="106">
        <v>212</v>
      </c>
      <c r="G11" s="107">
        <v>1792</v>
      </c>
      <c r="H11" s="106">
        <v>3447</v>
      </c>
      <c r="I11" s="106">
        <v>310</v>
      </c>
      <c r="J11" s="107">
        <v>3757</v>
      </c>
    </row>
    <row r="12" spans="1:10" ht="15">
      <c r="A12" s="87" t="s">
        <v>102</v>
      </c>
      <c r="B12" s="106">
        <v>2166</v>
      </c>
      <c r="C12" s="106">
        <v>91</v>
      </c>
      <c r="D12" s="107">
        <v>2257</v>
      </c>
      <c r="E12" s="106">
        <v>1693</v>
      </c>
      <c r="F12" s="106">
        <v>255</v>
      </c>
      <c r="G12" s="107">
        <v>1948</v>
      </c>
      <c r="H12" s="106">
        <v>3859</v>
      </c>
      <c r="I12" s="106">
        <v>346</v>
      </c>
      <c r="J12" s="107">
        <v>4205</v>
      </c>
    </row>
    <row r="13" spans="1:10" ht="15">
      <c r="A13" s="87" t="s">
        <v>103</v>
      </c>
      <c r="B13" s="106">
        <v>1636</v>
      </c>
      <c r="C13" s="106">
        <v>64</v>
      </c>
      <c r="D13" s="107">
        <v>1700</v>
      </c>
      <c r="E13" s="106">
        <v>1232</v>
      </c>
      <c r="F13" s="106">
        <v>190</v>
      </c>
      <c r="G13" s="107">
        <v>1422</v>
      </c>
      <c r="H13" s="106">
        <v>2868</v>
      </c>
      <c r="I13" s="106">
        <v>254</v>
      </c>
      <c r="J13" s="107">
        <v>3122</v>
      </c>
    </row>
    <row r="14" spans="1:10" ht="15">
      <c r="A14" s="87" t="s">
        <v>104</v>
      </c>
      <c r="B14" s="106">
        <v>546</v>
      </c>
      <c r="C14" s="106">
        <v>40</v>
      </c>
      <c r="D14" s="107">
        <v>586</v>
      </c>
      <c r="E14" s="106">
        <v>368</v>
      </c>
      <c r="F14" s="106">
        <v>64</v>
      </c>
      <c r="G14" s="107">
        <v>432</v>
      </c>
      <c r="H14" s="106">
        <v>914</v>
      </c>
      <c r="I14" s="106">
        <v>104</v>
      </c>
      <c r="J14" s="107">
        <v>1018</v>
      </c>
    </row>
    <row r="15" spans="1:10" ht="15">
      <c r="A15" s="87" t="s">
        <v>142</v>
      </c>
      <c r="B15" s="106">
        <v>52</v>
      </c>
      <c r="C15" s="106">
        <v>13</v>
      </c>
      <c r="D15" s="136">
        <v>65</v>
      </c>
      <c r="E15" s="106">
        <v>13</v>
      </c>
      <c r="F15" s="106">
        <v>3</v>
      </c>
      <c r="G15" s="136">
        <v>16</v>
      </c>
      <c r="H15" s="106">
        <v>65</v>
      </c>
      <c r="I15" s="106">
        <v>16</v>
      </c>
      <c r="J15" s="136">
        <v>81</v>
      </c>
    </row>
    <row r="16" spans="1:10" ht="15">
      <c r="A16" s="16" t="s">
        <v>8</v>
      </c>
      <c r="B16" s="17">
        <v>6982</v>
      </c>
      <c r="C16" s="17">
        <v>382</v>
      </c>
      <c r="D16" s="19">
        <v>7364</v>
      </c>
      <c r="E16" s="17">
        <v>5346</v>
      </c>
      <c r="F16" s="17">
        <v>841</v>
      </c>
      <c r="G16" s="19">
        <v>6187</v>
      </c>
      <c r="H16" s="17">
        <v>12328</v>
      </c>
      <c r="I16" s="17">
        <v>1223</v>
      </c>
      <c r="J16" s="19">
        <v>13551</v>
      </c>
    </row>
    <row r="17" spans="2:10" ht="15">
      <c r="B17" s="106"/>
      <c r="C17" s="106"/>
      <c r="D17" s="136"/>
      <c r="E17" s="105"/>
      <c r="F17" s="106"/>
      <c r="G17" s="136"/>
      <c r="H17" s="106"/>
      <c r="I17" s="106"/>
      <c r="J17" s="136"/>
    </row>
    <row r="18" spans="1:10" ht="15.75">
      <c r="A18" s="99" t="s">
        <v>44</v>
      </c>
      <c r="B18" s="124"/>
      <c r="C18" s="124"/>
      <c r="D18" s="138"/>
      <c r="E18" s="95"/>
      <c r="F18" s="96"/>
      <c r="G18" s="138"/>
      <c r="H18" s="124"/>
      <c r="I18" s="124"/>
      <c r="J18" s="138"/>
    </row>
    <row r="19" spans="1:10" ht="15">
      <c r="A19" s="87" t="s">
        <v>100</v>
      </c>
      <c r="B19" s="106">
        <v>757</v>
      </c>
      <c r="C19" s="106">
        <v>59</v>
      </c>
      <c r="D19" s="107">
        <v>816</v>
      </c>
      <c r="E19" s="106">
        <v>470</v>
      </c>
      <c r="F19" s="106">
        <v>79</v>
      </c>
      <c r="G19" s="107">
        <v>549</v>
      </c>
      <c r="H19" s="106">
        <v>1227</v>
      </c>
      <c r="I19" s="106">
        <v>138</v>
      </c>
      <c r="J19" s="107">
        <v>1365</v>
      </c>
    </row>
    <row r="20" spans="1:10" ht="15">
      <c r="A20" s="87" t="s">
        <v>101</v>
      </c>
      <c r="B20" s="106">
        <v>1623</v>
      </c>
      <c r="C20" s="106">
        <v>78</v>
      </c>
      <c r="D20" s="107">
        <v>1701</v>
      </c>
      <c r="E20" s="106">
        <v>1180</v>
      </c>
      <c r="F20" s="106">
        <v>156</v>
      </c>
      <c r="G20" s="107">
        <v>1336</v>
      </c>
      <c r="H20" s="106">
        <v>2803</v>
      </c>
      <c r="I20" s="106">
        <v>234</v>
      </c>
      <c r="J20" s="107">
        <v>3037</v>
      </c>
    </row>
    <row r="21" spans="1:10" ht="15">
      <c r="A21" s="87" t="s">
        <v>102</v>
      </c>
      <c r="B21" s="106">
        <v>1731</v>
      </c>
      <c r="C21" s="106">
        <v>89</v>
      </c>
      <c r="D21" s="107">
        <v>1820</v>
      </c>
      <c r="E21" s="106">
        <v>1393</v>
      </c>
      <c r="F21" s="106">
        <v>203</v>
      </c>
      <c r="G21" s="107">
        <v>1596</v>
      </c>
      <c r="H21" s="106">
        <v>3124</v>
      </c>
      <c r="I21" s="106">
        <v>292</v>
      </c>
      <c r="J21" s="107">
        <v>3416</v>
      </c>
    </row>
    <row r="22" spans="1:10" ht="15">
      <c r="A22" s="87" t="s">
        <v>103</v>
      </c>
      <c r="B22" s="106">
        <v>1593</v>
      </c>
      <c r="C22" s="106">
        <v>89</v>
      </c>
      <c r="D22" s="107">
        <v>1682</v>
      </c>
      <c r="E22" s="106">
        <v>1137</v>
      </c>
      <c r="F22" s="106">
        <v>202</v>
      </c>
      <c r="G22" s="107">
        <v>1339</v>
      </c>
      <c r="H22" s="106">
        <v>2730</v>
      </c>
      <c r="I22" s="106">
        <v>291</v>
      </c>
      <c r="J22" s="107">
        <v>3021</v>
      </c>
    </row>
    <row r="23" spans="1:10" ht="15">
      <c r="A23" s="87" t="s">
        <v>104</v>
      </c>
      <c r="B23" s="106">
        <v>521</v>
      </c>
      <c r="C23" s="106">
        <v>51</v>
      </c>
      <c r="D23" s="107">
        <v>572</v>
      </c>
      <c r="E23" s="106">
        <v>336</v>
      </c>
      <c r="F23" s="106">
        <v>93</v>
      </c>
      <c r="G23" s="107">
        <v>429</v>
      </c>
      <c r="H23" s="106">
        <v>857</v>
      </c>
      <c r="I23" s="106">
        <v>144</v>
      </c>
      <c r="J23" s="107">
        <v>1001</v>
      </c>
    </row>
    <row r="24" spans="1:10" ht="15">
      <c r="A24" s="87" t="s">
        <v>142</v>
      </c>
      <c r="B24" s="106">
        <v>61</v>
      </c>
      <c r="C24" s="106">
        <v>14</v>
      </c>
      <c r="D24" s="136">
        <v>75</v>
      </c>
      <c r="E24" s="106">
        <v>25</v>
      </c>
      <c r="F24" s="106">
        <v>7</v>
      </c>
      <c r="G24" s="136">
        <v>32</v>
      </c>
      <c r="H24" s="106">
        <v>86</v>
      </c>
      <c r="I24" s="106">
        <v>21</v>
      </c>
      <c r="J24" s="136">
        <v>107</v>
      </c>
    </row>
    <row r="25" spans="1:10" ht="15">
      <c r="A25" s="16" t="s">
        <v>8</v>
      </c>
      <c r="B25" s="17">
        <v>6286</v>
      </c>
      <c r="C25" s="17">
        <v>380</v>
      </c>
      <c r="D25" s="19">
        <v>6666</v>
      </c>
      <c r="E25" s="17">
        <v>4541</v>
      </c>
      <c r="F25" s="17">
        <v>740</v>
      </c>
      <c r="G25" s="19">
        <v>5281</v>
      </c>
      <c r="H25" s="17">
        <v>10827</v>
      </c>
      <c r="I25" s="17">
        <v>1120</v>
      </c>
      <c r="J25" s="19">
        <v>11947</v>
      </c>
    </row>
    <row r="26" spans="4:10" ht="15">
      <c r="D26" s="122"/>
      <c r="E26" s="104"/>
      <c r="G26" s="122"/>
      <c r="J26" s="122"/>
    </row>
    <row r="27" spans="1:10" ht="15.75">
      <c r="A27" s="99" t="s">
        <v>42</v>
      </c>
      <c r="B27" s="89"/>
      <c r="C27" s="89"/>
      <c r="D27" s="140"/>
      <c r="E27" s="95"/>
      <c r="F27" s="96"/>
      <c r="G27" s="140"/>
      <c r="H27" s="89"/>
      <c r="I27" s="89"/>
      <c r="J27" s="140"/>
    </row>
    <row r="28" spans="1:10" ht="15">
      <c r="A28" s="87" t="s">
        <v>100</v>
      </c>
      <c r="B28" s="106">
        <v>1916</v>
      </c>
      <c r="C28" s="106">
        <v>231</v>
      </c>
      <c r="D28" s="107">
        <v>2147</v>
      </c>
      <c r="E28" s="106">
        <v>1636</v>
      </c>
      <c r="F28" s="106">
        <v>311</v>
      </c>
      <c r="G28" s="107">
        <v>1947</v>
      </c>
      <c r="H28" s="106">
        <v>3552</v>
      </c>
      <c r="I28" s="106">
        <v>542</v>
      </c>
      <c r="J28" s="107">
        <v>4094</v>
      </c>
    </row>
    <row r="29" spans="1:10" ht="15">
      <c r="A29" s="87" t="s">
        <v>101</v>
      </c>
      <c r="B29" s="106">
        <v>6546</v>
      </c>
      <c r="C29" s="106">
        <v>306</v>
      </c>
      <c r="D29" s="107">
        <v>6852</v>
      </c>
      <c r="E29" s="106">
        <v>5634</v>
      </c>
      <c r="F29" s="106">
        <v>613</v>
      </c>
      <c r="G29" s="107">
        <v>6247</v>
      </c>
      <c r="H29" s="106">
        <v>12180</v>
      </c>
      <c r="I29" s="106">
        <v>919</v>
      </c>
      <c r="J29" s="107">
        <v>13099</v>
      </c>
    </row>
    <row r="30" spans="1:10" ht="15">
      <c r="A30" s="87" t="s">
        <v>102</v>
      </c>
      <c r="B30" s="106">
        <v>6357</v>
      </c>
      <c r="C30" s="106">
        <v>312</v>
      </c>
      <c r="D30" s="107">
        <v>6669</v>
      </c>
      <c r="E30" s="106">
        <v>5660</v>
      </c>
      <c r="F30" s="106">
        <v>762</v>
      </c>
      <c r="G30" s="107">
        <v>6422</v>
      </c>
      <c r="H30" s="106">
        <v>12017</v>
      </c>
      <c r="I30" s="106">
        <v>1074</v>
      </c>
      <c r="J30" s="107">
        <v>13091</v>
      </c>
    </row>
    <row r="31" spans="1:10" ht="15">
      <c r="A31" s="87" t="s">
        <v>103</v>
      </c>
      <c r="B31" s="106">
        <v>5712</v>
      </c>
      <c r="C31" s="106">
        <v>257</v>
      </c>
      <c r="D31" s="107">
        <v>5969</v>
      </c>
      <c r="E31" s="106">
        <v>4852</v>
      </c>
      <c r="F31" s="106">
        <v>711</v>
      </c>
      <c r="G31" s="107">
        <v>5563</v>
      </c>
      <c r="H31" s="106">
        <v>10564</v>
      </c>
      <c r="I31" s="106">
        <v>968</v>
      </c>
      <c r="J31" s="107">
        <v>11532</v>
      </c>
    </row>
    <row r="32" spans="1:10" ht="15">
      <c r="A32" s="87" t="s">
        <v>104</v>
      </c>
      <c r="B32" s="106">
        <v>2492</v>
      </c>
      <c r="C32" s="106">
        <v>160</v>
      </c>
      <c r="D32" s="107">
        <v>2652</v>
      </c>
      <c r="E32" s="106">
        <v>1795</v>
      </c>
      <c r="F32" s="106">
        <v>321</v>
      </c>
      <c r="G32" s="107">
        <v>2116</v>
      </c>
      <c r="H32" s="106">
        <v>4287</v>
      </c>
      <c r="I32" s="106">
        <v>481</v>
      </c>
      <c r="J32" s="107">
        <v>4768</v>
      </c>
    </row>
    <row r="33" spans="1:10" ht="15">
      <c r="A33" s="87" t="s">
        <v>142</v>
      </c>
      <c r="B33" s="106">
        <v>383</v>
      </c>
      <c r="C33" s="106">
        <v>65</v>
      </c>
      <c r="D33" s="136">
        <v>448</v>
      </c>
      <c r="E33" s="106">
        <v>162</v>
      </c>
      <c r="F33" s="106">
        <v>70</v>
      </c>
      <c r="G33" s="136">
        <v>232</v>
      </c>
      <c r="H33" s="106">
        <v>545</v>
      </c>
      <c r="I33" s="106">
        <v>135</v>
      </c>
      <c r="J33" s="136">
        <v>680</v>
      </c>
    </row>
    <row r="34" spans="1:10" ht="15">
      <c r="A34" s="16" t="s">
        <v>8</v>
      </c>
      <c r="B34" s="17">
        <v>23406</v>
      </c>
      <c r="C34" s="17">
        <v>1331</v>
      </c>
      <c r="D34" s="19">
        <v>24737</v>
      </c>
      <c r="E34" s="17">
        <v>19739</v>
      </c>
      <c r="F34" s="17">
        <v>2788</v>
      </c>
      <c r="G34" s="19">
        <v>22527</v>
      </c>
      <c r="H34" s="17">
        <v>43145</v>
      </c>
      <c r="I34" s="17">
        <v>4119</v>
      </c>
      <c r="J34" s="19">
        <v>47264</v>
      </c>
    </row>
    <row r="35" spans="2:10" ht="15">
      <c r="B35" s="106"/>
      <c r="C35" s="106"/>
      <c r="D35" s="107"/>
      <c r="E35" s="106"/>
      <c r="F35" s="106"/>
      <c r="G35" s="107"/>
      <c r="H35" s="106"/>
      <c r="I35" s="106"/>
      <c r="J35" s="107"/>
    </row>
    <row r="36" spans="1:10" ht="15.75">
      <c r="A36" s="99" t="s">
        <v>45</v>
      </c>
      <c r="B36" s="162"/>
      <c r="C36" s="162"/>
      <c r="D36" s="140"/>
      <c r="E36" s="95"/>
      <c r="F36" s="96"/>
      <c r="G36" s="140"/>
      <c r="H36" s="89"/>
      <c r="I36" s="89"/>
      <c r="J36" s="140"/>
    </row>
    <row r="37" spans="1:10" ht="15">
      <c r="A37" s="87" t="s">
        <v>100</v>
      </c>
      <c r="B37" s="106">
        <v>514</v>
      </c>
      <c r="C37" s="106">
        <v>33</v>
      </c>
      <c r="D37" s="107">
        <v>547</v>
      </c>
      <c r="E37" s="106">
        <v>345</v>
      </c>
      <c r="F37" s="106">
        <v>72</v>
      </c>
      <c r="G37" s="107">
        <v>417</v>
      </c>
      <c r="H37" s="106">
        <v>859</v>
      </c>
      <c r="I37" s="106">
        <v>105</v>
      </c>
      <c r="J37" s="107">
        <v>964</v>
      </c>
    </row>
    <row r="38" spans="1:10" ht="15">
      <c r="A38" s="87" t="s">
        <v>101</v>
      </c>
      <c r="B38" s="106">
        <v>1182</v>
      </c>
      <c r="C38" s="106">
        <v>43</v>
      </c>
      <c r="D38" s="107">
        <v>1225</v>
      </c>
      <c r="E38" s="106">
        <v>1027</v>
      </c>
      <c r="F38" s="106">
        <v>94</v>
      </c>
      <c r="G38" s="107">
        <v>1121</v>
      </c>
      <c r="H38" s="106">
        <v>2209</v>
      </c>
      <c r="I38" s="106">
        <v>137</v>
      </c>
      <c r="J38" s="107">
        <v>2346</v>
      </c>
    </row>
    <row r="39" spans="1:10" ht="15">
      <c r="A39" s="87" t="s">
        <v>102</v>
      </c>
      <c r="B39" s="106">
        <v>1519</v>
      </c>
      <c r="C39" s="106">
        <v>45</v>
      </c>
      <c r="D39" s="107">
        <v>1564</v>
      </c>
      <c r="E39" s="106">
        <v>1172</v>
      </c>
      <c r="F39" s="106">
        <v>139</v>
      </c>
      <c r="G39" s="107">
        <v>1311</v>
      </c>
      <c r="H39" s="106">
        <v>2691</v>
      </c>
      <c r="I39" s="106">
        <v>184</v>
      </c>
      <c r="J39" s="107">
        <v>2875</v>
      </c>
    </row>
    <row r="40" spans="1:10" ht="15">
      <c r="A40" s="87" t="s">
        <v>103</v>
      </c>
      <c r="B40" s="106">
        <v>1174</v>
      </c>
      <c r="C40" s="106">
        <v>34</v>
      </c>
      <c r="D40" s="107">
        <v>1208</v>
      </c>
      <c r="E40" s="106">
        <v>754</v>
      </c>
      <c r="F40" s="106">
        <v>110</v>
      </c>
      <c r="G40" s="107">
        <v>864</v>
      </c>
      <c r="H40" s="106">
        <v>1928</v>
      </c>
      <c r="I40" s="106">
        <v>144</v>
      </c>
      <c r="J40" s="107">
        <v>2072</v>
      </c>
    </row>
    <row r="41" spans="1:10" ht="15">
      <c r="A41" s="87" t="s">
        <v>104</v>
      </c>
      <c r="B41" s="106">
        <v>355</v>
      </c>
      <c r="C41" s="106">
        <v>16</v>
      </c>
      <c r="D41" s="107">
        <v>371</v>
      </c>
      <c r="E41" s="106">
        <v>182</v>
      </c>
      <c r="F41" s="106">
        <v>28</v>
      </c>
      <c r="G41" s="107">
        <v>210</v>
      </c>
      <c r="H41" s="106">
        <v>537</v>
      </c>
      <c r="I41" s="106">
        <v>44</v>
      </c>
      <c r="J41" s="107">
        <v>581</v>
      </c>
    </row>
    <row r="42" spans="1:10" ht="15">
      <c r="A42" s="87" t="s">
        <v>142</v>
      </c>
      <c r="B42" s="106">
        <v>33</v>
      </c>
      <c r="C42" s="106">
        <v>9</v>
      </c>
      <c r="D42" s="136">
        <v>42</v>
      </c>
      <c r="E42" s="106">
        <v>12</v>
      </c>
      <c r="F42" s="106">
        <v>2</v>
      </c>
      <c r="G42" s="136">
        <v>14</v>
      </c>
      <c r="H42" s="106">
        <v>45</v>
      </c>
      <c r="I42" s="106">
        <v>11</v>
      </c>
      <c r="J42" s="136">
        <v>56</v>
      </c>
    </row>
    <row r="43" spans="1:10" ht="15">
      <c r="A43" s="16" t="s">
        <v>8</v>
      </c>
      <c r="B43" s="17">
        <v>4777</v>
      </c>
      <c r="C43" s="17">
        <v>180</v>
      </c>
      <c r="D43" s="19">
        <v>4957</v>
      </c>
      <c r="E43" s="17">
        <v>3492</v>
      </c>
      <c r="F43" s="17">
        <v>445</v>
      </c>
      <c r="G43" s="19">
        <v>3937</v>
      </c>
      <c r="H43" s="17">
        <v>8269</v>
      </c>
      <c r="I43" s="17">
        <v>625</v>
      </c>
      <c r="J43" s="19">
        <v>8894</v>
      </c>
    </row>
    <row r="44" spans="2:10" ht="15">
      <c r="B44" s="106"/>
      <c r="C44" s="106"/>
      <c r="D44" s="107"/>
      <c r="E44" s="106"/>
      <c r="F44" s="106"/>
      <c r="G44" s="107"/>
      <c r="H44" s="106"/>
      <c r="I44" s="106"/>
      <c r="J44" s="107"/>
    </row>
    <row r="45" spans="1:10" ht="15.75">
      <c r="A45" s="99" t="s">
        <v>46</v>
      </c>
      <c r="B45" s="162"/>
      <c r="C45" s="162"/>
      <c r="D45" s="140"/>
      <c r="E45" s="95"/>
      <c r="F45" s="96"/>
      <c r="G45" s="140"/>
      <c r="H45" s="89"/>
      <c r="I45" s="89"/>
      <c r="J45" s="140"/>
    </row>
    <row r="46" spans="1:10" ht="15">
      <c r="A46" s="87" t="s">
        <v>100</v>
      </c>
      <c r="B46" s="106">
        <f aca="true" t="shared" si="0" ref="B46:J51">B10+B19+B28+B37</f>
        <v>3902</v>
      </c>
      <c r="C46" s="106">
        <f t="shared" si="0"/>
        <v>399</v>
      </c>
      <c r="D46" s="107">
        <f t="shared" si="0"/>
        <v>4301</v>
      </c>
      <c r="E46" s="106">
        <f t="shared" si="0"/>
        <v>2911</v>
      </c>
      <c r="F46" s="106">
        <f t="shared" si="0"/>
        <v>579</v>
      </c>
      <c r="G46" s="107">
        <f t="shared" si="0"/>
        <v>3490</v>
      </c>
      <c r="H46" s="106">
        <f t="shared" si="0"/>
        <v>6813</v>
      </c>
      <c r="I46" s="106">
        <f t="shared" si="0"/>
        <v>978</v>
      </c>
      <c r="J46" s="107">
        <f t="shared" si="0"/>
        <v>7791</v>
      </c>
    </row>
    <row r="47" spans="1:10" ht="15">
      <c r="A47" s="87" t="s">
        <v>101</v>
      </c>
      <c r="B47" s="106">
        <f t="shared" si="0"/>
        <v>11218</v>
      </c>
      <c r="C47" s="106">
        <f t="shared" si="0"/>
        <v>525</v>
      </c>
      <c r="D47" s="107">
        <f t="shared" si="0"/>
        <v>11743</v>
      </c>
      <c r="E47" s="106">
        <f t="shared" si="0"/>
        <v>9421</v>
      </c>
      <c r="F47" s="106">
        <f t="shared" si="0"/>
        <v>1075</v>
      </c>
      <c r="G47" s="107">
        <f t="shared" si="0"/>
        <v>10496</v>
      </c>
      <c r="H47" s="106">
        <f t="shared" si="0"/>
        <v>20639</v>
      </c>
      <c r="I47" s="106">
        <f t="shared" si="0"/>
        <v>1600</v>
      </c>
      <c r="J47" s="107">
        <f t="shared" si="0"/>
        <v>22239</v>
      </c>
    </row>
    <row r="48" spans="1:10" ht="15">
      <c r="A48" s="87" t="s">
        <v>102</v>
      </c>
      <c r="B48" s="106">
        <f t="shared" si="0"/>
        <v>11773</v>
      </c>
      <c r="C48" s="106">
        <f t="shared" si="0"/>
        <v>537</v>
      </c>
      <c r="D48" s="107">
        <f t="shared" si="0"/>
        <v>12310</v>
      </c>
      <c r="E48" s="106">
        <f t="shared" si="0"/>
        <v>9918</v>
      </c>
      <c r="F48" s="106">
        <f t="shared" si="0"/>
        <v>1359</v>
      </c>
      <c r="G48" s="107">
        <f t="shared" si="0"/>
        <v>11277</v>
      </c>
      <c r="H48" s="106">
        <f t="shared" si="0"/>
        <v>21691</v>
      </c>
      <c r="I48" s="106">
        <f t="shared" si="0"/>
        <v>1896</v>
      </c>
      <c r="J48" s="107">
        <f t="shared" si="0"/>
        <v>23587</v>
      </c>
    </row>
    <row r="49" spans="1:10" ht="15">
      <c r="A49" s="87" t="s">
        <v>103</v>
      </c>
      <c r="B49" s="106">
        <f t="shared" si="0"/>
        <v>10115</v>
      </c>
      <c r="C49" s="106">
        <f t="shared" si="0"/>
        <v>444</v>
      </c>
      <c r="D49" s="107">
        <f t="shared" si="0"/>
        <v>10559</v>
      </c>
      <c r="E49" s="106">
        <f t="shared" si="0"/>
        <v>7975</v>
      </c>
      <c r="F49" s="106">
        <f t="shared" si="0"/>
        <v>1213</v>
      </c>
      <c r="G49" s="107">
        <f t="shared" si="0"/>
        <v>9188</v>
      </c>
      <c r="H49" s="106">
        <f t="shared" si="0"/>
        <v>18090</v>
      </c>
      <c r="I49" s="106">
        <f t="shared" si="0"/>
        <v>1657</v>
      </c>
      <c r="J49" s="107">
        <f t="shared" si="0"/>
        <v>19747</v>
      </c>
    </row>
    <row r="50" spans="1:10" ht="15">
      <c r="A50" s="87" t="s">
        <v>104</v>
      </c>
      <c r="B50" s="106">
        <f t="shared" si="0"/>
        <v>3914</v>
      </c>
      <c r="C50" s="106">
        <f t="shared" si="0"/>
        <v>267</v>
      </c>
      <c r="D50" s="107">
        <f t="shared" si="0"/>
        <v>4181</v>
      </c>
      <c r="E50" s="106">
        <f t="shared" si="0"/>
        <v>2681</v>
      </c>
      <c r="F50" s="106">
        <f t="shared" si="0"/>
        <v>506</v>
      </c>
      <c r="G50" s="107">
        <f t="shared" si="0"/>
        <v>3187</v>
      </c>
      <c r="H50" s="106">
        <f t="shared" si="0"/>
        <v>6595</v>
      </c>
      <c r="I50" s="106">
        <f t="shared" si="0"/>
        <v>773</v>
      </c>
      <c r="J50" s="107">
        <f t="shared" si="0"/>
        <v>7368</v>
      </c>
    </row>
    <row r="51" spans="1:10" ht="15">
      <c r="A51" s="87" t="s">
        <v>142</v>
      </c>
      <c r="B51" s="106">
        <f t="shared" si="0"/>
        <v>529</v>
      </c>
      <c r="C51" s="106">
        <f t="shared" si="0"/>
        <v>101</v>
      </c>
      <c r="D51" s="136">
        <f t="shared" si="0"/>
        <v>630</v>
      </c>
      <c r="E51" s="106">
        <f t="shared" si="0"/>
        <v>212</v>
      </c>
      <c r="F51" s="106">
        <f t="shared" si="0"/>
        <v>82</v>
      </c>
      <c r="G51" s="136">
        <f t="shared" si="0"/>
        <v>294</v>
      </c>
      <c r="H51" s="106">
        <f t="shared" si="0"/>
        <v>741</v>
      </c>
      <c r="I51" s="106">
        <f t="shared" si="0"/>
        <v>183</v>
      </c>
      <c r="J51" s="136">
        <f t="shared" si="0"/>
        <v>924</v>
      </c>
    </row>
    <row r="52" spans="1:10" ht="15.75">
      <c r="A52" s="10" t="s">
        <v>8</v>
      </c>
      <c r="B52" s="11">
        <v>41451</v>
      </c>
      <c r="C52" s="11">
        <v>2273</v>
      </c>
      <c r="D52" s="41">
        <v>43724</v>
      </c>
      <c r="E52" s="40">
        <v>33118</v>
      </c>
      <c r="F52" s="11">
        <v>4814</v>
      </c>
      <c r="G52" s="41">
        <v>37932</v>
      </c>
      <c r="H52" s="11">
        <v>74569</v>
      </c>
      <c r="I52" s="11">
        <v>7087</v>
      </c>
      <c r="J52" s="41">
        <v>81656</v>
      </c>
    </row>
    <row r="54" ht="15">
      <c r="A54" s="112" t="s">
        <v>77</v>
      </c>
    </row>
  </sheetData>
  <sheetProtection/>
  <mergeCells count="6">
    <mergeCell ref="H6:J6"/>
    <mergeCell ref="A2:J2"/>
    <mergeCell ref="A3:J3"/>
    <mergeCell ref="A6:A7"/>
    <mergeCell ref="B6:D6"/>
    <mergeCell ref="E6:G6"/>
  </mergeCells>
  <printOptions/>
  <pageMargins left="0.5118110236220472" right="0.5118110236220472" top="0.5511811023622047" bottom="0.7480314960629921" header="0.31496062992125984" footer="0.31496062992125984"/>
  <pageSetup horizontalDpi="600" verticalDpi="600" orientation="portrait" paperSize="9" scale="63" r:id="rId1"/>
  <headerFooter>
    <oddFooter>&amp;LISEE - Document édité le &amp;D&amp;RPage &amp;P / &amp;N</oddFooter>
  </headerFooter>
  <colBreaks count="1" manualBreakCount="1">
    <brk id="10" max="65535" man="1"/>
  </colBreaks>
</worksheet>
</file>

<file path=xl/worksheets/sheet18.xml><?xml version="1.0" encoding="utf-8"?>
<worksheet xmlns="http://schemas.openxmlformats.org/spreadsheetml/2006/main" xmlns:r="http://schemas.openxmlformats.org/officeDocument/2006/relationships">
  <dimension ref="A2:H53"/>
  <sheetViews>
    <sheetView zoomScalePageLayoutView="0" workbookViewId="0" topLeftCell="A1">
      <pane xSplit="1" topLeftCell="B1" activePane="topRight" state="frozen"/>
      <selection pane="topLeft" activeCell="A1" sqref="A1"/>
      <selection pane="topRight" activeCell="I16" sqref="I16"/>
    </sheetView>
  </sheetViews>
  <sheetFormatPr defaultColWidth="11.00390625" defaultRowHeight="12"/>
  <cols>
    <col min="1" max="1" width="22.875" style="87" customWidth="1"/>
    <col min="2" max="2" width="13.00390625" style="87" customWidth="1"/>
    <col min="3" max="16384" width="11.375" style="87" customWidth="1"/>
  </cols>
  <sheetData>
    <row r="2" spans="1:8" ht="75" customHeight="1">
      <c r="A2" s="363" t="s">
        <v>146</v>
      </c>
      <c r="B2" s="364"/>
      <c r="C2" s="364"/>
      <c r="D2" s="364"/>
      <c r="E2" s="364"/>
      <c r="F2" s="364"/>
      <c r="G2" s="364"/>
      <c r="H2" s="365"/>
    </row>
    <row r="3" ht="15">
      <c r="A3" s="198"/>
    </row>
    <row r="4" ht="15">
      <c r="A4" s="199" t="s">
        <v>75</v>
      </c>
    </row>
    <row r="5" ht="15">
      <c r="A5" s="199"/>
    </row>
    <row r="6" spans="1:6" ht="30.75" customHeight="1">
      <c r="A6" s="367" t="s">
        <v>76</v>
      </c>
      <c r="B6" s="367" t="s">
        <v>28</v>
      </c>
      <c r="C6" s="353" t="s">
        <v>29</v>
      </c>
      <c r="D6" s="355" t="s">
        <v>30</v>
      </c>
      <c r="E6" s="355"/>
      <c r="F6" s="355"/>
    </row>
    <row r="7" spans="1:6" ht="45">
      <c r="A7" s="367"/>
      <c r="B7" s="367"/>
      <c r="C7" s="353"/>
      <c r="D7" s="65" t="s">
        <v>147</v>
      </c>
      <c r="E7" s="65" t="s">
        <v>148</v>
      </c>
      <c r="F7" s="65" t="s">
        <v>31</v>
      </c>
    </row>
    <row r="8" spans="1:6" ht="15">
      <c r="A8" s="118"/>
      <c r="B8" s="118"/>
      <c r="C8" s="142"/>
      <c r="D8" s="118"/>
      <c r="E8" s="118"/>
      <c r="F8" s="118"/>
    </row>
    <row r="9" spans="1:6" ht="15">
      <c r="A9" s="173" t="s">
        <v>43</v>
      </c>
      <c r="B9" s="174"/>
      <c r="C9" s="175"/>
      <c r="D9" s="174"/>
      <c r="E9" s="174"/>
      <c r="F9" s="174"/>
    </row>
    <row r="10" spans="1:6" ht="15">
      <c r="A10" s="87" t="s">
        <v>100</v>
      </c>
      <c r="B10" s="106">
        <v>393</v>
      </c>
      <c r="C10" s="136">
        <v>402</v>
      </c>
      <c r="D10" s="106">
        <v>567</v>
      </c>
      <c r="E10" s="106">
        <v>228</v>
      </c>
      <c r="F10" s="106">
        <v>795</v>
      </c>
    </row>
    <row r="11" spans="1:6" ht="15">
      <c r="A11" s="87" t="s">
        <v>101</v>
      </c>
      <c r="B11" s="106">
        <v>217</v>
      </c>
      <c r="C11" s="136">
        <v>333</v>
      </c>
      <c r="D11" s="106">
        <v>361</v>
      </c>
      <c r="E11" s="106">
        <v>189</v>
      </c>
      <c r="F11" s="106">
        <v>550</v>
      </c>
    </row>
    <row r="12" spans="1:6" ht="15">
      <c r="A12" s="87" t="s">
        <v>102</v>
      </c>
      <c r="B12" s="106">
        <v>152</v>
      </c>
      <c r="C12" s="136">
        <v>244</v>
      </c>
      <c r="D12" s="106">
        <v>251</v>
      </c>
      <c r="E12" s="106">
        <v>145</v>
      </c>
      <c r="F12" s="106">
        <v>396</v>
      </c>
    </row>
    <row r="13" spans="1:6" ht="15">
      <c r="A13" s="87" t="s">
        <v>103</v>
      </c>
      <c r="B13" s="106">
        <v>85</v>
      </c>
      <c r="C13" s="136">
        <v>87</v>
      </c>
      <c r="D13" s="106">
        <v>97</v>
      </c>
      <c r="E13" s="106">
        <v>75</v>
      </c>
      <c r="F13" s="106">
        <v>172</v>
      </c>
    </row>
    <row r="14" spans="1:6" ht="15">
      <c r="A14" s="87" t="s">
        <v>104</v>
      </c>
      <c r="B14" s="106">
        <v>20</v>
      </c>
      <c r="C14" s="136">
        <v>18</v>
      </c>
      <c r="D14" s="106">
        <v>23</v>
      </c>
      <c r="E14" s="106">
        <v>15</v>
      </c>
      <c r="F14" s="106">
        <v>38</v>
      </c>
    </row>
    <row r="15" spans="1:6" ht="15">
      <c r="A15" s="87" t="s">
        <v>142</v>
      </c>
      <c r="B15" s="106">
        <v>0</v>
      </c>
      <c r="C15" s="136">
        <v>1</v>
      </c>
      <c r="D15" s="106">
        <v>0</v>
      </c>
      <c r="E15" s="106">
        <v>1</v>
      </c>
      <c r="F15" s="106">
        <v>1</v>
      </c>
    </row>
    <row r="16" spans="1:6" ht="15">
      <c r="A16" s="176" t="s">
        <v>8</v>
      </c>
      <c r="B16" s="17">
        <v>867</v>
      </c>
      <c r="C16" s="19">
        <v>1085</v>
      </c>
      <c r="D16" s="17">
        <v>1299</v>
      </c>
      <c r="E16" s="17">
        <v>653</v>
      </c>
      <c r="F16" s="17">
        <v>1952</v>
      </c>
    </row>
    <row r="17" spans="1:6" ht="15">
      <c r="A17" s="129"/>
      <c r="B17" s="106"/>
      <c r="C17" s="136"/>
      <c r="D17" s="106"/>
      <c r="E17" s="106"/>
      <c r="F17" s="106"/>
    </row>
    <row r="18" spans="1:6" ht="15">
      <c r="A18" s="173" t="s">
        <v>44</v>
      </c>
      <c r="B18" s="177"/>
      <c r="C18" s="178"/>
      <c r="D18" s="177"/>
      <c r="E18" s="177"/>
      <c r="F18" s="177"/>
    </row>
    <row r="19" spans="1:6" ht="15">
      <c r="A19" s="87" t="s">
        <v>100</v>
      </c>
      <c r="B19" s="106">
        <v>304</v>
      </c>
      <c r="C19" s="136">
        <v>267</v>
      </c>
      <c r="D19" s="106">
        <v>366</v>
      </c>
      <c r="E19" s="106">
        <v>205</v>
      </c>
      <c r="F19" s="106">
        <v>571</v>
      </c>
    </row>
    <row r="20" spans="1:6" ht="15">
      <c r="A20" s="87" t="s">
        <v>101</v>
      </c>
      <c r="B20" s="106">
        <v>187</v>
      </c>
      <c r="C20" s="136">
        <v>215</v>
      </c>
      <c r="D20" s="106">
        <v>257</v>
      </c>
      <c r="E20" s="106">
        <v>145</v>
      </c>
      <c r="F20" s="106">
        <v>402</v>
      </c>
    </row>
    <row r="21" spans="1:6" ht="15">
      <c r="A21" s="87" t="s">
        <v>102</v>
      </c>
      <c r="B21" s="106">
        <v>99</v>
      </c>
      <c r="C21" s="136">
        <v>131</v>
      </c>
      <c r="D21" s="106">
        <v>137</v>
      </c>
      <c r="E21" s="106">
        <v>93</v>
      </c>
      <c r="F21" s="106">
        <v>230</v>
      </c>
    </row>
    <row r="22" spans="1:6" ht="15">
      <c r="A22" s="87" t="s">
        <v>103</v>
      </c>
      <c r="B22" s="106">
        <v>75</v>
      </c>
      <c r="C22" s="136">
        <v>100</v>
      </c>
      <c r="D22" s="106">
        <v>103</v>
      </c>
      <c r="E22" s="106">
        <v>72</v>
      </c>
      <c r="F22" s="106">
        <v>175</v>
      </c>
    </row>
    <row r="23" spans="1:6" ht="15">
      <c r="A23" s="87" t="s">
        <v>104</v>
      </c>
      <c r="B23" s="106">
        <v>19</v>
      </c>
      <c r="C23" s="136">
        <v>7</v>
      </c>
      <c r="D23" s="106">
        <v>14</v>
      </c>
      <c r="E23" s="106">
        <v>12</v>
      </c>
      <c r="F23" s="106">
        <v>26</v>
      </c>
    </row>
    <row r="24" spans="1:6" ht="15">
      <c r="A24" s="87" t="s">
        <v>142</v>
      </c>
      <c r="B24" s="106">
        <v>0</v>
      </c>
      <c r="C24" s="136">
        <v>0</v>
      </c>
      <c r="D24" s="106">
        <v>0</v>
      </c>
      <c r="E24" s="106">
        <v>0</v>
      </c>
      <c r="F24" s="106">
        <v>0</v>
      </c>
    </row>
    <row r="25" spans="1:6" ht="15">
      <c r="A25" s="176" t="s">
        <v>8</v>
      </c>
      <c r="B25" s="17">
        <v>684</v>
      </c>
      <c r="C25" s="19">
        <v>720</v>
      </c>
      <c r="D25" s="17">
        <v>877</v>
      </c>
      <c r="E25" s="17">
        <v>527</v>
      </c>
      <c r="F25" s="17">
        <v>1404</v>
      </c>
    </row>
    <row r="26" spans="1:3" ht="15">
      <c r="A26" s="129"/>
      <c r="C26" s="122"/>
    </row>
    <row r="27" spans="1:6" ht="15">
      <c r="A27" s="173" t="s">
        <v>42</v>
      </c>
      <c r="B27" s="179"/>
      <c r="C27" s="180"/>
      <c r="D27" s="179"/>
      <c r="E27" s="179"/>
      <c r="F27" s="179"/>
    </row>
    <row r="28" spans="1:6" ht="15">
      <c r="A28" s="87" t="s">
        <v>100</v>
      </c>
      <c r="B28" s="106">
        <v>868</v>
      </c>
      <c r="C28" s="136">
        <v>854</v>
      </c>
      <c r="D28" s="106">
        <v>1243</v>
      </c>
      <c r="E28" s="106">
        <v>479</v>
      </c>
      <c r="F28" s="106">
        <v>1722</v>
      </c>
    </row>
    <row r="29" spans="1:6" ht="15">
      <c r="A29" s="87" t="s">
        <v>101</v>
      </c>
      <c r="B29" s="106">
        <v>650</v>
      </c>
      <c r="C29" s="136">
        <v>704</v>
      </c>
      <c r="D29" s="106">
        <v>962</v>
      </c>
      <c r="E29" s="106">
        <v>392</v>
      </c>
      <c r="F29" s="106">
        <v>1354</v>
      </c>
    </row>
    <row r="30" spans="1:6" ht="15">
      <c r="A30" s="87" t="s">
        <v>102</v>
      </c>
      <c r="B30" s="106">
        <v>436</v>
      </c>
      <c r="C30" s="136">
        <v>481</v>
      </c>
      <c r="D30" s="106">
        <v>616</v>
      </c>
      <c r="E30" s="106">
        <v>301</v>
      </c>
      <c r="F30" s="106">
        <v>917</v>
      </c>
    </row>
    <row r="31" spans="1:6" ht="15">
      <c r="A31" s="87" t="s">
        <v>103</v>
      </c>
      <c r="B31" s="106">
        <v>225</v>
      </c>
      <c r="C31" s="136">
        <v>294</v>
      </c>
      <c r="D31" s="106">
        <v>337</v>
      </c>
      <c r="E31" s="106">
        <v>182</v>
      </c>
      <c r="F31" s="106">
        <v>519</v>
      </c>
    </row>
    <row r="32" spans="1:6" ht="15">
      <c r="A32" s="87" t="s">
        <v>104</v>
      </c>
      <c r="B32" s="106">
        <v>56</v>
      </c>
      <c r="C32" s="136">
        <v>72</v>
      </c>
      <c r="D32" s="106">
        <v>82</v>
      </c>
      <c r="E32" s="106">
        <v>46</v>
      </c>
      <c r="F32" s="106">
        <v>128</v>
      </c>
    </row>
    <row r="33" spans="1:6" ht="15">
      <c r="A33" s="87" t="s">
        <v>142</v>
      </c>
      <c r="B33" s="106">
        <v>0</v>
      </c>
      <c r="C33" s="136">
        <v>1</v>
      </c>
      <c r="D33" s="106">
        <v>1</v>
      </c>
      <c r="E33" s="106">
        <v>0</v>
      </c>
      <c r="F33" s="106">
        <v>1</v>
      </c>
    </row>
    <row r="34" spans="1:6" ht="15">
      <c r="A34" s="176" t="s">
        <v>8</v>
      </c>
      <c r="B34" s="17">
        <v>2235</v>
      </c>
      <c r="C34" s="19">
        <v>2406</v>
      </c>
      <c r="D34" s="17">
        <v>3241</v>
      </c>
      <c r="E34" s="17">
        <v>1400</v>
      </c>
      <c r="F34" s="17">
        <v>4641</v>
      </c>
    </row>
    <row r="35" spans="1:3" ht="15">
      <c r="A35" s="129"/>
      <c r="C35" s="122"/>
    </row>
    <row r="36" spans="1:6" ht="15">
      <c r="A36" s="173" t="s">
        <v>45</v>
      </c>
      <c r="B36" s="179"/>
      <c r="C36" s="180"/>
      <c r="D36" s="179"/>
      <c r="E36" s="179"/>
      <c r="F36" s="179"/>
    </row>
    <row r="37" spans="1:6" ht="15">
      <c r="A37" s="87" t="s">
        <v>100</v>
      </c>
      <c r="B37" s="106">
        <v>211</v>
      </c>
      <c r="C37" s="136">
        <v>217</v>
      </c>
      <c r="D37" s="106">
        <v>289</v>
      </c>
      <c r="E37" s="106">
        <v>139</v>
      </c>
      <c r="F37" s="106">
        <v>428</v>
      </c>
    </row>
    <row r="38" spans="1:6" ht="15">
      <c r="A38" s="87" t="s">
        <v>101</v>
      </c>
      <c r="B38" s="106">
        <v>110</v>
      </c>
      <c r="C38" s="136">
        <v>159</v>
      </c>
      <c r="D38" s="106">
        <v>170</v>
      </c>
      <c r="E38" s="106">
        <v>99</v>
      </c>
      <c r="F38" s="106">
        <v>269</v>
      </c>
    </row>
    <row r="39" spans="1:6" ht="15">
      <c r="A39" s="87" t="s">
        <v>102</v>
      </c>
      <c r="B39" s="106">
        <v>80</v>
      </c>
      <c r="C39" s="136">
        <v>123</v>
      </c>
      <c r="D39" s="106">
        <v>123</v>
      </c>
      <c r="E39" s="106">
        <v>80</v>
      </c>
      <c r="F39" s="106">
        <v>203</v>
      </c>
    </row>
    <row r="40" spans="1:6" ht="15">
      <c r="A40" s="87" t="s">
        <v>103</v>
      </c>
      <c r="B40" s="106">
        <v>58</v>
      </c>
      <c r="C40" s="136">
        <v>74</v>
      </c>
      <c r="D40" s="106">
        <v>71</v>
      </c>
      <c r="E40" s="106">
        <v>61</v>
      </c>
      <c r="F40" s="106">
        <v>132</v>
      </c>
    </row>
    <row r="41" spans="1:6" ht="15">
      <c r="A41" s="87" t="s">
        <v>104</v>
      </c>
      <c r="B41" s="106">
        <v>9</v>
      </c>
      <c r="C41" s="136">
        <v>11</v>
      </c>
      <c r="D41" s="106">
        <v>11</v>
      </c>
      <c r="E41" s="106">
        <v>9</v>
      </c>
      <c r="F41" s="106">
        <v>20</v>
      </c>
    </row>
    <row r="42" spans="1:6" ht="15">
      <c r="A42" s="87" t="s">
        <v>142</v>
      </c>
      <c r="B42" s="106">
        <v>0</v>
      </c>
      <c r="C42" s="136">
        <v>0</v>
      </c>
      <c r="D42" s="106">
        <v>0</v>
      </c>
      <c r="E42" s="106">
        <v>0</v>
      </c>
      <c r="F42" s="106">
        <v>0</v>
      </c>
    </row>
    <row r="43" spans="1:6" ht="15">
      <c r="A43" s="176" t="s">
        <v>8</v>
      </c>
      <c r="B43" s="17">
        <v>468</v>
      </c>
      <c r="C43" s="19">
        <v>584</v>
      </c>
      <c r="D43" s="17">
        <v>664</v>
      </c>
      <c r="E43" s="17">
        <v>388</v>
      </c>
      <c r="F43" s="17">
        <v>1052</v>
      </c>
    </row>
    <row r="44" spans="1:3" ht="15">
      <c r="A44" s="129"/>
      <c r="C44" s="122"/>
    </row>
    <row r="45" spans="1:6" ht="15">
      <c r="A45" s="173" t="s">
        <v>46</v>
      </c>
      <c r="B45" s="179"/>
      <c r="C45" s="180"/>
      <c r="D45" s="179"/>
      <c r="E45" s="179"/>
      <c r="F45" s="179"/>
    </row>
    <row r="46" spans="1:6" ht="15">
      <c r="A46" s="87" t="s">
        <v>100</v>
      </c>
      <c r="B46" s="106">
        <v>1776</v>
      </c>
      <c r="C46" s="136">
        <v>1740</v>
      </c>
      <c r="D46" s="106">
        <v>2465</v>
      </c>
      <c r="E46" s="106">
        <v>1051</v>
      </c>
      <c r="F46" s="106">
        <v>3516</v>
      </c>
    </row>
    <row r="47" spans="1:6" ht="15">
      <c r="A47" s="87" t="s">
        <v>101</v>
      </c>
      <c r="B47" s="106">
        <v>1164</v>
      </c>
      <c r="C47" s="136">
        <v>1411</v>
      </c>
      <c r="D47" s="106">
        <v>1750</v>
      </c>
      <c r="E47" s="106">
        <v>825</v>
      </c>
      <c r="F47" s="106">
        <v>2575</v>
      </c>
    </row>
    <row r="48" spans="1:6" ht="15">
      <c r="A48" s="87" t="s">
        <v>102</v>
      </c>
      <c r="B48" s="106">
        <v>767</v>
      </c>
      <c r="C48" s="136">
        <v>979</v>
      </c>
      <c r="D48" s="106">
        <v>1127</v>
      </c>
      <c r="E48" s="106">
        <v>619</v>
      </c>
      <c r="F48" s="106">
        <v>1746</v>
      </c>
    </row>
    <row r="49" spans="1:6" ht="15">
      <c r="A49" s="87" t="s">
        <v>103</v>
      </c>
      <c r="B49" s="106">
        <v>443</v>
      </c>
      <c r="C49" s="136">
        <v>555</v>
      </c>
      <c r="D49" s="106">
        <v>608</v>
      </c>
      <c r="E49" s="106">
        <v>390</v>
      </c>
      <c r="F49" s="106">
        <v>998</v>
      </c>
    </row>
    <row r="50" spans="1:6" ht="15">
      <c r="A50" s="87" t="s">
        <v>104</v>
      </c>
      <c r="B50" s="106">
        <v>104</v>
      </c>
      <c r="C50" s="136">
        <v>108</v>
      </c>
      <c r="D50" s="106">
        <v>130</v>
      </c>
      <c r="E50" s="106">
        <v>82</v>
      </c>
      <c r="F50" s="106">
        <v>212</v>
      </c>
    </row>
    <row r="51" spans="1:6" ht="15">
      <c r="A51" s="87" t="s">
        <v>142</v>
      </c>
      <c r="B51" s="106">
        <v>0</v>
      </c>
      <c r="C51" s="136">
        <v>2</v>
      </c>
      <c r="D51" s="106">
        <v>1</v>
      </c>
      <c r="E51" s="106">
        <v>1</v>
      </c>
      <c r="F51" s="106">
        <v>2</v>
      </c>
    </row>
    <row r="52" spans="1:6" ht="15.75">
      <c r="A52" s="10" t="s">
        <v>31</v>
      </c>
      <c r="B52" s="11">
        <v>4254</v>
      </c>
      <c r="C52" s="41">
        <v>4795</v>
      </c>
      <c r="D52" s="11">
        <v>6081</v>
      </c>
      <c r="E52" s="11">
        <v>2968</v>
      </c>
      <c r="F52" s="11">
        <v>9049</v>
      </c>
    </row>
    <row r="53" ht="15">
      <c r="A53" s="112" t="s">
        <v>77</v>
      </c>
    </row>
  </sheetData>
  <sheetProtection/>
  <mergeCells count="5">
    <mergeCell ref="A6:A7"/>
    <mergeCell ref="D6:F6"/>
    <mergeCell ref="B6:B7"/>
    <mergeCell ref="C6:C7"/>
    <mergeCell ref="A2:H2"/>
  </mergeCells>
  <printOptions/>
  <pageMargins left="0.7086614173228347" right="0.7086614173228347" top="0.7480314960629921" bottom="0.7480314960629921" header="0.31496062992125984" footer="0.31496062992125984"/>
  <pageSetup horizontalDpi="600" verticalDpi="600" orientation="portrait" paperSize="9" scale="67" r:id="rId1"/>
  <headerFooter>
    <oddFooter>&amp;LISEE - Document édité le &amp;D&amp;RPage &amp;P  / &amp;N</oddFooter>
  </headerFooter>
</worksheet>
</file>

<file path=xl/worksheets/sheet19.xml><?xml version="1.0" encoding="utf-8"?>
<worksheet xmlns="http://schemas.openxmlformats.org/spreadsheetml/2006/main" xmlns:r="http://schemas.openxmlformats.org/officeDocument/2006/relationships">
  <dimension ref="A2:J53"/>
  <sheetViews>
    <sheetView zoomScalePageLayoutView="0" workbookViewId="0" topLeftCell="A1">
      <pane xSplit="1" topLeftCell="B1" activePane="topRight" state="frozen"/>
      <selection pane="topLeft" activeCell="A1" sqref="A1"/>
      <selection pane="topRight" activeCell="E6" sqref="E6:G6"/>
    </sheetView>
  </sheetViews>
  <sheetFormatPr defaultColWidth="11.00390625" defaultRowHeight="12"/>
  <cols>
    <col min="1" max="1" width="13.25390625" style="87" customWidth="1"/>
    <col min="2" max="9" width="11.375" style="87" customWidth="1"/>
    <col min="10" max="10" width="13.125" style="87" customWidth="1"/>
    <col min="11" max="16384" width="11.375" style="87" customWidth="1"/>
  </cols>
  <sheetData>
    <row r="2" spans="1:10" ht="71.25" customHeight="1">
      <c r="A2" s="363" t="s">
        <v>149</v>
      </c>
      <c r="B2" s="364"/>
      <c r="C2" s="364"/>
      <c r="D2" s="364"/>
      <c r="E2" s="364"/>
      <c r="F2" s="364"/>
      <c r="G2" s="364"/>
      <c r="H2" s="364"/>
      <c r="I2" s="364"/>
      <c r="J2" s="365"/>
    </row>
    <row r="3" ht="15">
      <c r="A3" s="198"/>
    </row>
    <row r="4" ht="15">
      <c r="A4" s="199" t="s">
        <v>75</v>
      </c>
    </row>
    <row r="5" ht="15">
      <c r="A5" s="198"/>
    </row>
    <row r="6" spans="1:10" ht="17.25">
      <c r="A6" s="353" t="s">
        <v>76</v>
      </c>
      <c r="B6" s="181"/>
      <c r="C6" s="171" t="s">
        <v>28</v>
      </c>
      <c r="D6" s="171"/>
      <c r="E6" s="355" t="s">
        <v>29</v>
      </c>
      <c r="F6" s="355"/>
      <c r="G6" s="355"/>
      <c r="H6" s="355" t="s">
        <v>30</v>
      </c>
      <c r="I6" s="355" t="s">
        <v>30</v>
      </c>
      <c r="J6" s="356"/>
    </row>
    <row r="7" spans="1:10" ht="60">
      <c r="A7" s="353"/>
      <c r="B7" s="28" t="s">
        <v>150</v>
      </c>
      <c r="C7" s="28" t="s">
        <v>151</v>
      </c>
      <c r="D7" s="66" t="s">
        <v>31</v>
      </c>
      <c r="E7" s="28" t="s">
        <v>150</v>
      </c>
      <c r="F7" s="28" t="s">
        <v>151</v>
      </c>
      <c r="G7" s="66" t="s">
        <v>31</v>
      </c>
      <c r="H7" s="28" t="s">
        <v>150</v>
      </c>
      <c r="I7" s="28" t="s">
        <v>151</v>
      </c>
      <c r="J7" s="66" t="s">
        <v>31</v>
      </c>
    </row>
    <row r="8" spans="1:10" ht="17.25">
      <c r="A8" s="207"/>
      <c r="C8" s="208"/>
      <c r="D8" s="209"/>
      <c r="E8" s="210"/>
      <c r="F8" s="208"/>
      <c r="G8" s="209"/>
      <c r="H8" s="208"/>
      <c r="I8" s="208"/>
      <c r="J8" s="209"/>
    </row>
    <row r="9" spans="1:10" ht="15.75">
      <c r="A9" s="99" t="s">
        <v>43</v>
      </c>
      <c r="C9" s="159"/>
      <c r="D9" s="209"/>
      <c r="E9" s="210"/>
      <c r="F9" s="208"/>
      <c r="G9" s="209"/>
      <c r="H9" s="208"/>
      <c r="I9" s="208"/>
      <c r="J9" s="209"/>
    </row>
    <row r="10" spans="1:10" ht="15">
      <c r="A10" s="87" t="s">
        <v>100</v>
      </c>
      <c r="B10" s="106">
        <v>280</v>
      </c>
      <c r="C10" s="106">
        <v>2197</v>
      </c>
      <c r="D10" s="136">
        <v>2477</v>
      </c>
      <c r="E10" s="106">
        <v>196</v>
      </c>
      <c r="F10" s="106">
        <v>2311</v>
      </c>
      <c r="G10" s="136">
        <v>2507</v>
      </c>
      <c r="H10" s="106">
        <v>476</v>
      </c>
      <c r="I10" s="106">
        <v>4508</v>
      </c>
      <c r="J10" s="136">
        <v>4984</v>
      </c>
    </row>
    <row r="11" spans="1:10" ht="15">
      <c r="A11" s="87" t="s">
        <v>101</v>
      </c>
      <c r="B11" s="106">
        <v>358</v>
      </c>
      <c r="C11" s="106">
        <v>1923</v>
      </c>
      <c r="D11" s="136">
        <v>2281</v>
      </c>
      <c r="E11" s="106">
        <v>293</v>
      </c>
      <c r="F11" s="106">
        <v>2225</v>
      </c>
      <c r="G11" s="136">
        <v>2518</v>
      </c>
      <c r="H11" s="106">
        <v>651</v>
      </c>
      <c r="I11" s="106">
        <v>4148</v>
      </c>
      <c r="J11" s="136">
        <v>4799</v>
      </c>
    </row>
    <row r="12" spans="1:10" ht="15">
      <c r="A12" s="87" t="s">
        <v>102</v>
      </c>
      <c r="B12" s="106">
        <v>367</v>
      </c>
      <c r="C12" s="106">
        <v>2145</v>
      </c>
      <c r="D12" s="136">
        <v>2512</v>
      </c>
      <c r="E12" s="106">
        <v>246</v>
      </c>
      <c r="F12" s="106">
        <v>2336</v>
      </c>
      <c r="G12" s="136">
        <v>2582</v>
      </c>
      <c r="H12" s="106">
        <v>613</v>
      </c>
      <c r="I12" s="106">
        <v>4481</v>
      </c>
      <c r="J12" s="136">
        <v>5094</v>
      </c>
    </row>
    <row r="13" spans="1:10" ht="15">
      <c r="A13" s="87" t="s">
        <v>103</v>
      </c>
      <c r="B13" s="106">
        <v>262</v>
      </c>
      <c r="C13" s="106">
        <v>1661</v>
      </c>
      <c r="D13" s="136">
        <v>1923</v>
      </c>
      <c r="E13" s="106">
        <v>195</v>
      </c>
      <c r="F13" s="106">
        <v>1761</v>
      </c>
      <c r="G13" s="136">
        <v>1956</v>
      </c>
      <c r="H13" s="106">
        <v>457</v>
      </c>
      <c r="I13" s="106">
        <v>3422</v>
      </c>
      <c r="J13" s="136">
        <v>3879</v>
      </c>
    </row>
    <row r="14" spans="1:10" ht="15">
      <c r="A14" s="87" t="s">
        <v>104</v>
      </c>
      <c r="B14" s="106">
        <v>170</v>
      </c>
      <c r="C14" s="106">
        <v>1066</v>
      </c>
      <c r="D14" s="136">
        <v>1236</v>
      </c>
      <c r="E14" s="106">
        <v>140</v>
      </c>
      <c r="F14" s="106">
        <v>1106</v>
      </c>
      <c r="G14" s="136">
        <v>1246</v>
      </c>
      <c r="H14" s="106">
        <v>310</v>
      </c>
      <c r="I14" s="106">
        <v>2172</v>
      </c>
      <c r="J14" s="136">
        <v>2482</v>
      </c>
    </row>
    <row r="15" spans="1:10" ht="15">
      <c r="A15" s="87" t="s">
        <v>142</v>
      </c>
      <c r="B15" s="106">
        <v>170</v>
      </c>
      <c r="C15" s="106">
        <v>918</v>
      </c>
      <c r="D15" s="136">
        <v>1088</v>
      </c>
      <c r="E15" s="106">
        <v>94</v>
      </c>
      <c r="F15" s="106">
        <v>975</v>
      </c>
      <c r="G15" s="136">
        <v>1069</v>
      </c>
      <c r="H15" s="106">
        <v>264</v>
      </c>
      <c r="I15" s="106">
        <v>1893</v>
      </c>
      <c r="J15" s="136">
        <v>2157</v>
      </c>
    </row>
    <row r="16" spans="1:10" ht="15">
      <c r="A16" s="16" t="s">
        <v>8</v>
      </c>
      <c r="B16" s="17">
        <v>1607</v>
      </c>
      <c r="C16" s="17">
        <v>9910</v>
      </c>
      <c r="D16" s="19">
        <v>11517</v>
      </c>
      <c r="E16" s="17">
        <v>1164</v>
      </c>
      <c r="F16" s="17">
        <v>10714</v>
      </c>
      <c r="G16" s="19">
        <v>11878</v>
      </c>
      <c r="H16" s="17">
        <v>2771</v>
      </c>
      <c r="I16" s="17">
        <v>20624</v>
      </c>
      <c r="J16" s="19">
        <v>23395</v>
      </c>
    </row>
    <row r="17" spans="2:10" ht="15">
      <c r="B17" s="106"/>
      <c r="C17" s="106"/>
      <c r="D17" s="136"/>
      <c r="E17" s="106"/>
      <c r="F17" s="106"/>
      <c r="G17" s="136"/>
      <c r="H17" s="106"/>
      <c r="I17" s="106"/>
      <c r="J17" s="136"/>
    </row>
    <row r="18" spans="1:10" ht="15.75">
      <c r="A18" s="99" t="s">
        <v>44</v>
      </c>
      <c r="B18" s="106"/>
      <c r="C18" s="124"/>
      <c r="D18" s="138"/>
      <c r="E18" s="106"/>
      <c r="F18" s="124"/>
      <c r="G18" s="138"/>
      <c r="H18" s="106"/>
      <c r="I18" s="124"/>
      <c r="J18" s="138"/>
    </row>
    <row r="19" spans="1:10" ht="15">
      <c r="A19" s="87" t="s">
        <v>100</v>
      </c>
      <c r="B19" s="106">
        <v>293</v>
      </c>
      <c r="C19" s="106">
        <v>1939</v>
      </c>
      <c r="D19" s="136">
        <v>2232</v>
      </c>
      <c r="E19" s="106">
        <v>133</v>
      </c>
      <c r="F19" s="106">
        <v>1884</v>
      </c>
      <c r="G19" s="136">
        <v>2017</v>
      </c>
      <c r="H19" s="106">
        <v>426</v>
      </c>
      <c r="I19" s="106">
        <v>3823</v>
      </c>
      <c r="J19" s="136">
        <v>4249</v>
      </c>
    </row>
    <row r="20" spans="1:10" ht="15">
      <c r="A20" s="87" t="s">
        <v>101</v>
      </c>
      <c r="B20" s="106">
        <v>337</v>
      </c>
      <c r="C20" s="106">
        <v>1647</v>
      </c>
      <c r="D20" s="136">
        <v>1984</v>
      </c>
      <c r="E20" s="106">
        <v>216</v>
      </c>
      <c r="F20" s="106">
        <v>1633</v>
      </c>
      <c r="G20" s="136">
        <v>1849</v>
      </c>
      <c r="H20" s="106">
        <v>553</v>
      </c>
      <c r="I20" s="106">
        <v>3280</v>
      </c>
      <c r="J20" s="136">
        <v>3833</v>
      </c>
    </row>
    <row r="21" spans="1:10" ht="15">
      <c r="A21" s="87" t="s">
        <v>102</v>
      </c>
      <c r="B21" s="106">
        <v>260</v>
      </c>
      <c r="C21" s="106">
        <v>1760</v>
      </c>
      <c r="D21" s="136">
        <v>2020</v>
      </c>
      <c r="E21" s="106">
        <v>205</v>
      </c>
      <c r="F21" s="106">
        <v>1842</v>
      </c>
      <c r="G21" s="136">
        <v>2047</v>
      </c>
      <c r="H21" s="106">
        <v>465</v>
      </c>
      <c r="I21" s="106">
        <v>3602</v>
      </c>
      <c r="J21" s="136">
        <v>4067</v>
      </c>
    </row>
    <row r="22" spans="1:10" ht="15">
      <c r="A22" s="87" t="s">
        <v>103</v>
      </c>
      <c r="B22" s="106">
        <v>246</v>
      </c>
      <c r="C22" s="106">
        <v>1669</v>
      </c>
      <c r="D22" s="136">
        <v>1915</v>
      </c>
      <c r="E22" s="106">
        <v>198</v>
      </c>
      <c r="F22" s="106">
        <v>1708</v>
      </c>
      <c r="G22" s="136">
        <v>1906</v>
      </c>
      <c r="H22" s="106">
        <v>444</v>
      </c>
      <c r="I22" s="106">
        <v>3377</v>
      </c>
      <c r="J22" s="136">
        <v>3821</v>
      </c>
    </row>
    <row r="23" spans="1:10" ht="15">
      <c r="A23" s="87" t="s">
        <v>104</v>
      </c>
      <c r="B23" s="106">
        <v>150</v>
      </c>
      <c r="C23" s="106">
        <v>1001</v>
      </c>
      <c r="D23" s="136">
        <v>1151</v>
      </c>
      <c r="E23" s="106">
        <v>106</v>
      </c>
      <c r="F23" s="106">
        <v>1035</v>
      </c>
      <c r="G23" s="136">
        <v>1141</v>
      </c>
      <c r="H23" s="106">
        <v>256</v>
      </c>
      <c r="I23" s="106">
        <v>2036</v>
      </c>
      <c r="J23" s="136">
        <v>2292</v>
      </c>
    </row>
    <row r="24" spans="1:10" ht="15">
      <c r="A24" s="87" t="s">
        <v>142</v>
      </c>
      <c r="B24" s="106">
        <v>152</v>
      </c>
      <c r="C24" s="106">
        <v>1091</v>
      </c>
      <c r="D24" s="136">
        <v>1243</v>
      </c>
      <c r="E24" s="106">
        <v>117</v>
      </c>
      <c r="F24" s="106">
        <v>1212</v>
      </c>
      <c r="G24" s="136">
        <v>1329</v>
      </c>
      <c r="H24" s="106">
        <v>269</v>
      </c>
      <c r="I24" s="106">
        <v>2303</v>
      </c>
      <c r="J24" s="136">
        <v>2572</v>
      </c>
    </row>
    <row r="25" spans="1:10" ht="15">
      <c r="A25" s="16" t="s">
        <v>8</v>
      </c>
      <c r="B25" s="17">
        <v>1438</v>
      </c>
      <c r="C25" s="17">
        <v>9107</v>
      </c>
      <c r="D25" s="19">
        <v>10545</v>
      </c>
      <c r="E25" s="17">
        <v>975</v>
      </c>
      <c r="F25" s="17">
        <v>9314</v>
      </c>
      <c r="G25" s="19">
        <v>10289</v>
      </c>
      <c r="H25" s="17">
        <v>2413</v>
      </c>
      <c r="I25" s="17">
        <v>18421</v>
      </c>
      <c r="J25" s="19">
        <v>20834</v>
      </c>
    </row>
    <row r="26" spans="4:10" ht="15">
      <c r="D26" s="122"/>
      <c r="G26" s="122"/>
      <c r="J26" s="122"/>
    </row>
    <row r="27" spans="1:10" ht="15.75">
      <c r="A27" s="99" t="s">
        <v>42</v>
      </c>
      <c r="C27" s="89"/>
      <c r="D27" s="140"/>
      <c r="F27" s="89"/>
      <c r="G27" s="140"/>
      <c r="I27" s="89"/>
      <c r="J27" s="140"/>
    </row>
    <row r="28" spans="1:10" ht="15">
      <c r="A28" s="87" t="s">
        <v>100</v>
      </c>
      <c r="B28" s="106">
        <v>685</v>
      </c>
      <c r="C28" s="106">
        <v>6720</v>
      </c>
      <c r="D28" s="136">
        <v>7405</v>
      </c>
      <c r="E28" s="106">
        <v>489</v>
      </c>
      <c r="F28" s="106">
        <v>6963</v>
      </c>
      <c r="G28" s="136">
        <v>7452</v>
      </c>
      <c r="H28" s="106">
        <v>1174</v>
      </c>
      <c r="I28" s="106">
        <v>13683</v>
      </c>
      <c r="J28" s="136">
        <v>14857</v>
      </c>
    </row>
    <row r="29" spans="1:10" ht="15">
      <c r="A29" s="87" t="s">
        <v>101</v>
      </c>
      <c r="B29" s="106">
        <v>670</v>
      </c>
      <c r="C29" s="106">
        <v>7336</v>
      </c>
      <c r="D29" s="136">
        <v>8006</v>
      </c>
      <c r="E29" s="106">
        <v>530</v>
      </c>
      <c r="F29" s="106">
        <v>7379</v>
      </c>
      <c r="G29" s="136">
        <v>7909</v>
      </c>
      <c r="H29" s="106">
        <v>1200</v>
      </c>
      <c r="I29" s="106">
        <v>14715</v>
      </c>
      <c r="J29" s="136">
        <v>15915</v>
      </c>
    </row>
    <row r="30" spans="1:10" ht="15">
      <c r="A30" s="87" t="s">
        <v>102</v>
      </c>
      <c r="B30" s="106">
        <v>607</v>
      </c>
      <c r="C30" s="106">
        <v>6888</v>
      </c>
      <c r="D30" s="136">
        <v>7495</v>
      </c>
      <c r="E30" s="106">
        <v>474</v>
      </c>
      <c r="F30" s="106">
        <v>7456</v>
      </c>
      <c r="G30" s="136">
        <v>7930</v>
      </c>
      <c r="H30" s="106">
        <v>1081</v>
      </c>
      <c r="I30" s="106">
        <v>14344</v>
      </c>
      <c r="J30" s="136">
        <v>15425</v>
      </c>
    </row>
    <row r="31" spans="1:10" ht="15">
      <c r="A31" s="87" t="s">
        <v>103</v>
      </c>
      <c r="B31" s="106">
        <v>440</v>
      </c>
      <c r="C31" s="106">
        <v>6279</v>
      </c>
      <c r="D31" s="136">
        <v>6719</v>
      </c>
      <c r="E31" s="106">
        <v>386</v>
      </c>
      <c r="F31" s="106">
        <v>6737</v>
      </c>
      <c r="G31" s="136">
        <v>7123</v>
      </c>
      <c r="H31" s="106">
        <v>826</v>
      </c>
      <c r="I31" s="106">
        <v>13016</v>
      </c>
      <c r="J31" s="136">
        <v>13842</v>
      </c>
    </row>
    <row r="32" spans="1:10" ht="15">
      <c r="A32" s="87" t="s">
        <v>104</v>
      </c>
      <c r="B32" s="106">
        <v>312</v>
      </c>
      <c r="C32" s="106">
        <v>4169</v>
      </c>
      <c r="D32" s="136">
        <v>4481</v>
      </c>
      <c r="E32" s="106">
        <v>260</v>
      </c>
      <c r="F32" s="106">
        <v>4551</v>
      </c>
      <c r="G32" s="136">
        <v>4811</v>
      </c>
      <c r="H32" s="106">
        <v>572</v>
      </c>
      <c r="I32" s="106">
        <v>8720</v>
      </c>
      <c r="J32" s="136">
        <v>9292</v>
      </c>
    </row>
    <row r="33" spans="1:10" ht="15">
      <c r="A33" s="87" t="s">
        <v>142</v>
      </c>
      <c r="B33" s="106">
        <v>214</v>
      </c>
      <c r="C33" s="106">
        <v>4541</v>
      </c>
      <c r="D33" s="136">
        <v>4755</v>
      </c>
      <c r="E33" s="106">
        <v>225</v>
      </c>
      <c r="F33" s="106">
        <v>5247</v>
      </c>
      <c r="G33" s="136">
        <v>5472</v>
      </c>
      <c r="H33" s="106">
        <v>439</v>
      </c>
      <c r="I33" s="106">
        <v>9788</v>
      </c>
      <c r="J33" s="136">
        <v>10227</v>
      </c>
    </row>
    <row r="34" spans="1:10" ht="15">
      <c r="A34" s="16" t="s">
        <v>8</v>
      </c>
      <c r="B34" s="17">
        <v>2928</v>
      </c>
      <c r="C34" s="17">
        <v>35933</v>
      </c>
      <c r="D34" s="19">
        <v>38861</v>
      </c>
      <c r="E34" s="17">
        <v>2364</v>
      </c>
      <c r="F34" s="17">
        <v>38333</v>
      </c>
      <c r="G34" s="19">
        <v>40697</v>
      </c>
      <c r="H34" s="17">
        <v>5292</v>
      </c>
      <c r="I34" s="17">
        <v>74266</v>
      </c>
      <c r="J34" s="19">
        <v>79558</v>
      </c>
    </row>
    <row r="35" spans="4:10" ht="15">
      <c r="D35" s="122"/>
      <c r="G35" s="122"/>
      <c r="J35" s="122"/>
    </row>
    <row r="36" spans="1:10" ht="15.75">
      <c r="A36" s="99" t="s">
        <v>45</v>
      </c>
      <c r="C36" s="89"/>
      <c r="D36" s="140"/>
      <c r="F36" s="89"/>
      <c r="G36" s="140"/>
      <c r="I36" s="89"/>
      <c r="J36" s="140"/>
    </row>
    <row r="37" spans="1:10" ht="15">
      <c r="A37" s="87" t="s">
        <v>100</v>
      </c>
      <c r="B37" s="106">
        <v>204</v>
      </c>
      <c r="C37" s="106">
        <v>1447</v>
      </c>
      <c r="D37" s="136">
        <v>1651</v>
      </c>
      <c r="E37" s="106">
        <v>164</v>
      </c>
      <c r="F37" s="106">
        <v>1491</v>
      </c>
      <c r="G37" s="136">
        <v>1655</v>
      </c>
      <c r="H37" s="106">
        <v>368</v>
      </c>
      <c r="I37" s="106">
        <v>2938</v>
      </c>
      <c r="J37" s="136">
        <v>3306</v>
      </c>
    </row>
    <row r="38" spans="1:10" ht="15">
      <c r="A38" s="87" t="s">
        <v>101</v>
      </c>
      <c r="B38" s="106">
        <v>217</v>
      </c>
      <c r="C38" s="106">
        <v>1169</v>
      </c>
      <c r="D38" s="136">
        <v>1386</v>
      </c>
      <c r="E38" s="106">
        <v>167</v>
      </c>
      <c r="F38" s="106">
        <v>1322</v>
      </c>
      <c r="G38" s="136">
        <v>1489</v>
      </c>
      <c r="H38" s="106">
        <v>384</v>
      </c>
      <c r="I38" s="106">
        <v>2491</v>
      </c>
      <c r="J38" s="136">
        <v>2875</v>
      </c>
    </row>
    <row r="39" spans="1:10" ht="15">
      <c r="A39" s="87" t="s">
        <v>102</v>
      </c>
      <c r="B39" s="106">
        <v>268</v>
      </c>
      <c r="C39" s="106">
        <v>1432</v>
      </c>
      <c r="D39" s="136">
        <v>1700</v>
      </c>
      <c r="E39" s="106">
        <v>211</v>
      </c>
      <c r="F39" s="106">
        <v>1509</v>
      </c>
      <c r="G39" s="136">
        <v>1720</v>
      </c>
      <c r="H39" s="106">
        <v>479</v>
      </c>
      <c r="I39" s="106">
        <v>2941</v>
      </c>
      <c r="J39" s="136">
        <v>3420</v>
      </c>
    </row>
    <row r="40" spans="1:10" ht="15">
      <c r="A40" s="87" t="s">
        <v>103</v>
      </c>
      <c r="B40" s="106">
        <v>228</v>
      </c>
      <c r="C40" s="106">
        <v>1128</v>
      </c>
      <c r="D40" s="136">
        <v>1356</v>
      </c>
      <c r="E40" s="106">
        <v>163</v>
      </c>
      <c r="F40" s="106">
        <v>1082</v>
      </c>
      <c r="G40" s="136">
        <v>1245</v>
      </c>
      <c r="H40" s="106">
        <v>391</v>
      </c>
      <c r="I40" s="106">
        <v>2210</v>
      </c>
      <c r="J40" s="136">
        <v>2601</v>
      </c>
    </row>
    <row r="41" spans="1:10" ht="15">
      <c r="A41" s="87" t="s">
        <v>104</v>
      </c>
      <c r="B41" s="106">
        <v>140</v>
      </c>
      <c r="C41" s="106">
        <v>590</v>
      </c>
      <c r="D41" s="136">
        <v>730</v>
      </c>
      <c r="E41" s="106">
        <v>102</v>
      </c>
      <c r="F41" s="106">
        <v>562</v>
      </c>
      <c r="G41" s="136">
        <v>664</v>
      </c>
      <c r="H41" s="106">
        <v>242</v>
      </c>
      <c r="I41" s="106">
        <v>1152</v>
      </c>
      <c r="J41" s="136">
        <v>1394</v>
      </c>
    </row>
    <row r="42" spans="1:10" ht="15">
      <c r="A42" s="87" t="s">
        <v>142</v>
      </c>
      <c r="B42" s="106">
        <v>118</v>
      </c>
      <c r="C42" s="106">
        <v>527</v>
      </c>
      <c r="D42" s="136">
        <v>645</v>
      </c>
      <c r="E42" s="106">
        <v>86</v>
      </c>
      <c r="F42" s="106">
        <v>561</v>
      </c>
      <c r="G42" s="136">
        <v>647</v>
      </c>
      <c r="H42" s="106">
        <v>204</v>
      </c>
      <c r="I42" s="106">
        <v>1088</v>
      </c>
      <c r="J42" s="136">
        <v>1292</v>
      </c>
    </row>
    <row r="43" spans="1:10" ht="15">
      <c r="A43" s="16" t="s">
        <v>8</v>
      </c>
      <c r="B43" s="17">
        <v>1175</v>
      </c>
      <c r="C43" s="17">
        <v>6293</v>
      </c>
      <c r="D43" s="19">
        <v>7468</v>
      </c>
      <c r="E43" s="17">
        <v>893</v>
      </c>
      <c r="F43" s="17">
        <v>6527</v>
      </c>
      <c r="G43" s="19">
        <v>7420</v>
      </c>
      <c r="H43" s="17">
        <v>2068</v>
      </c>
      <c r="I43" s="17">
        <v>12820</v>
      </c>
      <c r="J43" s="19">
        <v>14888</v>
      </c>
    </row>
    <row r="44" spans="4:10" ht="15">
      <c r="D44" s="122"/>
      <c r="G44" s="122"/>
      <c r="J44" s="122"/>
    </row>
    <row r="45" spans="1:10" ht="15.75">
      <c r="A45" s="99" t="s">
        <v>46</v>
      </c>
      <c r="C45" s="89"/>
      <c r="D45" s="140"/>
      <c r="F45" s="89"/>
      <c r="G45" s="140"/>
      <c r="I45" s="89"/>
      <c r="J45" s="140"/>
    </row>
    <row r="46" spans="1:10" ht="15">
      <c r="A46" s="87" t="s">
        <v>100</v>
      </c>
      <c r="B46" s="106">
        <f aca="true" t="shared" si="0" ref="B46:J51">B10+B19+B28+B37</f>
        <v>1462</v>
      </c>
      <c r="C46" s="106">
        <f t="shared" si="0"/>
        <v>12303</v>
      </c>
      <c r="D46" s="136">
        <f t="shared" si="0"/>
        <v>13765</v>
      </c>
      <c r="E46" s="106">
        <f t="shared" si="0"/>
        <v>982</v>
      </c>
      <c r="F46" s="106">
        <f t="shared" si="0"/>
        <v>12649</v>
      </c>
      <c r="G46" s="136">
        <f t="shared" si="0"/>
        <v>13631</v>
      </c>
      <c r="H46" s="106">
        <f t="shared" si="0"/>
        <v>2444</v>
      </c>
      <c r="I46" s="106">
        <f t="shared" si="0"/>
        <v>24952</v>
      </c>
      <c r="J46" s="136">
        <f t="shared" si="0"/>
        <v>27396</v>
      </c>
    </row>
    <row r="47" spans="1:10" ht="15">
      <c r="A47" s="87" t="s">
        <v>101</v>
      </c>
      <c r="B47" s="106">
        <f t="shared" si="0"/>
        <v>1582</v>
      </c>
      <c r="C47" s="106">
        <f t="shared" si="0"/>
        <v>12075</v>
      </c>
      <c r="D47" s="136">
        <f t="shared" si="0"/>
        <v>13657</v>
      </c>
      <c r="E47" s="106">
        <f t="shared" si="0"/>
        <v>1206</v>
      </c>
      <c r="F47" s="106">
        <f t="shared" si="0"/>
        <v>12559</v>
      </c>
      <c r="G47" s="136">
        <f t="shared" si="0"/>
        <v>13765</v>
      </c>
      <c r="H47" s="106">
        <f t="shared" si="0"/>
        <v>2788</v>
      </c>
      <c r="I47" s="106">
        <f t="shared" si="0"/>
        <v>24634</v>
      </c>
      <c r="J47" s="136">
        <f t="shared" si="0"/>
        <v>27422</v>
      </c>
    </row>
    <row r="48" spans="1:10" ht="15">
      <c r="A48" s="87" t="s">
        <v>102</v>
      </c>
      <c r="B48" s="106">
        <f t="shared" si="0"/>
        <v>1502</v>
      </c>
      <c r="C48" s="106">
        <f t="shared" si="0"/>
        <v>12225</v>
      </c>
      <c r="D48" s="136">
        <f t="shared" si="0"/>
        <v>13727</v>
      </c>
      <c r="E48" s="106">
        <f t="shared" si="0"/>
        <v>1136</v>
      </c>
      <c r="F48" s="106">
        <f t="shared" si="0"/>
        <v>13143</v>
      </c>
      <c r="G48" s="136">
        <f t="shared" si="0"/>
        <v>14279</v>
      </c>
      <c r="H48" s="106">
        <f t="shared" si="0"/>
        <v>2638</v>
      </c>
      <c r="I48" s="106">
        <f t="shared" si="0"/>
        <v>25368</v>
      </c>
      <c r="J48" s="136">
        <f t="shared" si="0"/>
        <v>28006</v>
      </c>
    </row>
    <row r="49" spans="1:10" ht="15">
      <c r="A49" s="87" t="s">
        <v>103</v>
      </c>
      <c r="B49" s="106">
        <f t="shared" si="0"/>
        <v>1176</v>
      </c>
      <c r="C49" s="106">
        <f t="shared" si="0"/>
        <v>10737</v>
      </c>
      <c r="D49" s="136">
        <f t="shared" si="0"/>
        <v>11913</v>
      </c>
      <c r="E49" s="106">
        <f t="shared" si="0"/>
        <v>942</v>
      </c>
      <c r="F49" s="106">
        <f t="shared" si="0"/>
        <v>11288</v>
      </c>
      <c r="G49" s="136">
        <f t="shared" si="0"/>
        <v>12230</v>
      </c>
      <c r="H49" s="106">
        <f t="shared" si="0"/>
        <v>2118</v>
      </c>
      <c r="I49" s="106">
        <f t="shared" si="0"/>
        <v>22025</v>
      </c>
      <c r="J49" s="136">
        <f t="shared" si="0"/>
        <v>24143</v>
      </c>
    </row>
    <row r="50" spans="1:10" ht="15">
      <c r="A50" s="87" t="s">
        <v>104</v>
      </c>
      <c r="B50" s="106">
        <f t="shared" si="0"/>
        <v>772</v>
      </c>
      <c r="C50" s="106">
        <f t="shared" si="0"/>
        <v>6826</v>
      </c>
      <c r="D50" s="136">
        <f t="shared" si="0"/>
        <v>7598</v>
      </c>
      <c r="E50" s="106">
        <f t="shared" si="0"/>
        <v>608</v>
      </c>
      <c r="F50" s="106">
        <f t="shared" si="0"/>
        <v>7254</v>
      </c>
      <c r="G50" s="136">
        <f t="shared" si="0"/>
        <v>7862</v>
      </c>
      <c r="H50" s="106">
        <f t="shared" si="0"/>
        <v>1380</v>
      </c>
      <c r="I50" s="106">
        <f t="shared" si="0"/>
        <v>14080</v>
      </c>
      <c r="J50" s="136">
        <f t="shared" si="0"/>
        <v>15460</v>
      </c>
    </row>
    <row r="51" spans="1:10" ht="15">
      <c r="A51" s="87" t="s">
        <v>142</v>
      </c>
      <c r="B51" s="106">
        <f t="shared" si="0"/>
        <v>654</v>
      </c>
      <c r="C51" s="106">
        <f t="shared" si="0"/>
        <v>7077</v>
      </c>
      <c r="D51" s="136">
        <f t="shared" si="0"/>
        <v>7731</v>
      </c>
      <c r="E51" s="106">
        <f t="shared" si="0"/>
        <v>522</v>
      </c>
      <c r="F51" s="106">
        <f t="shared" si="0"/>
        <v>7995</v>
      </c>
      <c r="G51" s="136">
        <f t="shared" si="0"/>
        <v>8517</v>
      </c>
      <c r="H51" s="106">
        <f t="shared" si="0"/>
        <v>1176</v>
      </c>
      <c r="I51" s="106">
        <f t="shared" si="0"/>
        <v>15072</v>
      </c>
      <c r="J51" s="136">
        <f t="shared" si="0"/>
        <v>16248</v>
      </c>
    </row>
    <row r="52" spans="1:10" ht="15.75">
      <c r="A52" s="10" t="s">
        <v>8</v>
      </c>
      <c r="B52" s="11">
        <f aca="true" t="shared" si="1" ref="B52:J52">SUM(B46:B51)</f>
        <v>7148</v>
      </c>
      <c r="C52" s="11">
        <f t="shared" si="1"/>
        <v>61243</v>
      </c>
      <c r="D52" s="41">
        <f t="shared" si="1"/>
        <v>68391</v>
      </c>
      <c r="E52" s="11">
        <f t="shared" si="1"/>
        <v>5396</v>
      </c>
      <c r="F52" s="11">
        <f t="shared" si="1"/>
        <v>64888</v>
      </c>
      <c r="G52" s="41">
        <f t="shared" si="1"/>
        <v>70284</v>
      </c>
      <c r="H52" s="11">
        <f t="shared" si="1"/>
        <v>12544</v>
      </c>
      <c r="I52" s="11">
        <f t="shared" si="1"/>
        <v>126131</v>
      </c>
      <c r="J52" s="41">
        <f t="shared" si="1"/>
        <v>138675</v>
      </c>
    </row>
    <row r="53" ht="15">
      <c r="A53" s="112" t="s">
        <v>77</v>
      </c>
    </row>
  </sheetData>
  <sheetProtection/>
  <mergeCells count="4">
    <mergeCell ref="A6:A7"/>
    <mergeCell ref="H6:J6"/>
    <mergeCell ref="A2:J2"/>
    <mergeCell ref="E6:G6"/>
  </mergeCells>
  <conditionalFormatting sqref="B10:J16">
    <cfRule type="cellIs" priority="7" dxfId="0" operator="between" stopIfTrue="1">
      <formula>1</formula>
      <formula>3</formula>
    </cfRule>
  </conditionalFormatting>
  <conditionalFormatting sqref="B52:D52">
    <cfRule type="cellIs" priority="2" dxfId="0" operator="between" stopIfTrue="1">
      <formula>1</formula>
      <formula>3</formula>
    </cfRule>
  </conditionalFormatting>
  <conditionalFormatting sqref="B19:J25">
    <cfRule type="cellIs" priority="6" dxfId="0" operator="between" stopIfTrue="1">
      <formula>1</formula>
      <formula>3</formula>
    </cfRule>
  </conditionalFormatting>
  <conditionalFormatting sqref="B28:J34">
    <cfRule type="cellIs" priority="5" dxfId="0" operator="between" stopIfTrue="1">
      <formula>1</formula>
      <formula>3</formula>
    </cfRule>
  </conditionalFormatting>
  <conditionalFormatting sqref="B37:J43">
    <cfRule type="cellIs" priority="4" dxfId="0" operator="between" stopIfTrue="1">
      <formula>1</formula>
      <formula>3</formula>
    </cfRule>
  </conditionalFormatting>
  <conditionalFormatting sqref="B46:J51">
    <cfRule type="cellIs" priority="3" dxfId="0" operator="between" stopIfTrue="1">
      <formula>1</formula>
      <formula>3</formula>
    </cfRule>
  </conditionalFormatting>
  <conditionalFormatting sqref="E52:J52">
    <cfRule type="cellIs" priority="1" dxfId="0" operator="between" stopIfTrue="1">
      <formula>1</formula>
      <formula>3</formula>
    </cfRule>
  </conditionalFormatting>
  <printOptions/>
  <pageMargins left="0.7086614173228347" right="0.7086614173228347" top="0.35433070866141736" bottom="0.5511811023622047" header="0.31496062992125984" footer="0.31496062992125984"/>
  <pageSetup horizontalDpi="600" verticalDpi="600" orientation="landscape" paperSize="9" scale="63" r:id="rId1"/>
  <headerFooter>
    <oddFooter>&amp;LISEE - Document édité le &amp;D&amp;RPage &amp;P / &amp;N</oddFooter>
  </headerFooter>
</worksheet>
</file>

<file path=xl/worksheets/sheet2.xml><?xml version="1.0" encoding="utf-8"?>
<worksheet xmlns="http://schemas.openxmlformats.org/spreadsheetml/2006/main" xmlns:r="http://schemas.openxmlformats.org/officeDocument/2006/relationships">
  <dimension ref="A2:P27"/>
  <sheetViews>
    <sheetView showGridLines="0" zoomScalePageLayoutView="0" workbookViewId="0" topLeftCell="A1">
      <selection activeCell="T14" sqref="T14"/>
    </sheetView>
  </sheetViews>
  <sheetFormatPr defaultColWidth="11.00390625" defaultRowHeight="12"/>
  <cols>
    <col min="1" max="1" width="10.00390625" style="7" bestFit="1" customWidth="1"/>
    <col min="2" max="16" width="9.75390625" style="7" customWidth="1"/>
    <col min="17" max="16384" width="11.375" style="7" customWidth="1"/>
  </cols>
  <sheetData>
    <row r="2" spans="1:16" s="22" customFormat="1" ht="19.5" customHeight="1">
      <c r="A2" s="324" t="s">
        <v>166</v>
      </c>
      <c r="B2" s="325"/>
      <c r="C2" s="325"/>
      <c r="D2" s="325"/>
      <c r="E2" s="325"/>
      <c r="F2" s="325"/>
      <c r="G2" s="325"/>
      <c r="H2" s="325"/>
      <c r="I2" s="325"/>
      <c r="J2" s="325"/>
      <c r="K2" s="325"/>
      <c r="L2" s="325"/>
      <c r="M2" s="325"/>
      <c r="N2" s="325"/>
      <c r="O2" s="325"/>
      <c r="P2" s="326"/>
    </row>
    <row r="3" spans="1:16" s="22" customFormat="1" ht="15">
      <c r="A3" s="6"/>
      <c r="B3" s="6"/>
      <c r="C3" s="6"/>
      <c r="D3" s="6"/>
      <c r="E3" s="6"/>
      <c r="F3" s="6"/>
      <c r="G3" s="6"/>
      <c r="H3" s="6"/>
      <c r="I3" s="6"/>
      <c r="J3" s="6"/>
      <c r="K3" s="6"/>
      <c r="L3" s="6"/>
      <c r="M3" s="6"/>
      <c r="N3" s="6"/>
      <c r="O3" s="6"/>
      <c r="P3" s="6"/>
    </row>
    <row r="4" spans="1:16" s="22" customFormat="1" ht="15">
      <c r="A4" s="4" t="s">
        <v>75</v>
      </c>
      <c r="B4" s="6"/>
      <c r="C4" s="6"/>
      <c r="D4" s="6"/>
      <c r="E4" s="6"/>
      <c r="F4" s="6"/>
      <c r="G4" s="6"/>
      <c r="H4" s="6"/>
      <c r="I4" s="6"/>
      <c r="J4" s="6"/>
      <c r="K4" s="6"/>
      <c r="L4" s="6"/>
      <c r="M4" s="6"/>
      <c r="N4" s="6"/>
      <c r="O4" s="6"/>
      <c r="P4" s="6"/>
    </row>
    <row r="5" spans="2:16" s="22" customFormat="1" ht="15">
      <c r="B5" s="21"/>
      <c r="C5" s="21"/>
      <c r="D5" s="21"/>
      <c r="E5" s="21"/>
      <c r="F5" s="21"/>
      <c r="G5" s="21"/>
      <c r="H5" s="21"/>
      <c r="I5" s="21"/>
      <c r="J5" s="21"/>
      <c r="K5" s="21"/>
      <c r="L5" s="21"/>
      <c r="M5" s="21"/>
      <c r="N5" s="21"/>
      <c r="O5" s="21"/>
      <c r="P5" s="21"/>
    </row>
    <row r="6" spans="1:16" ht="15">
      <c r="A6" s="330" t="s">
        <v>76</v>
      </c>
      <c r="B6" s="327" t="s">
        <v>43</v>
      </c>
      <c r="C6" s="328"/>
      <c r="D6" s="329"/>
      <c r="E6" s="327" t="s">
        <v>44</v>
      </c>
      <c r="F6" s="328"/>
      <c r="G6" s="329"/>
      <c r="H6" s="327" t="s">
        <v>42</v>
      </c>
      <c r="I6" s="328"/>
      <c r="J6" s="329"/>
      <c r="K6" s="328" t="s">
        <v>45</v>
      </c>
      <c r="L6" s="328"/>
      <c r="M6" s="329"/>
      <c r="N6" s="328" t="s">
        <v>46</v>
      </c>
      <c r="O6" s="328"/>
      <c r="P6" s="328"/>
    </row>
    <row r="7" spans="1:16" s="8" customFormat="1" ht="15">
      <c r="A7" s="330"/>
      <c r="B7" s="36" t="s">
        <v>28</v>
      </c>
      <c r="C7" s="27" t="s">
        <v>29</v>
      </c>
      <c r="D7" s="37" t="s">
        <v>31</v>
      </c>
      <c r="E7" s="36" t="s">
        <v>28</v>
      </c>
      <c r="F7" s="27" t="s">
        <v>29</v>
      </c>
      <c r="G7" s="37" t="s">
        <v>31</v>
      </c>
      <c r="H7" s="36" t="s">
        <v>28</v>
      </c>
      <c r="I7" s="27" t="s">
        <v>29</v>
      </c>
      <c r="J7" s="37" t="s">
        <v>31</v>
      </c>
      <c r="K7" s="27" t="s">
        <v>28</v>
      </c>
      <c r="L7" s="27" t="s">
        <v>29</v>
      </c>
      <c r="M7" s="37" t="s">
        <v>31</v>
      </c>
      <c r="N7" s="27" t="s">
        <v>28</v>
      </c>
      <c r="O7" s="27" t="s">
        <v>29</v>
      </c>
      <c r="P7" s="33" t="s">
        <v>31</v>
      </c>
    </row>
    <row r="8" spans="1:16" ht="15">
      <c r="A8" s="18" t="s">
        <v>11</v>
      </c>
      <c r="B8" s="38">
        <v>1427</v>
      </c>
      <c r="C8" s="23">
        <v>1345</v>
      </c>
      <c r="D8" s="39">
        <f aca="true" t="shared" si="0" ref="D8:D25">B8+C8</f>
        <v>2772</v>
      </c>
      <c r="E8" s="38">
        <v>1074</v>
      </c>
      <c r="F8" s="23">
        <v>1004</v>
      </c>
      <c r="G8" s="39">
        <f aca="true" t="shared" si="1" ref="G8:G25">E8+F8</f>
        <v>2078</v>
      </c>
      <c r="H8" s="38">
        <v>3344</v>
      </c>
      <c r="I8" s="23">
        <v>3281</v>
      </c>
      <c r="J8" s="39">
        <f aca="true" t="shared" si="2" ref="J8:J25">H8+I8</f>
        <v>6625</v>
      </c>
      <c r="K8" s="23">
        <v>997</v>
      </c>
      <c r="L8" s="23">
        <v>846</v>
      </c>
      <c r="M8" s="39">
        <f aca="true" t="shared" si="3" ref="M8:M25">K8+L8</f>
        <v>1843</v>
      </c>
      <c r="N8" s="23">
        <f aca="true" t="shared" si="4" ref="N8:N25">B8+E8+H8+K8</f>
        <v>6842</v>
      </c>
      <c r="O8" s="23">
        <f aca="true" t="shared" si="5" ref="O8:O25">C8+F8+I8+L8</f>
        <v>6476</v>
      </c>
      <c r="P8" s="24">
        <f aca="true" t="shared" si="6" ref="P8:P25">D8+G8+J8+M8</f>
        <v>13318</v>
      </c>
    </row>
    <row r="9" spans="1:16" ht="15">
      <c r="A9" s="18" t="s">
        <v>12</v>
      </c>
      <c r="B9" s="38">
        <v>1408</v>
      </c>
      <c r="C9" s="23">
        <v>1364</v>
      </c>
      <c r="D9" s="39">
        <f t="shared" si="0"/>
        <v>2772</v>
      </c>
      <c r="E9" s="38">
        <v>1077</v>
      </c>
      <c r="F9" s="23">
        <v>987</v>
      </c>
      <c r="G9" s="39">
        <f t="shared" si="1"/>
        <v>2064</v>
      </c>
      <c r="H9" s="38">
        <v>3465</v>
      </c>
      <c r="I9" s="23">
        <v>3307</v>
      </c>
      <c r="J9" s="39">
        <f t="shared" si="2"/>
        <v>6772</v>
      </c>
      <c r="K9" s="23">
        <v>1012</v>
      </c>
      <c r="L9" s="23">
        <v>994</v>
      </c>
      <c r="M9" s="39">
        <f t="shared" si="3"/>
        <v>2006</v>
      </c>
      <c r="N9" s="23">
        <f t="shared" si="4"/>
        <v>6962</v>
      </c>
      <c r="O9" s="23">
        <f t="shared" si="5"/>
        <v>6652</v>
      </c>
      <c r="P9" s="24">
        <f t="shared" si="6"/>
        <v>13614</v>
      </c>
    </row>
    <row r="10" spans="1:16" ht="15">
      <c r="A10" s="18" t="s">
        <v>13</v>
      </c>
      <c r="B10" s="38">
        <v>1486</v>
      </c>
      <c r="C10" s="23">
        <v>1387</v>
      </c>
      <c r="D10" s="39">
        <f t="shared" si="0"/>
        <v>2873</v>
      </c>
      <c r="E10" s="38">
        <v>1103</v>
      </c>
      <c r="F10" s="23">
        <v>1076</v>
      </c>
      <c r="G10" s="39">
        <f t="shared" si="1"/>
        <v>2179</v>
      </c>
      <c r="H10" s="38">
        <v>3548</v>
      </c>
      <c r="I10" s="23">
        <v>3423</v>
      </c>
      <c r="J10" s="39">
        <f t="shared" si="2"/>
        <v>6971</v>
      </c>
      <c r="K10" s="23">
        <v>953</v>
      </c>
      <c r="L10" s="23">
        <v>926</v>
      </c>
      <c r="M10" s="39">
        <f t="shared" si="3"/>
        <v>1879</v>
      </c>
      <c r="N10" s="23">
        <f t="shared" si="4"/>
        <v>7090</v>
      </c>
      <c r="O10" s="23">
        <f t="shared" si="5"/>
        <v>6812</v>
      </c>
      <c r="P10" s="24">
        <f t="shared" si="6"/>
        <v>13902</v>
      </c>
    </row>
    <row r="11" spans="1:16" ht="15">
      <c r="A11" s="18" t="s">
        <v>14</v>
      </c>
      <c r="B11" s="38">
        <v>1358</v>
      </c>
      <c r="C11" s="23">
        <v>1367</v>
      </c>
      <c r="D11" s="39">
        <f t="shared" si="0"/>
        <v>2725</v>
      </c>
      <c r="E11" s="38">
        <v>1165</v>
      </c>
      <c r="F11" s="23">
        <v>1081</v>
      </c>
      <c r="G11" s="39">
        <f t="shared" si="1"/>
        <v>2246</v>
      </c>
      <c r="H11" s="38">
        <v>3998</v>
      </c>
      <c r="I11" s="23">
        <v>3959</v>
      </c>
      <c r="J11" s="39">
        <f t="shared" si="2"/>
        <v>7957</v>
      </c>
      <c r="K11" s="23">
        <v>965</v>
      </c>
      <c r="L11" s="23">
        <v>951</v>
      </c>
      <c r="M11" s="39">
        <f t="shared" si="3"/>
        <v>1916</v>
      </c>
      <c r="N11" s="23">
        <f t="shared" si="4"/>
        <v>7486</v>
      </c>
      <c r="O11" s="23">
        <f t="shared" si="5"/>
        <v>7358</v>
      </c>
      <c r="P11" s="24">
        <f t="shared" si="6"/>
        <v>14844</v>
      </c>
    </row>
    <row r="12" spans="1:16" ht="15">
      <c r="A12" s="18" t="s">
        <v>15</v>
      </c>
      <c r="B12" s="38">
        <v>1119</v>
      </c>
      <c r="C12" s="23">
        <v>1140</v>
      </c>
      <c r="D12" s="39">
        <f t="shared" si="0"/>
        <v>2259</v>
      </c>
      <c r="E12" s="38">
        <v>1067</v>
      </c>
      <c r="F12" s="23">
        <v>936</v>
      </c>
      <c r="G12" s="39">
        <f t="shared" si="1"/>
        <v>2003</v>
      </c>
      <c r="H12" s="38">
        <v>3407</v>
      </c>
      <c r="I12" s="23">
        <v>3493</v>
      </c>
      <c r="J12" s="39">
        <f t="shared" si="2"/>
        <v>6900</v>
      </c>
      <c r="K12" s="23">
        <v>686</v>
      </c>
      <c r="L12" s="23">
        <v>704</v>
      </c>
      <c r="M12" s="39">
        <f t="shared" si="3"/>
        <v>1390</v>
      </c>
      <c r="N12" s="23">
        <f t="shared" si="4"/>
        <v>6279</v>
      </c>
      <c r="O12" s="23">
        <f t="shared" si="5"/>
        <v>6273</v>
      </c>
      <c r="P12" s="24">
        <f t="shared" si="6"/>
        <v>12552</v>
      </c>
    </row>
    <row r="13" spans="1:16" ht="15">
      <c r="A13" s="18" t="s">
        <v>16</v>
      </c>
      <c r="B13" s="38">
        <v>1114</v>
      </c>
      <c r="C13" s="23">
        <v>1196</v>
      </c>
      <c r="D13" s="39">
        <f t="shared" si="0"/>
        <v>2310</v>
      </c>
      <c r="E13" s="38">
        <v>989</v>
      </c>
      <c r="F13" s="23">
        <v>901</v>
      </c>
      <c r="G13" s="39">
        <f t="shared" si="1"/>
        <v>1890</v>
      </c>
      <c r="H13" s="38">
        <v>4057</v>
      </c>
      <c r="I13" s="23">
        <v>4038</v>
      </c>
      <c r="J13" s="39">
        <f t="shared" si="2"/>
        <v>8095</v>
      </c>
      <c r="K13" s="23">
        <v>664</v>
      </c>
      <c r="L13" s="23">
        <v>725</v>
      </c>
      <c r="M13" s="39">
        <f t="shared" si="3"/>
        <v>1389</v>
      </c>
      <c r="N13" s="23">
        <f t="shared" si="4"/>
        <v>6824</v>
      </c>
      <c r="O13" s="23">
        <f t="shared" si="5"/>
        <v>6860</v>
      </c>
      <c r="P13" s="24">
        <f t="shared" si="6"/>
        <v>13684</v>
      </c>
    </row>
    <row r="14" spans="1:16" ht="15">
      <c r="A14" s="18" t="s">
        <v>17</v>
      </c>
      <c r="B14" s="38">
        <v>1167</v>
      </c>
      <c r="C14" s="23">
        <v>1322</v>
      </c>
      <c r="D14" s="39">
        <f t="shared" si="0"/>
        <v>2489</v>
      </c>
      <c r="E14" s="38">
        <v>995</v>
      </c>
      <c r="F14" s="23">
        <v>948</v>
      </c>
      <c r="G14" s="39">
        <f t="shared" si="1"/>
        <v>1943</v>
      </c>
      <c r="H14" s="38">
        <v>3949</v>
      </c>
      <c r="I14" s="23">
        <v>3871</v>
      </c>
      <c r="J14" s="39">
        <f t="shared" si="2"/>
        <v>7820</v>
      </c>
      <c r="K14" s="23">
        <v>722</v>
      </c>
      <c r="L14" s="23">
        <v>764</v>
      </c>
      <c r="M14" s="39">
        <f t="shared" si="3"/>
        <v>1486</v>
      </c>
      <c r="N14" s="23">
        <f t="shared" si="4"/>
        <v>6833</v>
      </c>
      <c r="O14" s="23">
        <f t="shared" si="5"/>
        <v>6905</v>
      </c>
      <c r="P14" s="24">
        <f t="shared" si="6"/>
        <v>13738</v>
      </c>
    </row>
    <row r="15" spans="1:16" ht="15">
      <c r="A15" s="18" t="s">
        <v>18</v>
      </c>
      <c r="B15" s="38">
        <v>1219</v>
      </c>
      <c r="C15" s="23">
        <v>1318</v>
      </c>
      <c r="D15" s="39">
        <f t="shared" si="0"/>
        <v>2537</v>
      </c>
      <c r="E15" s="38">
        <v>946</v>
      </c>
      <c r="F15" s="23">
        <v>973</v>
      </c>
      <c r="G15" s="39">
        <f t="shared" si="1"/>
        <v>1919</v>
      </c>
      <c r="H15" s="38">
        <v>3544</v>
      </c>
      <c r="I15" s="23">
        <v>3832</v>
      </c>
      <c r="J15" s="39">
        <f t="shared" si="2"/>
        <v>7376</v>
      </c>
      <c r="K15" s="23">
        <v>773</v>
      </c>
      <c r="L15" s="23">
        <v>861</v>
      </c>
      <c r="M15" s="39">
        <f t="shared" si="3"/>
        <v>1634</v>
      </c>
      <c r="N15" s="23">
        <f t="shared" si="4"/>
        <v>6482</v>
      </c>
      <c r="O15" s="23">
        <f t="shared" si="5"/>
        <v>6984</v>
      </c>
      <c r="P15" s="24">
        <f t="shared" si="6"/>
        <v>13466</v>
      </c>
    </row>
    <row r="16" spans="1:16" ht="15">
      <c r="A16" s="18" t="s">
        <v>19</v>
      </c>
      <c r="B16" s="38">
        <v>1293</v>
      </c>
      <c r="C16" s="23">
        <v>1264</v>
      </c>
      <c r="D16" s="39">
        <f t="shared" si="0"/>
        <v>2557</v>
      </c>
      <c r="E16" s="38">
        <v>1074</v>
      </c>
      <c r="F16" s="23">
        <v>1074</v>
      </c>
      <c r="G16" s="39">
        <f t="shared" si="1"/>
        <v>2148</v>
      </c>
      <c r="H16" s="38">
        <v>3951</v>
      </c>
      <c r="I16" s="23">
        <v>4098</v>
      </c>
      <c r="J16" s="39">
        <f t="shared" si="2"/>
        <v>8049</v>
      </c>
      <c r="K16" s="23">
        <v>927</v>
      </c>
      <c r="L16" s="23">
        <v>859</v>
      </c>
      <c r="M16" s="39">
        <f t="shared" si="3"/>
        <v>1786</v>
      </c>
      <c r="N16" s="23">
        <f t="shared" si="4"/>
        <v>7245</v>
      </c>
      <c r="O16" s="23">
        <f t="shared" si="5"/>
        <v>7295</v>
      </c>
      <c r="P16" s="24">
        <f t="shared" si="6"/>
        <v>14540</v>
      </c>
    </row>
    <row r="17" spans="1:16" ht="15">
      <c r="A17" s="18" t="s">
        <v>20</v>
      </c>
      <c r="B17" s="38">
        <v>1004</v>
      </c>
      <c r="C17" s="23">
        <v>1042</v>
      </c>
      <c r="D17" s="39">
        <f t="shared" si="0"/>
        <v>2046</v>
      </c>
      <c r="E17" s="38">
        <v>1017</v>
      </c>
      <c r="F17" s="23">
        <v>1026</v>
      </c>
      <c r="G17" s="39">
        <f t="shared" si="1"/>
        <v>2043</v>
      </c>
      <c r="H17" s="38">
        <v>3546</v>
      </c>
      <c r="I17" s="23">
        <v>3787</v>
      </c>
      <c r="J17" s="39">
        <f t="shared" si="2"/>
        <v>7333</v>
      </c>
      <c r="K17" s="23">
        <v>764</v>
      </c>
      <c r="L17" s="23">
        <v>713</v>
      </c>
      <c r="M17" s="39">
        <f t="shared" si="3"/>
        <v>1477</v>
      </c>
      <c r="N17" s="23">
        <f t="shared" si="4"/>
        <v>6331</v>
      </c>
      <c r="O17" s="23">
        <f t="shared" si="5"/>
        <v>6568</v>
      </c>
      <c r="P17" s="24">
        <f t="shared" si="6"/>
        <v>12899</v>
      </c>
    </row>
    <row r="18" spans="1:16" ht="15">
      <c r="A18" s="18" t="s">
        <v>21</v>
      </c>
      <c r="B18" s="38">
        <v>919</v>
      </c>
      <c r="C18" s="23">
        <v>914</v>
      </c>
      <c r="D18" s="39">
        <f t="shared" si="0"/>
        <v>1833</v>
      </c>
      <c r="E18" s="38">
        <v>898</v>
      </c>
      <c r="F18" s="23">
        <v>880</v>
      </c>
      <c r="G18" s="39">
        <f t="shared" si="1"/>
        <v>1778</v>
      </c>
      <c r="H18" s="38">
        <v>3173</v>
      </c>
      <c r="I18" s="23">
        <v>3336</v>
      </c>
      <c r="J18" s="39">
        <f t="shared" si="2"/>
        <v>6509</v>
      </c>
      <c r="K18" s="23">
        <v>592</v>
      </c>
      <c r="L18" s="23">
        <v>532</v>
      </c>
      <c r="M18" s="39">
        <f t="shared" si="3"/>
        <v>1124</v>
      </c>
      <c r="N18" s="23">
        <f t="shared" si="4"/>
        <v>5582</v>
      </c>
      <c r="O18" s="23">
        <f t="shared" si="5"/>
        <v>5662</v>
      </c>
      <c r="P18" s="24">
        <f t="shared" si="6"/>
        <v>11244</v>
      </c>
    </row>
    <row r="19" spans="1:16" ht="15">
      <c r="A19" s="18" t="s">
        <v>22</v>
      </c>
      <c r="B19" s="38">
        <v>645</v>
      </c>
      <c r="C19" s="23">
        <v>728</v>
      </c>
      <c r="D19" s="39">
        <f t="shared" si="0"/>
        <v>1373</v>
      </c>
      <c r="E19" s="38">
        <v>632</v>
      </c>
      <c r="F19" s="23">
        <v>595</v>
      </c>
      <c r="G19" s="39">
        <f t="shared" si="1"/>
        <v>1227</v>
      </c>
      <c r="H19" s="38">
        <v>2507</v>
      </c>
      <c r="I19" s="23">
        <v>2673</v>
      </c>
      <c r="J19" s="39">
        <f t="shared" si="2"/>
        <v>5180</v>
      </c>
      <c r="K19" s="23">
        <v>410</v>
      </c>
      <c r="L19" s="23">
        <v>375</v>
      </c>
      <c r="M19" s="39">
        <f t="shared" si="3"/>
        <v>785</v>
      </c>
      <c r="N19" s="23">
        <f t="shared" si="4"/>
        <v>4194</v>
      </c>
      <c r="O19" s="23">
        <f t="shared" si="5"/>
        <v>4371</v>
      </c>
      <c r="P19" s="24">
        <f t="shared" si="6"/>
        <v>8565</v>
      </c>
    </row>
    <row r="20" spans="1:16" ht="15">
      <c r="A20" s="18" t="s">
        <v>23</v>
      </c>
      <c r="B20" s="38">
        <v>591</v>
      </c>
      <c r="C20" s="23">
        <v>518</v>
      </c>
      <c r="D20" s="39">
        <f t="shared" si="0"/>
        <v>1109</v>
      </c>
      <c r="E20" s="38">
        <v>519</v>
      </c>
      <c r="F20" s="23">
        <v>546</v>
      </c>
      <c r="G20" s="39">
        <f t="shared" si="1"/>
        <v>1065</v>
      </c>
      <c r="H20" s="38">
        <v>1974</v>
      </c>
      <c r="I20" s="23">
        <v>2138</v>
      </c>
      <c r="J20" s="39">
        <f t="shared" si="2"/>
        <v>4112</v>
      </c>
      <c r="K20" s="23">
        <v>320</v>
      </c>
      <c r="L20" s="23">
        <v>289</v>
      </c>
      <c r="M20" s="39">
        <f t="shared" si="3"/>
        <v>609</v>
      </c>
      <c r="N20" s="23">
        <f t="shared" si="4"/>
        <v>3404</v>
      </c>
      <c r="O20" s="23">
        <f t="shared" si="5"/>
        <v>3491</v>
      </c>
      <c r="P20" s="24">
        <f t="shared" si="6"/>
        <v>6895</v>
      </c>
    </row>
    <row r="21" spans="1:16" ht="15">
      <c r="A21" s="18" t="s">
        <v>24</v>
      </c>
      <c r="B21" s="38">
        <v>475</v>
      </c>
      <c r="C21" s="23">
        <v>415</v>
      </c>
      <c r="D21" s="39">
        <f t="shared" si="0"/>
        <v>890</v>
      </c>
      <c r="E21" s="38">
        <v>499</v>
      </c>
      <c r="F21" s="23">
        <v>448</v>
      </c>
      <c r="G21" s="39">
        <f t="shared" si="1"/>
        <v>947</v>
      </c>
      <c r="H21" s="38">
        <v>1821</v>
      </c>
      <c r="I21" s="23">
        <v>1762</v>
      </c>
      <c r="J21" s="39">
        <f t="shared" si="2"/>
        <v>3583</v>
      </c>
      <c r="K21" s="23">
        <v>279</v>
      </c>
      <c r="L21" s="23">
        <v>255</v>
      </c>
      <c r="M21" s="39">
        <f t="shared" si="3"/>
        <v>534</v>
      </c>
      <c r="N21" s="23">
        <f t="shared" si="4"/>
        <v>3074</v>
      </c>
      <c r="O21" s="23">
        <f t="shared" si="5"/>
        <v>2880</v>
      </c>
      <c r="P21" s="24">
        <f t="shared" si="6"/>
        <v>5954</v>
      </c>
    </row>
    <row r="22" spans="1:16" ht="15">
      <c r="A22" s="18" t="s">
        <v>25</v>
      </c>
      <c r="B22" s="38">
        <v>285</v>
      </c>
      <c r="C22" s="23">
        <v>248</v>
      </c>
      <c r="D22" s="39">
        <f t="shared" si="0"/>
        <v>533</v>
      </c>
      <c r="E22" s="38">
        <v>322</v>
      </c>
      <c r="F22" s="23">
        <v>332</v>
      </c>
      <c r="G22" s="39">
        <f t="shared" si="1"/>
        <v>654</v>
      </c>
      <c r="H22" s="38">
        <v>1239</v>
      </c>
      <c r="I22" s="23">
        <v>1395</v>
      </c>
      <c r="J22" s="39">
        <f t="shared" si="2"/>
        <v>2634</v>
      </c>
      <c r="K22" s="23">
        <v>168</v>
      </c>
      <c r="L22" s="23">
        <v>180</v>
      </c>
      <c r="M22" s="39">
        <f t="shared" si="3"/>
        <v>348</v>
      </c>
      <c r="N22" s="23">
        <f t="shared" si="4"/>
        <v>2014</v>
      </c>
      <c r="O22" s="23">
        <f t="shared" si="5"/>
        <v>2155</v>
      </c>
      <c r="P22" s="24">
        <f t="shared" si="6"/>
        <v>4169</v>
      </c>
    </row>
    <row r="23" spans="1:16" ht="15">
      <c r="A23" s="18" t="s">
        <v>26</v>
      </c>
      <c r="B23" s="38">
        <v>175</v>
      </c>
      <c r="C23" s="23">
        <v>173</v>
      </c>
      <c r="D23" s="39">
        <f t="shared" si="0"/>
        <v>348</v>
      </c>
      <c r="E23" s="38">
        <v>215</v>
      </c>
      <c r="F23" s="23">
        <v>220</v>
      </c>
      <c r="G23" s="39">
        <f t="shared" si="1"/>
        <v>435</v>
      </c>
      <c r="H23" s="38">
        <v>850</v>
      </c>
      <c r="I23" s="23">
        <v>1033</v>
      </c>
      <c r="J23" s="39">
        <f t="shared" si="2"/>
        <v>1883</v>
      </c>
      <c r="K23" s="23">
        <v>124</v>
      </c>
      <c r="L23" s="23">
        <v>112</v>
      </c>
      <c r="M23" s="39">
        <f t="shared" si="3"/>
        <v>236</v>
      </c>
      <c r="N23" s="23">
        <f t="shared" si="4"/>
        <v>1364</v>
      </c>
      <c r="O23" s="23">
        <f t="shared" si="5"/>
        <v>1538</v>
      </c>
      <c r="P23" s="24">
        <f t="shared" si="6"/>
        <v>2902</v>
      </c>
    </row>
    <row r="24" spans="1:16" ht="15">
      <c r="A24" s="18" t="s">
        <v>83</v>
      </c>
      <c r="B24" s="38">
        <v>153</v>
      </c>
      <c r="C24" s="23">
        <v>233</v>
      </c>
      <c r="D24" s="39">
        <v>386</v>
      </c>
      <c r="E24" s="38">
        <v>207</v>
      </c>
      <c r="F24" s="23">
        <v>329</v>
      </c>
      <c r="G24" s="39">
        <v>536</v>
      </c>
      <c r="H24" s="38">
        <v>845</v>
      </c>
      <c r="I24" s="23">
        <v>1282</v>
      </c>
      <c r="J24" s="39">
        <v>2127</v>
      </c>
      <c r="K24" s="23">
        <v>74</v>
      </c>
      <c r="L24" s="23">
        <v>100</v>
      </c>
      <c r="M24" s="39">
        <v>174</v>
      </c>
      <c r="N24" s="23">
        <v>1279</v>
      </c>
      <c r="O24" s="23">
        <v>1944</v>
      </c>
      <c r="P24" s="24">
        <v>3223</v>
      </c>
    </row>
    <row r="25" spans="1:16" s="1" customFormat="1" ht="13.5" customHeight="1">
      <c r="A25" s="35" t="s">
        <v>8</v>
      </c>
      <c r="B25" s="40">
        <f>SUM(B8:B24)</f>
        <v>15838</v>
      </c>
      <c r="C25" s="11">
        <f>SUM(C8:C24)</f>
        <v>15974</v>
      </c>
      <c r="D25" s="41">
        <f t="shared" si="0"/>
        <v>31812</v>
      </c>
      <c r="E25" s="40">
        <f>SUM(E8:E24)</f>
        <v>13799</v>
      </c>
      <c r="F25" s="11">
        <f>SUM(F8:F24)</f>
        <v>13356</v>
      </c>
      <c r="G25" s="41">
        <f t="shared" si="1"/>
        <v>27155</v>
      </c>
      <c r="H25" s="11">
        <f>SUM(H8:H24)</f>
        <v>49218</v>
      </c>
      <c r="I25" s="11">
        <f>SUM(I8:I24)</f>
        <v>50708</v>
      </c>
      <c r="J25" s="11">
        <f t="shared" si="2"/>
        <v>99926</v>
      </c>
      <c r="K25" s="11">
        <f>SUM(K8:K24)</f>
        <v>10430</v>
      </c>
      <c r="L25" s="11">
        <f>SUM(L8:L24)</f>
        <v>10186</v>
      </c>
      <c r="M25" s="41">
        <f t="shared" si="3"/>
        <v>20616</v>
      </c>
      <c r="N25" s="11">
        <f t="shared" si="4"/>
        <v>89285</v>
      </c>
      <c r="O25" s="11">
        <f t="shared" si="5"/>
        <v>90224</v>
      </c>
      <c r="P25" s="11">
        <f t="shared" si="6"/>
        <v>179509</v>
      </c>
    </row>
    <row r="27" ht="15">
      <c r="A27" s="13" t="s">
        <v>77</v>
      </c>
    </row>
  </sheetData>
  <sheetProtection/>
  <mergeCells count="7">
    <mergeCell ref="A2:P2"/>
    <mergeCell ref="B6:D6"/>
    <mergeCell ref="E6:G6"/>
    <mergeCell ref="H6:J6"/>
    <mergeCell ref="N6:P6"/>
    <mergeCell ref="K6:M6"/>
    <mergeCell ref="A6:A7"/>
  </mergeCells>
  <printOptions horizontalCentered="1"/>
  <pageMargins left="0.15748031496062992" right="0" top="0" bottom="0" header="0" footer="0"/>
  <pageSetup orientation="landscape" paperSize="9" r:id="rId1"/>
  <headerFooter alignWithMargins="0">
    <oddFooter>&amp;LISEE - Document édité le &amp;D</oddFooter>
  </headerFooter>
</worksheet>
</file>

<file path=xl/worksheets/sheet20.xml><?xml version="1.0" encoding="utf-8"?>
<worksheet xmlns="http://schemas.openxmlformats.org/spreadsheetml/2006/main" xmlns:r="http://schemas.openxmlformats.org/officeDocument/2006/relationships">
  <dimension ref="A2:J53"/>
  <sheetViews>
    <sheetView zoomScalePageLayoutView="0" workbookViewId="0" topLeftCell="A1">
      <pane xSplit="1" topLeftCell="B1" activePane="topRight" state="frozen"/>
      <selection pane="topLeft" activeCell="A1" sqref="A1"/>
      <selection pane="topRight" activeCell="B6" sqref="B6:D6"/>
    </sheetView>
  </sheetViews>
  <sheetFormatPr defaultColWidth="11.00390625" defaultRowHeight="12"/>
  <cols>
    <col min="1" max="1" width="14.125" style="87" customWidth="1"/>
    <col min="2" max="16384" width="11.375" style="87" customWidth="1"/>
  </cols>
  <sheetData>
    <row r="2" spans="1:10" ht="42" customHeight="1">
      <c r="A2" s="363" t="s">
        <v>152</v>
      </c>
      <c r="B2" s="364"/>
      <c r="C2" s="364"/>
      <c r="D2" s="364"/>
      <c r="E2" s="364"/>
      <c r="F2" s="364"/>
      <c r="G2" s="364"/>
      <c r="H2" s="364"/>
      <c r="I2" s="364"/>
      <c r="J2" s="365"/>
    </row>
    <row r="3" spans="1:2" ht="15">
      <c r="A3" s="198"/>
      <c r="B3" s="198"/>
    </row>
    <row r="4" spans="1:2" ht="15">
      <c r="A4" s="199" t="s">
        <v>75</v>
      </c>
      <c r="B4" s="89"/>
    </row>
    <row r="5" spans="1:2" ht="15">
      <c r="A5" s="198"/>
      <c r="B5" s="198"/>
    </row>
    <row r="6" spans="1:10" ht="17.25">
      <c r="A6" s="367" t="s">
        <v>76</v>
      </c>
      <c r="B6" s="181"/>
      <c r="C6" s="171" t="s">
        <v>28</v>
      </c>
      <c r="D6" s="182"/>
      <c r="E6" s="172"/>
      <c r="F6" s="355" t="s">
        <v>29</v>
      </c>
      <c r="G6" s="356"/>
      <c r="H6" s="172"/>
      <c r="I6" s="355" t="s">
        <v>30</v>
      </c>
      <c r="J6" s="356"/>
    </row>
    <row r="7" spans="1:10" ht="59.25" customHeight="1">
      <c r="A7" s="367"/>
      <c r="B7" s="28" t="s">
        <v>153</v>
      </c>
      <c r="C7" s="28" t="s">
        <v>154</v>
      </c>
      <c r="D7" s="66" t="s">
        <v>31</v>
      </c>
      <c r="E7" s="28" t="s">
        <v>153</v>
      </c>
      <c r="F7" s="28" t="s">
        <v>154</v>
      </c>
      <c r="G7" s="66" t="s">
        <v>31</v>
      </c>
      <c r="H7" s="28" t="s">
        <v>153</v>
      </c>
      <c r="I7" s="28" t="s">
        <v>154</v>
      </c>
      <c r="J7" s="66" t="s">
        <v>31</v>
      </c>
    </row>
    <row r="8" spans="1:10" ht="17.25">
      <c r="A8" s="207"/>
      <c r="B8" s="207"/>
      <c r="C8" s="208"/>
      <c r="D8" s="209"/>
      <c r="E8" s="210"/>
      <c r="F8" s="208"/>
      <c r="G8" s="209"/>
      <c r="H8" s="210"/>
      <c r="I8" s="208"/>
      <c r="J8" s="209"/>
    </row>
    <row r="9" spans="1:10" ht="15.75">
      <c r="A9" s="99" t="s">
        <v>43</v>
      </c>
      <c r="B9" s="211"/>
      <c r="C9" s="159"/>
      <c r="D9" s="209"/>
      <c r="E9" s="210"/>
      <c r="F9" s="208"/>
      <c r="G9" s="209"/>
      <c r="H9" s="210"/>
      <c r="I9" s="208"/>
      <c r="J9" s="209"/>
    </row>
    <row r="10" spans="1:10" ht="15">
      <c r="A10" s="87" t="s">
        <v>100</v>
      </c>
      <c r="B10" s="106">
        <v>486</v>
      </c>
      <c r="C10" s="106">
        <v>1991</v>
      </c>
      <c r="D10" s="107">
        <v>2477</v>
      </c>
      <c r="E10" s="106">
        <v>208</v>
      </c>
      <c r="F10" s="106">
        <v>2299</v>
      </c>
      <c r="G10" s="107">
        <v>2507</v>
      </c>
      <c r="H10" s="106">
        <v>694</v>
      </c>
      <c r="I10" s="106">
        <v>4290</v>
      </c>
      <c r="J10" s="107">
        <v>4984</v>
      </c>
    </row>
    <row r="11" spans="1:10" ht="15">
      <c r="A11" s="87" t="s">
        <v>101</v>
      </c>
      <c r="B11" s="106">
        <v>676</v>
      </c>
      <c r="C11" s="106">
        <v>1605</v>
      </c>
      <c r="D11" s="107">
        <v>2281</v>
      </c>
      <c r="E11" s="106">
        <v>323</v>
      </c>
      <c r="F11" s="106">
        <v>2195</v>
      </c>
      <c r="G11" s="107">
        <v>2518</v>
      </c>
      <c r="H11" s="106">
        <v>999</v>
      </c>
      <c r="I11" s="106">
        <v>3800</v>
      </c>
      <c r="J11" s="107">
        <v>4799</v>
      </c>
    </row>
    <row r="12" spans="1:10" ht="15">
      <c r="A12" s="87" t="s">
        <v>102</v>
      </c>
      <c r="B12" s="106">
        <v>640</v>
      </c>
      <c r="C12" s="106">
        <v>1872</v>
      </c>
      <c r="D12" s="107">
        <v>2512</v>
      </c>
      <c r="E12" s="106">
        <v>244</v>
      </c>
      <c r="F12" s="106">
        <v>2338</v>
      </c>
      <c r="G12" s="107">
        <v>2582</v>
      </c>
      <c r="H12" s="106">
        <v>884</v>
      </c>
      <c r="I12" s="106">
        <v>4210</v>
      </c>
      <c r="J12" s="107">
        <v>5094</v>
      </c>
    </row>
    <row r="13" spans="1:10" ht="15">
      <c r="A13" s="87" t="s">
        <v>103</v>
      </c>
      <c r="B13" s="106">
        <v>402</v>
      </c>
      <c r="C13" s="106">
        <v>1521</v>
      </c>
      <c r="D13" s="107">
        <v>1923</v>
      </c>
      <c r="E13" s="106">
        <v>169</v>
      </c>
      <c r="F13" s="106">
        <v>1787</v>
      </c>
      <c r="G13" s="107">
        <v>1956</v>
      </c>
      <c r="H13" s="106">
        <v>571</v>
      </c>
      <c r="I13" s="106">
        <v>3308</v>
      </c>
      <c r="J13" s="107">
        <v>3879</v>
      </c>
    </row>
    <row r="14" spans="1:10" ht="15">
      <c r="A14" s="87" t="s">
        <v>104</v>
      </c>
      <c r="B14" s="106">
        <v>234</v>
      </c>
      <c r="C14" s="106">
        <v>1002</v>
      </c>
      <c r="D14" s="107">
        <v>1236</v>
      </c>
      <c r="E14" s="106">
        <v>82</v>
      </c>
      <c r="F14" s="106">
        <v>1164</v>
      </c>
      <c r="G14" s="107">
        <v>1246</v>
      </c>
      <c r="H14" s="106">
        <v>316</v>
      </c>
      <c r="I14" s="106">
        <v>2166</v>
      </c>
      <c r="J14" s="107">
        <v>2482</v>
      </c>
    </row>
    <row r="15" spans="1:10" ht="15">
      <c r="A15" s="87" t="s">
        <v>142</v>
      </c>
      <c r="B15" s="106">
        <v>119</v>
      </c>
      <c r="C15" s="106">
        <v>969</v>
      </c>
      <c r="D15" s="107">
        <v>1088</v>
      </c>
      <c r="E15" s="106">
        <v>48</v>
      </c>
      <c r="F15" s="106">
        <v>1021</v>
      </c>
      <c r="G15" s="107">
        <v>1069</v>
      </c>
      <c r="H15" s="106">
        <v>167</v>
      </c>
      <c r="I15" s="106">
        <v>1990</v>
      </c>
      <c r="J15" s="107">
        <v>2157</v>
      </c>
    </row>
    <row r="16" spans="1:10" ht="15">
      <c r="A16" s="16" t="s">
        <v>8</v>
      </c>
      <c r="B16" s="17">
        <v>2557</v>
      </c>
      <c r="C16" s="17">
        <v>8960</v>
      </c>
      <c r="D16" s="19">
        <v>11517</v>
      </c>
      <c r="E16" s="17">
        <v>1074</v>
      </c>
      <c r="F16" s="17">
        <v>10804</v>
      </c>
      <c r="G16" s="19">
        <v>11878</v>
      </c>
      <c r="H16" s="17">
        <v>3631</v>
      </c>
      <c r="I16" s="17">
        <v>19764</v>
      </c>
      <c r="J16" s="19">
        <v>23395</v>
      </c>
    </row>
    <row r="17" spans="2:10" ht="15">
      <c r="B17" s="106"/>
      <c r="C17" s="106"/>
      <c r="D17" s="136"/>
      <c r="E17" s="106"/>
      <c r="F17" s="106"/>
      <c r="G17" s="136"/>
      <c r="H17" s="106"/>
      <c r="I17" s="106"/>
      <c r="J17" s="136"/>
    </row>
    <row r="18" spans="1:10" ht="15.75">
      <c r="A18" s="99" t="s">
        <v>44</v>
      </c>
      <c r="B18" s="124"/>
      <c r="C18" s="124"/>
      <c r="D18" s="138"/>
      <c r="E18" s="124"/>
      <c r="F18" s="124"/>
      <c r="G18" s="138"/>
      <c r="H18" s="124"/>
      <c r="I18" s="124"/>
      <c r="J18" s="138"/>
    </row>
    <row r="19" spans="1:10" ht="15">
      <c r="A19" s="87" t="s">
        <v>100</v>
      </c>
      <c r="B19" s="106">
        <v>485</v>
      </c>
      <c r="C19" s="106">
        <v>1747</v>
      </c>
      <c r="D19" s="107">
        <v>2232</v>
      </c>
      <c r="E19" s="106">
        <v>185</v>
      </c>
      <c r="F19" s="106">
        <v>1832</v>
      </c>
      <c r="G19" s="107">
        <v>2017</v>
      </c>
      <c r="H19" s="106">
        <v>670</v>
      </c>
      <c r="I19" s="106">
        <v>3579</v>
      </c>
      <c r="J19" s="107">
        <v>4249</v>
      </c>
    </row>
    <row r="20" spans="1:10" ht="15">
      <c r="A20" s="87" t="s">
        <v>101</v>
      </c>
      <c r="B20" s="106">
        <v>597</v>
      </c>
      <c r="C20" s="106">
        <v>1387</v>
      </c>
      <c r="D20" s="107">
        <v>1984</v>
      </c>
      <c r="E20" s="106">
        <v>251</v>
      </c>
      <c r="F20" s="106">
        <v>1598</v>
      </c>
      <c r="G20" s="107">
        <v>1849</v>
      </c>
      <c r="H20" s="106">
        <v>848</v>
      </c>
      <c r="I20" s="106">
        <v>2985</v>
      </c>
      <c r="J20" s="107">
        <v>3833</v>
      </c>
    </row>
    <row r="21" spans="1:10" ht="15">
      <c r="A21" s="87" t="s">
        <v>102</v>
      </c>
      <c r="B21" s="106">
        <v>481</v>
      </c>
      <c r="C21" s="106">
        <v>1539</v>
      </c>
      <c r="D21" s="107">
        <v>2020</v>
      </c>
      <c r="E21" s="106">
        <v>227</v>
      </c>
      <c r="F21" s="106">
        <v>1820</v>
      </c>
      <c r="G21" s="107">
        <v>2047</v>
      </c>
      <c r="H21" s="106">
        <v>708</v>
      </c>
      <c r="I21" s="106">
        <v>3359</v>
      </c>
      <c r="J21" s="107">
        <v>4067</v>
      </c>
    </row>
    <row r="22" spans="1:10" ht="15">
      <c r="A22" s="87" t="s">
        <v>103</v>
      </c>
      <c r="B22" s="106">
        <v>490</v>
      </c>
      <c r="C22" s="106">
        <v>1425</v>
      </c>
      <c r="D22" s="107">
        <v>1915</v>
      </c>
      <c r="E22" s="106">
        <v>181</v>
      </c>
      <c r="F22" s="106">
        <v>1725</v>
      </c>
      <c r="G22" s="107">
        <v>1906</v>
      </c>
      <c r="H22" s="106">
        <v>671</v>
      </c>
      <c r="I22" s="106">
        <v>3150</v>
      </c>
      <c r="J22" s="107">
        <v>3821</v>
      </c>
    </row>
    <row r="23" spans="1:10" ht="15">
      <c r="A23" s="87" t="s">
        <v>104</v>
      </c>
      <c r="B23" s="106">
        <v>255</v>
      </c>
      <c r="C23" s="106">
        <v>896</v>
      </c>
      <c r="D23" s="107">
        <v>1151</v>
      </c>
      <c r="E23" s="106">
        <v>103</v>
      </c>
      <c r="F23" s="106">
        <v>1038</v>
      </c>
      <c r="G23" s="107">
        <v>1141</v>
      </c>
      <c r="H23" s="106">
        <v>358</v>
      </c>
      <c r="I23" s="106">
        <v>1934</v>
      </c>
      <c r="J23" s="107">
        <v>2292</v>
      </c>
    </row>
    <row r="24" spans="1:10" ht="15">
      <c r="A24" s="87" t="s">
        <v>142</v>
      </c>
      <c r="B24" s="106">
        <v>151</v>
      </c>
      <c r="C24" s="106">
        <v>1092</v>
      </c>
      <c r="D24" s="107">
        <v>1243</v>
      </c>
      <c r="E24" s="106">
        <v>55</v>
      </c>
      <c r="F24" s="106">
        <v>1274</v>
      </c>
      <c r="G24" s="107">
        <v>1329</v>
      </c>
      <c r="H24" s="106">
        <v>206</v>
      </c>
      <c r="I24" s="106">
        <v>2366</v>
      </c>
      <c r="J24" s="107">
        <v>2572</v>
      </c>
    </row>
    <row r="25" spans="1:10" ht="15">
      <c r="A25" s="16" t="s">
        <v>8</v>
      </c>
      <c r="B25" s="17">
        <v>2459</v>
      </c>
      <c r="C25" s="17">
        <v>8086</v>
      </c>
      <c r="D25" s="19">
        <v>10545</v>
      </c>
      <c r="E25" s="17">
        <v>1002</v>
      </c>
      <c r="F25" s="17">
        <v>9287</v>
      </c>
      <c r="G25" s="19">
        <v>10289</v>
      </c>
      <c r="H25" s="17">
        <v>3461</v>
      </c>
      <c r="I25" s="17">
        <v>17373</v>
      </c>
      <c r="J25" s="19">
        <v>20834</v>
      </c>
    </row>
    <row r="26" spans="4:10" ht="15">
      <c r="D26" s="122"/>
      <c r="G26" s="122"/>
      <c r="J26" s="122"/>
    </row>
    <row r="27" spans="1:10" ht="15.75">
      <c r="A27" s="99" t="s">
        <v>42</v>
      </c>
      <c r="B27" s="89"/>
      <c r="C27" s="89"/>
      <c r="D27" s="140"/>
      <c r="E27" s="89"/>
      <c r="F27" s="89"/>
      <c r="G27" s="140"/>
      <c r="H27" s="89"/>
      <c r="I27" s="89"/>
      <c r="J27" s="140"/>
    </row>
    <row r="28" spans="1:10" ht="15">
      <c r="A28" s="87" t="s">
        <v>100</v>
      </c>
      <c r="B28" s="106">
        <v>1270</v>
      </c>
      <c r="C28" s="106">
        <v>6135</v>
      </c>
      <c r="D28" s="107">
        <v>7405</v>
      </c>
      <c r="E28" s="106">
        <v>606</v>
      </c>
      <c r="F28" s="106">
        <v>6846</v>
      </c>
      <c r="G28" s="107">
        <v>7452</v>
      </c>
      <c r="H28" s="106">
        <v>1876</v>
      </c>
      <c r="I28" s="106">
        <v>12981</v>
      </c>
      <c r="J28" s="107">
        <v>14857</v>
      </c>
    </row>
    <row r="29" spans="1:10" ht="15">
      <c r="A29" s="87" t="s">
        <v>101</v>
      </c>
      <c r="B29" s="106">
        <v>1513</v>
      </c>
      <c r="C29" s="106">
        <v>6493</v>
      </c>
      <c r="D29" s="107">
        <v>8006</v>
      </c>
      <c r="E29" s="106">
        <v>692</v>
      </c>
      <c r="F29" s="106">
        <v>7217</v>
      </c>
      <c r="G29" s="107">
        <v>7909</v>
      </c>
      <c r="H29" s="106">
        <v>2205</v>
      </c>
      <c r="I29" s="106">
        <v>13710</v>
      </c>
      <c r="J29" s="107">
        <v>15915</v>
      </c>
    </row>
    <row r="30" spans="1:10" ht="15">
      <c r="A30" s="87" t="s">
        <v>102</v>
      </c>
      <c r="B30" s="106">
        <v>1229</v>
      </c>
      <c r="C30" s="106">
        <v>6266</v>
      </c>
      <c r="D30" s="107">
        <v>7495</v>
      </c>
      <c r="E30" s="106">
        <v>597</v>
      </c>
      <c r="F30" s="106">
        <v>7333</v>
      </c>
      <c r="G30" s="107">
        <v>7930</v>
      </c>
      <c r="H30" s="106">
        <v>1826</v>
      </c>
      <c r="I30" s="106">
        <v>13599</v>
      </c>
      <c r="J30" s="107">
        <v>15425</v>
      </c>
    </row>
    <row r="31" spans="1:10" ht="15">
      <c r="A31" s="87" t="s">
        <v>103</v>
      </c>
      <c r="B31" s="106">
        <v>939</v>
      </c>
      <c r="C31" s="106">
        <v>5780</v>
      </c>
      <c r="D31" s="107">
        <v>6719</v>
      </c>
      <c r="E31" s="106">
        <v>433</v>
      </c>
      <c r="F31" s="106">
        <v>6690</v>
      </c>
      <c r="G31" s="107">
        <v>7123</v>
      </c>
      <c r="H31" s="106">
        <v>1372</v>
      </c>
      <c r="I31" s="106">
        <v>12470</v>
      </c>
      <c r="J31" s="107">
        <v>13842</v>
      </c>
    </row>
    <row r="32" spans="1:10" ht="15">
      <c r="A32" s="87" t="s">
        <v>104</v>
      </c>
      <c r="B32" s="106">
        <v>552</v>
      </c>
      <c r="C32" s="106">
        <v>3929</v>
      </c>
      <c r="D32" s="107">
        <v>4481</v>
      </c>
      <c r="E32" s="106">
        <v>227</v>
      </c>
      <c r="F32" s="106">
        <v>4584</v>
      </c>
      <c r="G32" s="107">
        <v>4811</v>
      </c>
      <c r="H32" s="106">
        <v>779</v>
      </c>
      <c r="I32" s="106">
        <v>8513</v>
      </c>
      <c r="J32" s="107">
        <v>9292</v>
      </c>
    </row>
    <row r="33" spans="1:10" ht="15">
      <c r="A33" s="87" t="s">
        <v>142</v>
      </c>
      <c r="B33" s="106">
        <v>324</v>
      </c>
      <c r="C33" s="106">
        <v>4431</v>
      </c>
      <c r="D33" s="107">
        <v>4755</v>
      </c>
      <c r="E33" s="106">
        <v>148</v>
      </c>
      <c r="F33" s="106">
        <v>5324</v>
      </c>
      <c r="G33" s="107">
        <v>5472</v>
      </c>
      <c r="H33" s="106">
        <v>472</v>
      </c>
      <c r="I33" s="106">
        <v>9755</v>
      </c>
      <c r="J33" s="107">
        <v>10227</v>
      </c>
    </row>
    <row r="34" spans="1:10" ht="15">
      <c r="A34" s="16" t="s">
        <v>8</v>
      </c>
      <c r="B34" s="17">
        <v>5827</v>
      </c>
      <c r="C34" s="17">
        <v>33034</v>
      </c>
      <c r="D34" s="19">
        <v>38861</v>
      </c>
      <c r="E34" s="17">
        <v>2703</v>
      </c>
      <c r="F34" s="17">
        <v>37994</v>
      </c>
      <c r="G34" s="19">
        <v>40697</v>
      </c>
      <c r="H34" s="17">
        <v>8530</v>
      </c>
      <c r="I34" s="17">
        <v>71028</v>
      </c>
      <c r="J34" s="19">
        <v>79558</v>
      </c>
    </row>
    <row r="35" spans="4:10" ht="15">
      <c r="D35" s="122"/>
      <c r="G35" s="122"/>
      <c r="J35" s="122"/>
    </row>
    <row r="36" spans="1:10" ht="15.75">
      <c r="A36" s="99" t="s">
        <v>45</v>
      </c>
      <c r="B36" s="89"/>
      <c r="C36" s="89"/>
      <c r="D36" s="140"/>
      <c r="E36" s="89"/>
      <c r="F36" s="89"/>
      <c r="G36" s="140"/>
      <c r="H36" s="89"/>
      <c r="I36" s="89"/>
      <c r="J36" s="140"/>
    </row>
    <row r="37" spans="1:10" ht="15">
      <c r="A37" s="87" t="s">
        <v>100</v>
      </c>
      <c r="B37" s="106">
        <v>273</v>
      </c>
      <c r="C37" s="106">
        <v>1378</v>
      </c>
      <c r="D37" s="107">
        <v>1651</v>
      </c>
      <c r="E37" s="106">
        <v>168</v>
      </c>
      <c r="F37" s="106">
        <v>1487</v>
      </c>
      <c r="G37" s="107">
        <v>1655</v>
      </c>
      <c r="H37" s="106">
        <v>441</v>
      </c>
      <c r="I37" s="106">
        <v>2865</v>
      </c>
      <c r="J37" s="107">
        <v>3306</v>
      </c>
    </row>
    <row r="38" spans="1:10" ht="15">
      <c r="A38" s="87" t="s">
        <v>101</v>
      </c>
      <c r="B38" s="106">
        <v>361</v>
      </c>
      <c r="C38" s="106">
        <v>1025</v>
      </c>
      <c r="D38" s="107">
        <v>1386</v>
      </c>
      <c r="E38" s="106">
        <v>183</v>
      </c>
      <c r="F38" s="106">
        <v>1306</v>
      </c>
      <c r="G38" s="107">
        <v>1489</v>
      </c>
      <c r="H38" s="106">
        <v>544</v>
      </c>
      <c r="I38" s="106">
        <v>2331</v>
      </c>
      <c r="J38" s="107">
        <v>2875</v>
      </c>
    </row>
    <row r="39" spans="1:10" ht="15">
      <c r="A39" s="87" t="s">
        <v>102</v>
      </c>
      <c r="B39" s="106">
        <v>416</v>
      </c>
      <c r="C39" s="106">
        <v>1284</v>
      </c>
      <c r="D39" s="107">
        <v>1700</v>
      </c>
      <c r="E39" s="106">
        <v>198</v>
      </c>
      <c r="F39" s="106">
        <v>1522</v>
      </c>
      <c r="G39" s="107">
        <v>1720</v>
      </c>
      <c r="H39" s="106">
        <v>614</v>
      </c>
      <c r="I39" s="106">
        <v>2806</v>
      </c>
      <c r="J39" s="107">
        <v>3420</v>
      </c>
    </row>
    <row r="40" spans="1:10" ht="15">
      <c r="A40" s="87" t="s">
        <v>103</v>
      </c>
      <c r="B40" s="106">
        <v>348</v>
      </c>
      <c r="C40" s="106">
        <v>1008</v>
      </c>
      <c r="D40" s="107">
        <v>1356</v>
      </c>
      <c r="E40" s="106">
        <v>154</v>
      </c>
      <c r="F40" s="106">
        <v>1091</v>
      </c>
      <c r="G40" s="107">
        <v>1245</v>
      </c>
      <c r="H40" s="106">
        <v>502</v>
      </c>
      <c r="I40" s="106">
        <v>2099</v>
      </c>
      <c r="J40" s="107">
        <v>2601</v>
      </c>
    </row>
    <row r="41" spans="1:10" ht="15">
      <c r="A41" s="87" t="s">
        <v>104</v>
      </c>
      <c r="B41" s="106">
        <v>147</v>
      </c>
      <c r="C41" s="106">
        <v>583</v>
      </c>
      <c r="D41" s="107">
        <v>730</v>
      </c>
      <c r="E41" s="106">
        <v>73</v>
      </c>
      <c r="F41" s="106">
        <v>591</v>
      </c>
      <c r="G41" s="107">
        <v>664</v>
      </c>
      <c r="H41" s="106">
        <v>220</v>
      </c>
      <c r="I41" s="106">
        <v>1174</v>
      </c>
      <c r="J41" s="107">
        <v>1394</v>
      </c>
    </row>
    <row r="42" spans="1:10" ht="15">
      <c r="A42" s="87" t="s">
        <v>142</v>
      </c>
      <c r="B42" s="106">
        <v>85</v>
      </c>
      <c r="C42" s="106">
        <v>560</v>
      </c>
      <c r="D42" s="107">
        <v>645</v>
      </c>
      <c r="E42" s="106">
        <v>36</v>
      </c>
      <c r="F42" s="106">
        <v>611</v>
      </c>
      <c r="G42" s="107">
        <v>647</v>
      </c>
      <c r="H42" s="106">
        <v>121</v>
      </c>
      <c r="I42" s="106">
        <v>1171</v>
      </c>
      <c r="J42" s="107">
        <v>1292</v>
      </c>
    </row>
    <row r="43" spans="1:10" ht="15">
      <c r="A43" s="16" t="s">
        <v>8</v>
      </c>
      <c r="B43" s="17">
        <v>1630</v>
      </c>
      <c r="C43" s="17">
        <v>5838</v>
      </c>
      <c r="D43" s="19">
        <v>7468</v>
      </c>
      <c r="E43" s="17">
        <v>812</v>
      </c>
      <c r="F43" s="17">
        <v>6608</v>
      </c>
      <c r="G43" s="19">
        <v>7420</v>
      </c>
      <c r="H43" s="17">
        <v>2442</v>
      </c>
      <c r="I43" s="17">
        <v>12446</v>
      </c>
      <c r="J43" s="19">
        <v>14888</v>
      </c>
    </row>
    <row r="44" spans="4:10" ht="15">
      <c r="D44" s="122"/>
      <c r="G44" s="122"/>
      <c r="J44" s="122"/>
    </row>
    <row r="45" spans="1:10" ht="15.75">
      <c r="A45" s="99" t="s">
        <v>46</v>
      </c>
      <c r="B45" s="89"/>
      <c r="C45" s="89"/>
      <c r="D45" s="140"/>
      <c r="E45" s="89"/>
      <c r="F45" s="89"/>
      <c r="G45" s="140"/>
      <c r="H45" s="89"/>
      <c r="I45" s="89"/>
      <c r="J45" s="140"/>
    </row>
    <row r="46" spans="1:10" ht="15">
      <c r="A46" s="87" t="s">
        <v>100</v>
      </c>
      <c r="B46" s="106">
        <f aca="true" t="shared" si="0" ref="B46:J51">B10+B19+B28+B37</f>
        <v>2514</v>
      </c>
      <c r="C46" s="106">
        <f t="shared" si="0"/>
        <v>11251</v>
      </c>
      <c r="D46" s="107">
        <f t="shared" si="0"/>
        <v>13765</v>
      </c>
      <c r="E46" s="106">
        <f t="shared" si="0"/>
        <v>1167</v>
      </c>
      <c r="F46" s="106">
        <f t="shared" si="0"/>
        <v>12464</v>
      </c>
      <c r="G46" s="107">
        <f t="shared" si="0"/>
        <v>13631</v>
      </c>
      <c r="H46" s="106">
        <f t="shared" si="0"/>
        <v>3681</v>
      </c>
      <c r="I46" s="106">
        <f t="shared" si="0"/>
        <v>23715</v>
      </c>
      <c r="J46" s="107">
        <f t="shared" si="0"/>
        <v>27396</v>
      </c>
    </row>
    <row r="47" spans="1:10" ht="15">
      <c r="A47" s="87" t="s">
        <v>101</v>
      </c>
      <c r="B47" s="106">
        <f t="shared" si="0"/>
        <v>3147</v>
      </c>
      <c r="C47" s="106">
        <f t="shared" si="0"/>
        <v>10510</v>
      </c>
      <c r="D47" s="107">
        <f t="shared" si="0"/>
        <v>13657</v>
      </c>
      <c r="E47" s="106">
        <f t="shared" si="0"/>
        <v>1449</v>
      </c>
      <c r="F47" s="106">
        <f t="shared" si="0"/>
        <v>12316</v>
      </c>
      <c r="G47" s="107">
        <f t="shared" si="0"/>
        <v>13765</v>
      </c>
      <c r="H47" s="106">
        <f t="shared" si="0"/>
        <v>4596</v>
      </c>
      <c r="I47" s="106">
        <f t="shared" si="0"/>
        <v>22826</v>
      </c>
      <c r="J47" s="107">
        <f t="shared" si="0"/>
        <v>27422</v>
      </c>
    </row>
    <row r="48" spans="1:10" ht="15">
      <c r="A48" s="87" t="s">
        <v>102</v>
      </c>
      <c r="B48" s="106">
        <f t="shared" si="0"/>
        <v>2766</v>
      </c>
      <c r="C48" s="106">
        <f t="shared" si="0"/>
        <v>10961</v>
      </c>
      <c r="D48" s="107">
        <f t="shared" si="0"/>
        <v>13727</v>
      </c>
      <c r="E48" s="106">
        <f t="shared" si="0"/>
        <v>1266</v>
      </c>
      <c r="F48" s="106">
        <f t="shared" si="0"/>
        <v>13013</v>
      </c>
      <c r="G48" s="107">
        <f t="shared" si="0"/>
        <v>14279</v>
      </c>
      <c r="H48" s="106">
        <f t="shared" si="0"/>
        <v>4032</v>
      </c>
      <c r="I48" s="106">
        <f t="shared" si="0"/>
        <v>23974</v>
      </c>
      <c r="J48" s="107">
        <f t="shared" si="0"/>
        <v>28006</v>
      </c>
    </row>
    <row r="49" spans="1:10" ht="15">
      <c r="A49" s="87" t="s">
        <v>103</v>
      </c>
      <c r="B49" s="106">
        <f t="shared" si="0"/>
        <v>2179</v>
      </c>
      <c r="C49" s="106">
        <f t="shared" si="0"/>
        <v>9734</v>
      </c>
      <c r="D49" s="107">
        <f t="shared" si="0"/>
        <v>11913</v>
      </c>
      <c r="E49" s="106">
        <f t="shared" si="0"/>
        <v>937</v>
      </c>
      <c r="F49" s="106">
        <f t="shared" si="0"/>
        <v>11293</v>
      </c>
      <c r="G49" s="107">
        <f t="shared" si="0"/>
        <v>12230</v>
      </c>
      <c r="H49" s="106">
        <f t="shared" si="0"/>
        <v>3116</v>
      </c>
      <c r="I49" s="106">
        <f t="shared" si="0"/>
        <v>21027</v>
      </c>
      <c r="J49" s="107">
        <f t="shared" si="0"/>
        <v>24143</v>
      </c>
    </row>
    <row r="50" spans="1:10" ht="15">
      <c r="A50" s="87" t="s">
        <v>104</v>
      </c>
      <c r="B50" s="106">
        <f t="shared" si="0"/>
        <v>1188</v>
      </c>
      <c r="C50" s="106">
        <f t="shared" si="0"/>
        <v>6410</v>
      </c>
      <c r="D50" s="107">
        <f t="shared" si="0"/>
        <v>7598</v>
      </c>
      <c r="E50" s="106">
        <f t="shared" si="0"/>
        <v>485</v>
      </c>
      <c r="F50" s="106">
        <f t="shared" si="0"/>
        <v>7377</v>
      </c>
      <c r="G50" s="107">
        <f t="shared" si="0"/>
        <v>7862</v>
      </c>
      <c r="H50" s="106">
        <f t="shared" si="0"/>
        <v>1673</v>
      </c>
      <c r="I50" s="106">
        <f t="shared" si="0"/>
        <v>13787</v>
      </c>
      <c r="J50" s="107">
        <f t="shared" si="0"/>
        <v>15460</v>
      </c>
    </row>
    <row r="51" spans="1:10" ht="15">
      <c r="A51" s="87" t="s">
        <v>142</v>
      </c>
      <c r="B51" s="106">
        <f t="shared" si="0"/>
        <v>679</v>
      </c>
      <c r="C51" s="106">
        <f t="shared" si="0"/>
        <v>7052</v>
      </c>
      <c r="D51" s="107">
        <f t="shared" si="0"/>
        <v>7731</v>
      </c>
      <c r="E51" s="106">
        <f t="shared" si="0"/>
        <v>287</v>
      </c>
      <c r="F51" s="106">
        <f t="shared" si="0"/>
        <v>8230</v>
      </c>
      <c r="G51" s="107">
        <f t="shared" si="0"/>
        <v>8517</v>
      </c>
      <c r="H51" s="106">
        <f t="shared" si="0"/>
        <v>966</v>
      </c>
      <c r="I51" s="106">
        <f t="shared" si="0"/>
        <v>15282</v>
      </c>
      <c r="J51" s="107">
        <f t="shared" si="0"/>
        <v>16248</v>
      </c>
    </row>
    <row r="52" spans="1:10" ht="15.75">
      <c r="A52" s="10" t="s">
        <v>8</v>
      </c>
      <c r="B52" s="11">
        <f aca="true" t="shared" si="1" ref="B52:J52">SUM(B46:B51)</f>
        <v>12473</v>
      </c>
      <c r="C52" s="11">
        <f t="shared" si="1"/>
        <v>55918</v>
      </c>
      <c r="D52" s="41">
        <f t="shared" si="1"/>
        <v>68391</v>
      </c>
      <c r="E52" s="11">
        <f t="shared" si="1"/>
        <v>5591</v>
      </c>
      <c r="F52" s="11">
        <f t="shared" si="1"/>
        <v>64693</v>
      </c>
      <c r="G52" s="41">
        <f t="shared" si="1"/>
        <v>70284</v>
      </c>
      <c r="H52" s="11">
        <f t="shared" si="1"/>
        <v>18064</v>
      </c>
      <c r="I52" s="11">
        <f t="shared" si="1"/>
        <v>120611</v>
      </c>
      <c r="J52" s="41">
        <f t="shared" si="1"/>
        <v>138675</v>
      </c>
    </row>
    <row r="53" ht="15">
      <c r="A53" s="112" t="s">
        <v>77</v>
      </c>
    </row>
  </sheetData>
  <sheetProtection/>
  <mergeCells count="4">
    <mergeCell ref="I6:J6"/>
    <mergeCell ref="A2:J2"/>
    <mergeCell ref="A6:A7"/>
    <mergeCell ref="F6:G6"/>
  </mergeCells>
  <conditionalFormatting sqref="B10:D16">
    <cfRule type="cellIs" priority="22" dxfId="0" operator="between" stopIfTrue="1">
      <formula>1</formula>
      <formula>3</formula>
    </cfRule>
  </conditionalFormatting>
  <conditionalFormatting sqref="H7:I7">
    <cfRule type="cellIs" priority="25" dxfId="32" operator="between" stopIfTrue="1">
      <formula>1</formula>
      <formula>3</formula>
    </cfRule>
  </conditionalFormatting>
  <conditionalFormatting sqref="B7:C7">
    <cfRule type="cellIs" priority="27" dxfId="32" operator="between" stopIfTrue="1">
      <formula>1</formula>
      <formula>3</formula>
    </cfRule>
  </conditionalFormatting>
  <conditionalFormatting sqref="E7:F7">
    <cfRule type="cellIs" priority="26" dxfId="32" operator="between" stopIfTrue="1">
      <formula>1</formula>
      <formula>3</formula>
    </cfRule>
  </conditionalFormatting>
  <conditionalFormatting sqref="E10:J16">
    <cfRule type="cellIs" priority="21" dxfId="0" operator="between" stopIfTrue="1">
      <formula>1</formula>
      <formula>3</formula>
    </cfRule>
  </conditionalFormatting>
  <conditionalFormatting sqref="E19:J25">
    <cfRule type="cellIs" priority="13" dxfId="0" operator="between" stopIfTrue="1">
      <formula>1</formula>
      <formula>3</formula>
    </cfRule>
  </conditionalFormatting>
  <conditionalFormatting sqref="B19:D25">
    <cfRule type="cellIs" priority="14" dxfId="0" operator="between" stopIfTrue="1">
      <formula>1</formula>
      <formula>3</formula>
    </cfRule>
  </conditionalFormatting>
  <conditionalFormatting sqref="B52:D52">
    <cfRule type="cellIs" priority="18" dxfId="0" operator="between" stopIfTrue="1">
      <formula>1</formula>
      <formula>3</formula>
    </cfRule>
  </conditionalFormatting>
  <conditionalFormatting sqref="B46:D51">
    <cfRule type="cellIs" priority="2" dxfId="0" operator="between" stopIfTrue="1">
      <formula>1</formula>
      <formula>3</formula>
    </cfRule>
  </conditionalFormatting>
  <conditionalFormatting sqref="E52:J52">
    <cfRule type="cellIs" priority="17" dxfId="0" operator="between" stopIfTrue="1">
      <formula>1</formula>
      <formula>3</formula>
    </cfRule>
  </conditionalFormatting>
  <conditionalFormatting sqref="E46:J51">
    <cfRule type="cellIs" priority="1" dxfId="0" operator="between" stopIfTrue="1">
      <formula>1</formula>
      <formula>3</formula>
    </cfRule>
  </conditionalFormatting>
  <conditionalFormatting sqref="B28:D34">
    <cfRule type="cellIs" priority="10" dxfId="0" operator="between" stopIfTrue="1">
      <formula>1</formula>
      <formula>3</formula>
    </cfRule>
  </conditionalFormatting>
  <conditionalFormatting sqref="E28:J34">
    <cfRule type="cellIs" priority="9" dxfId="0" operator="between" stopIfTrue="1">
      <formula>1</formula>
      <formula>3</formula>
    </cfRule>
  </conditionalFormatting>
  <conditionalFormatting sqref="B37:D43">
    <cfRule type="cellIs" priority="6" dxfId="0" operator="between" stopIfTrue="1">
      <formula>1</formula>
      <formula>3</formula>
    </cfRule>
  </conditionalFormatting>
  <conditionalFormatting sqref="E37:J43">
    <cfRule type="cellIs" priority="5" dxfId="0" operator="between" stopIfTrue="1">
      <formula>1</formula>
      <formula>3</formula>
    </cfRule>
  </conditionalFormatting>
  <printOptions/>
  <pageMargins left="0.7086614173228347" right="0.7086614173228347" top="0.4724409448818898" bottom="0.4724409448818898" header="0.31496062992125984" footer="0.31496062992125984"/>
  <pageSetup horizontalDpi="600" verticalDpi="600" orientation="landscape" paperSize="9" scale="62" r:id="rId1"/>
  <headerFooter>
    <oddFooter>&amp;LISEE - Document édité le &amp;D&amp;RPage &amp;P / &amp;N</oddFooter>
  </headerFooter>
</worksheet>
</file>

<file path=xl/worksheets/sheet21.xml><?xml version="1.0" encoding="utf-8"?>
<worksheet xmlns="http://schemas.openxmlformats.org/spreadsheetml/2006/main" xmlns:r="http://schemas.openxmlformats.org/officeDocument/2006/relationships">
  <dimension ref="A2:J53"/>
  <sheetViews>
    <sheetView zoomScalePageLayoutView="0" workbookViewId="0" topLeftCell="A1">
      <pane xSplit="1" ySplit="7" topLeftCell="B8" activePane="bottomRight" state="frozen"/>
      <selection pane="topLeft" activeCell="A1" sqref="A1"/>
      <selection pane="topRight" activeCell="B1" sqref="B1"/>
      <selection pane="bottomLeft" activeCell="A9" sqref="A9"/>
      <selection pane="bottomRight" activeCell="D7" sqref="D7"/>
    </sheetView>
  </sheetViews>
  <sheetFormatPr defaultColWidth="11.00390625" defaultRowHeight="12"/>
  <cols>
    <col min="1" max="1" width="13.125" style="87" customWidth="1"/>
    <col min="2" max="8" width="11.375" style="87" customWidth="1"/>
    <col min="9" max="9" width="13.625" style="87" customWidth="1"/>
    <col min="10" max="10" width="14.00390625" style="87" customWidth="1"/>
    <col min="11" max="16384" width="11.375" style="87" customWidth="1"/>
  </cols>
  <sheetData>
    <row r="2" spans="1:10" ht="63" customHeight="1">
      <c r="A2" s="363" t="s">
        <v>175</v>
      </c>
      <c r="B2" s="364"/>
      <c r="C2" s="364"/>
      <c r="D2" s="364"/>
      <c r="E2" s="364"/>
      <c r="F2" s="364"/>
      <c r="G2" s="364"/>
      <c r="H2" s="364"/>
      <c r="I2" s="364"/>
      <c r="J2" s="365"/>
    </row>
    <row r="3" spans="1:2" ht="15">
      <c r="A3" s="198"/>
      <c r="B3" s="198"/>
    </row>
    <row r="4" spans="1:2" ht="15">
      <c r="A4" s="199" t="s">
        <v>75</v>
      </c>
      <c r="B4" s="89"/>
    </row>
    <row r="5" spans="1:2" ht="15">
      <c r="A5" s="198"/>
      <c r="B5" s="198"/>
    </row>
    <row r="6" spans="1:10" ht="17.25">
      <c r="A6" s="353" t="s">
        <v>76</v>
      </c>
      <c r="B6" s="181"/>
      <c r="C6" s="171" t="s">
        <v>28</v>
      </c>
      <c r="D6" s="182"/>
      <c r="E6" s="172"/>
      <c r="F6" s="171" t="s">
        <v>29</v>
      </c>
      <c r="G6" s="182"/>
      <c r="H6" s="172"/>
      <c r="I6" s="171" t="s">
        <v>30</v>
      </c>
      <c r="J6" s="182"/>
    </row>
    <row r="7" spans="1:10" ht="60" customHeight="1">
      <c r="A7" s="353"/>
      <c r="B7" s="28" t="s">
        <v>155</v>
      </c>
      <c r="C7" s="28" t="s">
        <v>156</v>
      </c>
      <c r="D7" s="66" t="s">
        <v>31</v>
      </c>
      <c r="E7" s="28" t="s">
        <v>155</v>
      </c>
      <c r="F7" s="28" t="s">
        <v>156</v>
      </c>
      <c r="G7" s="66" t="s">
        <v>31</v>
      </c>
      <c r="H7" s="28" t="s">
        <v>155</v>
      </c>
      <c r="I7" s="28" t="s">
        <v>156</v>
      </c>
      <c r="J7" s="66" t="s">
        <v>31</v>
      </c>
    </row>
    <row r="8" spans="3:10" ht="15">
      <c r="C8" s="208"/>
      <c r="D8" s="209"/>
      <c r="E8" s="210"/>
      <c r="F8" s="208"/>
      <c r="G8" s="209"/>
      <c r="H8" s="210"/>
      <c r="I8" s="208"/>
      <c r="J8" s="209"/>
    </row>
    <row r="9" spans="1:10" ht="15.75">
      <c r="A9" s="99" t="s">
        <v>43</v>
      </c>
      <c r="B9" s="211"/>
      <c r="C9" s="208"/>
      <c r="D9" s="209"/>
      <c r="E9" s="210"/>
      <c r="F9" s="208"/>
      <c r="G9" s="209"/>
      <c r="H9" s="210"/>
      <c r="I9" s="208"/>
      <c r="J9" s="209"/>
    </row>
    <row r="10" spans="1:10" ht="15">
      <c r="A10" s="87" t="s">
        <v>100</v>
      </c>
      <c r="B10" s="106">
        <v>285</v>
      </c>
      <c r="C10" s="106">
        <v>2192</v>
      </c>
      <c r="D10" s="107">
        <v>2477</v>
      </c>
      <c r="E10" s="106">
        <v>109</v>
      </c>
      <c r="F10" s="106">
        <v>2398</v>
      </c>
      <c r="G10" s="107">
        <v>2507</v>
      </c>
      <c r="H10" s="106">
        <v>394</v>
      </c>
      <c r="I10" s="106">
        <v>4590</v>
      </c>
      <c r="J10" s="107">
        <v>4984</v>
      </c>
    </row>
    <row r="11" spans="1:10" ht="15">
      <c r="A11" s="87" t="s">
        <v>101</v>
      </c>
      <c r="B11" s="106">
        <v>329</v>
      </c>
      <c r="C11" s="106">
        <v>1952</v>
      </c>
      <c r="D11" s="107">
        <v>2281</v>
      </c>
      <c r="E11" s="106">
        <v>147</v>
      </c>
      <c r="F11" s="106">
        <v>2371</v>
      </c>
      <c r="G11" s="107">
        <v>2518</v>
      </c>
      <c r="H11" s="106">
        <v>476</v>
      </c>
      <c r="I11" s="106">
        <v>4323</v>
      </c>
      <c r="J11" s="107">
        <v>4799</v>
      </c>
    </row>
    <row r="12" spans="1:10" ht="15">
      <c r="A12" s="87" t="s">
        <v>102</v>
      </c>
      <c r="B12" s="106">
        <v>297</v>
      </c>
      <c r="C12" s="106">
        <v>2215</v>
      </c>
      <c r="D12" s="107">
        <v>2512</v>
      </c>
      <c r="E12" s="106">
        <v>124</v>
      </c>
      <c r="F12" s="106">
        <v>2458</v>
      </c>
      <c r="G12" s="107">
        <v>2582</v>
      </c>
      <c r="H12" s="106">
        <v>421</v>
      </c>
      <c r="I12" s="106">
        <v>4673</v>
      </c>
      <c r="J12" s="107">
        <v>5094</v>
      </c>
    </row>
    <row r="13" spans="1:10" ht="15">
      <c r="A13" s="87" t="s">
        <v>103</v>
      </c>
      <c r="B13" s="106">
        <v>201</v>
      </c>
      <c r="C13" s="106">
        <v>1722</v>
      </c>
      <c r="D13" s="107">
        <v>1923</v>
      </c>
      <c r="E13" s="106">
        <v>110</v>
      </c>
      <c r="F13" s="106">
        <v>1846</v>
      </c>
      <c r="G13" s="107">
        <v>1956</v>
      </c>
      <c r="H13" s="106">
        <v>311</v>
      </c>
      <c r="I13" s="106">
        <v>3568</v>
      </c>
      <c r="J13" s="107">
        <v>3879</v>
      </c>
    </row>
    <row r="14" spans="1:10" ht="15">
      <c r="A14" s="87" t="s">
        <v>104</v>
      </c>
      <c r="B14" s="106">
        <v>137</v>
      </c>
      <c r="C14" s="106">
        <v>1099</v>
      </c>
      <c r="D14" s="107">
        <v>1236</v>
      </c>
      <c r="E14" s="106">
        <v>78</v>
      </c>
      <c r="F14" s="106">
        <v>1168</v>
      </c>
      <c r="G14" s="107">
        <v>1246</v>
      </c>
      <c r="H14" s="106">
        <v>215</v>
      </c>
      <c r="I14" s="106">
        <v>2267</v>
      </c>
      <c r="J14" s="107">
        <v>2482</v>
      </c>
    </row>
    <row r="15" spans="1:10" ht="15">
      <c r="A15" s="87" t="s">
        <v>142</v>
      </c>
      <c r="B15" s="106">
        <v>70</v>
      </c>
      <c r="C15" s="106">
        <v>1018</v>
      </c>
      <c r="D15" s="107">
        <v>1088</v>
      </c>
      <c r="E15" s="106">
        <v>48</v>
      </c>
      <c r="F15" s="106">
        <v>1021</v>
      </c>
      <c r="G15" s="107">
        <v>1069</v>
      </c>
      <c r="H15" s="106">
        <v>118</v>
      </c>
      <c r="I15" s="106">
        <v>2039</v>
      </c>
      <c r="J15" s="107">
        <v>2157</v>
      </c>
    </row>
    <row r="16" spans="1:10" ht="15">
      <c r="A16" s="16" t="s">
        <v>8</v>
      </c>
      <c r="B16" s="17">
        <v>1319</v>
      </c>
      <c r="C16" s="17">
        <v>10198</v>
      </c>
      <c r="D16" s="19">
        <v>11517</v>
      </c>
      <c r="E16" s="17">
        <v>616</v>
      </c>
      <c r="F16" s="17">
        <v>11262</v>
      </c>
      <c r="G16" s="19">
        <v>11878</v>
      </c>
      <c r="H16" s="17">
        <v>1935</v>
      </c>
      <c r="I16" s="17">
        <v>21460</v>
      </c>
      <c r="J16" s="19">
        <v>23395</v>
      </c>
    </row>
    <row r="17" spans="2:10" ht="15">
      <c r="B17" s="106"/>
      <c r="C17" s="106"/>
      <c r="D17" s="136"/>
      <c r="E17" s="106"/>
      <c r="F17" s="106"/>
      <c r="G17" s="136"/>
      <c r="H17" s="106"/>
      <c r="I17" s="106"/>
      <c r="J17" s="136"/>
    </row>
    <row r="18" spans="1:10" ht="15.75">
      <c r="A18" s="99" t="s">
        <v>44</v>
      </c>
      <c r="B18" s="124"/>
      <c r="C18" s="124"/>
      <c r="D18" s="138"/>
      <c r="E18" s="124"/>
      <c r="F18" s="124"/>
      <c r="G18" s="138"/>
      <c r="H18" s="124"/>
      <c r="I18" s="124"/>
      <c r="J18" s="138"/>
    </row>
    <row r="19" spans="1:10" ht="15">
      <c r="A19" s="87" t="s">
        <v>100</v>
      </c>
      <c r="B19" s="106">
        <v>323</v>
      </c>
      <c r="C19" s="106">
        <v>1909</v>
      </c>
      <c r="D19" s="107">
        <v>2232</v>
      </c>
      <c r="E19" s="106">
        <v>136</v>
      </c>
      <c r="F19" s="106">
        <v>1881</v>
      </c>
      <c r="G19" s="107">
        <v>2017</v>
      </c>
      <c r="H19" s="106">
        <v>459</v>
      </c>
      <c r="I19" s="106">
        <v>3790</v>
      </c>
      <c r="J19" s="107">
        <v>4249</v>
      </c>
    </row>
    <row r="20" spans="1:10" ht="15">
      <c r="A20" s="87" t="s">
        <v>101</v>
      </c>
      <c r="B20" s="106">
        <v>318</v>
      </c>
      <c r="C20" s="106">
        <v>1666</v>
      </c>
      <c r="D20" s="107">
        <v>1984</v>
      </c>
      <c r="E20" s="106">
        <v>131</v>
      </c>
      <c r="F20" s="106">
        <v>1718</v>
      </c>
      <c r="G20" s="107">
        <v>1849</v>
      </c>
      <c r="H20" s="106">
        <v>449</v>
      </c>
      <c r="I20" s="106">
        <v>3384</v>
      </c>
      <c r="J20" s="107">
        <v>3833</v>
      </c>
    </row>
    <row r="21" spans="1:10" ht="15">
      <c r="A21" s="87" t="s">
        <v>102</v>
      </c>
      <c r="B21" s="106">
        <v>273</v>
      </c>
      <c r="C21" s="106">
        <v>1747</v>
      </c>
      <c r="D21" s="107">
        <v>2020</v>
      </c>
      <c r="E21" s="106">
        <v>158</v>
      </c>
      <c r="F21" s="106">
        <v>1889</v>
      </c>
      <c r="G21" s="107">
        <v>2047</v>
      </c>
      <c r="H21" s="106">
        <v>431</v>
      </c>
      <c r="I21" s="106">
        <v>3636</v>
      </c>
      <c r="J21" s="107">
        <v>4067</v>
      </c>
    </row>
    <row r="22" spans="1:10" ht="15">
      <c r="A22" s="87" t="s">
        <v>103</v>
      </c>
      <c r="B22" s="106">
        <v>253</v>
      </c>
      <c r="C22" s="106">
        <v>1662</v>
      </c>
      <c r="D22" s="107">
        <v>1915</v>
      </c>
      <c r="E22" s="106">
        <v>129</v>
      </c>
      <c r="F22" s="106">
        <v>1777</v>
      </c>
      <c r="G22" s="107">
        <v>1906</v>
      </c>
      <c r="H22" s="106">
        <v>382</v>
      </c>
      <c r="I22" s="106">
        <v>3439</v>
      </c>
      <c r="J22" s="107">
        <v>3821</v>
      </c>
    </row>
    <row r="23" spans="1:10" ht="15">
      <c r="A23" s="87" t="s">
        <v>104</v>
      </c>
      <c r="B23" s="106">
        <v>142</v>
      </c>
      <c r="C23" s="106">
        <v>1009</v>
      </c>
      <c r="D23" s="107">
        <v>1151</v>
      </c>
      <c r="E23" s="106">
        <v>86</v>
      </c>
      <c r="F23" s="106">
        <v>1055</v>
      </c>
      <c r="G23" s="107">
        <v>1141</v>
      </c>
      <c r="H23" s="106">
        <v>228</v>
      </c>
      <c r="I23" s="106">
        <v>2064</v>
      </c>
      <c r="J23" s="107">
        <v>2292</v>
      </c>
    </row>
    <row r="24" spans="1:10" ht="15">
      <c r="A24" s="87" t="s">
        <v>142</v>
      </c>
      <c r="B24" s="106">
        <v>123</v>
      </c>
      <c r="C24" s="106">
        <v>1120</v>
      </c>
      <c r="D24" s="107">
        <v>1243</v>
      </c>
      <c r="E24" s="106">
        <v>86</v>
      </c>
      <c r="F24" s="106">
        <v>1243</v>
      </c>
      <c r="G24" s="107">
        <v>1329</v>
      </c>
      <c r="H24" s="106">
        <v>209</v>
      </c>
      <c r="I24" s="106">
        <v>2363</v>
      </c>
      <c r="J24" s="107">
        <v>2572</v>
      </c>
    </row>
    <row r="25" spans="1:10" ht="15">
      <c r="A25" s="16" t="s">
        <v>8</v>
      </c>
      <c r="B25" s="17">
        <v>1432</v>
      </c>
      <c r="C25" s="17">
        <v>9113</v>
      </c>
      <c r="D25" s="19">
        <v>10545</v>
      </c>
      <c r="E25" s="17">
        <v>726</v>
      </c>
      <c r="F25" s="17">
        <v>9563</v>
      </c>
      <c r="G25" s="19">
        <v>10289</v>
      </c>
      <c r="H25" s="17">
        <v>2158</v>
      </c>
      <c r="I25" s="17">
        <v>18676</v>
      </c>
      <c r="J25" s="19">
        <v>20834</v>
      </c>
    </row>
    <row r="26" spans="4:10" ht="15">
      <c r="D26" s="122"/>
      <c r="G26" s="122"/>
      <c r="J26" s="122"/>
    </row>
    <row r="27" spans="1:10" ht="15.75">
      <c r="A27" s="99" t="s">
        <v>42</v>
      </c>
      <c r="B27" s="89"/>
      <c r="C27" s="89"/>
      <c r="D27" s="140"/>
      <c r="E27" s="89"/>
      <c r="F27" s="89"/>
      <c r="G27" s="140"/>
      <c r="H27" s="89"/>
      <c r="I27" s="89"/>
      <c r="J27" s="140"/>
    </row>
    <row r="28" spans="1:10" ht="15">
      <c r="A28" s="87" t="s">
        <v>100</v>
      </c>
      <c r="B28" s="106">
        <v>682</v>
      </c>
      <c r="C28" s="106">
        <v>6723</v>
      </c>
      <c r="D28" s="107">
        <v>7405</v>
      </c>
      <c r="E28" s="106">
        <v>379</v>
      </c>
      <c r="F28" s="106">
        <v>7073</v>
      </c>
      <c r="G28" s="107">
        <v>7452</v>
      </c>
      <c r="H28" s="106">
        <v>1061</v>
      </c>
      <c r="I28" s="106">
        <v>13796</v>
      </c>
      <c r="J28" s="107">
        <v>14857</v>
      </c>
    </row>
    <row r="29" spans="1:10" ht="15">
      <c r="A29" s="87" t="s">
        <v>101</v>
      </c>
      <c r="B29" s="106">
        <v>710</v>
      </c>
      <c r="C29" s="106">
        <v>7296</v>
      </c>
      <c r="D29" s="107">
        <v>8006</v>
      </c>
      <c r="E29" s="106">
        <v>338</v>
      </c>
      <c r="F29" s="106">
        <v>7571</v>
      </c>
      <c r="G29" s="107">
        <v>7909</v>
      </c>
      <c r="H29" s="106">
        <v>1048</v>
      </c>
      <c r="I29" s="106">
        <v>14867</v>
      </c>
      <c r="J29" s="107">
        <v>15915</v>
      </c>
    </row>
    <row r="30" spans="1:10" ht="15">
      <c r="A30" s="87" t="s">
        <v>102</v>
      </c>
      <c r="B30" s="106">
        <v>556</v>
      </c>
      <c r="C30" s="106">
        <v>6939</v>
      </c>
      <c r="D30" s="107">
        <v>7495</v>
      </c>
      <c r="E30" s="106">
        <v>305</v>
      </c>
      <c r="F30" s="106">
        <v>7625</v>
      </c>
      <c r="G30" s="107">
        <v>7930</v>
      </c>
      <c r="H30" s="106">
        <v>861</v>
      </c>
      <c r="I30" s="106">
        <v>14564</v>
      </c>
      <c r="J30" s="107">
        <v>15425</v>
      </c>
    </row>
    <row r="31" spans="1:10" ht="15">
      <c r="A31" s="87" t="s">
        <v>103</v>
      </c>
      <c r="B31" s="106">
        <v>427</v>
      </c>
      <c r="C31" s="106">
        <v>6292</v>
      </c>
      <c r="D31" s="107">
        <v>6719</v>
      </c>
      <c r="E31" s="106">
        <v>282</v>
      </c>
      <c r="F31" s="106">
        <v>6841</v>
      </c>
      <c r="G31" s="107">
        <v>7123</v>
      </c>
      <c r="H31" s="106">
        <v>709</v>
      </c>
      <c r="I31" s="106">
        <v>13133</v>
      </c>
      <c r="J31" s="107">
        <v>13842</v>
      </c>
    </row>
    <row r="32" spans="1:10" ht="15">
      <c r="A32" s="87" t="s">
        <v>104</v>
      </c>
      <c r="B32" s="106">
        <v>330</v>
      </c>
      <c r="C32" s="106">
        <v>4151</v>
      </c>
      <c r="D32" s="107">
        <v>4481</v>
      </c>
      <c r="E32" s="106">
        <v>230</v>
      </c>
      <c r="F32" s="106">
        <v>4581</v>
      </c>
      <c r="G32" s="107">
        <v>4811</v>
      </c>
      <c r="H32" s="106">
        <v>560</v>
      </c>
      <c r="I32" s="106">
        <v>8732</v>
      </c>
      <c r="J32" s="107">
        <v>9292</v>
      </c>
    </row>
    <row r="33" spans="1:10" ht="15">
      <c r="A33" s="87" t="s">
        <v>142</v>
      </c>
      <c r="B33" s="106">
        <v>245</v>
      </c>
      <c r="C33" s="106">
        <v>4510</v>
      </c>
      <c r="D33" s="107">
        <v>4755</v>
      </c>
      <c r="E33" s="106">
        <v>240</v>
      </c>
      <c r="F33" s="106">
        <v>5232</v>
      </c>
      <c r="G33" s="107">
        <v>5472</v>
      </c>
      <c r="H33" s="106">
        <v>485</v>
      </c>
      <c r="I33" s="106">
        <v>9742</v>
      </c>
      <c r="J33" s="107">
        <v>10227</v>
      </c>
    </row>
    <row r="34" spans="1:10" ht="15">
      <c r="A34" s="16" t="s">
        <v>8</v>
      </c>
      <c r="B34" s="17">
        <v>2950</v>
      </c>
      <c r="C34" s="17">
        <v>35911</v>
      </c>
      <c r="D34" s="19">
        <v>38861</v>
      </c>
      <c r="E34" s="17">
        <v>1774</v>
      </c>
      <c r="F34" s="17">
        <v>38923</v>
      </c>
      <c r="G34" s="19">
        <v>40697</v>
      </c>
      <c r="H34" s="17">
        <v>4724</v>
      </c>
      <c r="I34" s="17">
        <v>74834</v>
      </c>
      <c r="J34" s="19">
        <v>79558</v>
      </c>
    </row>
    <row r="35" spans="4:10" ht="15">
      <c r="D35" s="122"/>
      <c r="G35" s="122"/>
      <c r="J35" s="122"/>
    </row>
    <row r="36" spans="1:10" ht="15.75">
      <c r="A36" s="99" t="s">
        <v>45</v>
      </c>
      <c r="B36" s="89"/>
      <c r="C36" s="89"/>
      <c r="D36" s="140"/>
      <c r="E36" s="89"/>
      <c r="F36" s="89"/>
      <c r="G36" s="140"/>
      <c r="H36" s="89"/>
      <c r="I36" s="89"/>
      <c r="J36" s="140"/>
    </row>
    <row r="37" spans="1:10" ht="15">
      <c r="A37" s="87" t="s">
        <v>100</v>
      </c>
      <c r="B37" s="106">
        <v>172</v>
      </c>
      <c r="C37" s="106">
        <v>1479</v>
      </c>
      <c r="D37" s="107">
        <v>1651</v>
      </c>
      <c r="E37" s="106">
        <v>55</v>
      </c>
      <c r="F37" s="106">
        <v>1600</v>
      </c>
      <c r="G37" s="107">
        <v>1655</v>
      </c>
      <c r="H37" s="106">
        <v>227</v>
      </c>
      <c r="I37" s="106">
        <v>3079</v>
      </c>
      <c r="J37" s="107">
        <v>3306</v>
      </c>
    </row>
    <row r="38" spans="1:10" ht="15">
      <c r="A38" s="87" t="s">
        <v>101</v>
      </c>
      <c r="B38" s="106">
        <v>191</v>
      </c>
      <c r="C38" s="106">
        <v>1195</v>
      </c>
      <c r="D38" s="107">
        <v>1386</v>
      </c>
      <c r="E38" s="106">
        <v>83</v>
      </c>
      <c r="F38" s="106">
        <v>1406</v>
      </c>
      <c r="G38" s="107">
        <v>1489</v>
      </c>
      <c r="H38" s="106">
        <v>274</v>
      </c>
      <c r="I38" s="106">
        <v>2601</v>
      </c>
      <c r="J38" s="107">
        <v>2875</v>
      </c>
    </row>
    <row r="39" spans="1:10" ht="15">
      <c r="A39" s="87" t="s">
        <v>102</v>
      </c>
      <c r="B39" s="106">
        <v>262</v>
      </c>
      <c r="C39" s="106">
        <v>1438</v>
      </c>
      <c r="D39" s="107">
        <v>1700</v>
      </c>
      <c r="E39" s="106">
        <v>91</v>
      </c>
      <c r="F39" s="106">
        <v>1629</v>
      </c>
      <c r="G39" s="107">
        <v>1720</v>
      </c>
      <c r="H39" s="106">
        <v>353</v>
      </c>
      <c r="I39" s="106">
        <v>3067</v>
      </c>
      <c r="J39" s="107">
        <v>3420</v>
      </c>
    </row>
    <row r="40" spans="1:10" ht="15">
      <c r="A40" s="87" t="s">
        <v>103</v>
      </c>
      <c r="B40" s="106">
        <v>181</v>
      </c>
      <c r="C40" s="106">
        <v>1175</v>
      </c>
      <c r="D40" s="107">
        <v>1356</v>
      </c>
      <c r="E40" s="106">
        <v>60</v>
      </c>
      <c r="F40" s="106">
        <v>1185</v>
      </c>
      <c r="G40" s="107">
        <v>1245</v>
      </c>
      <c r="H40" s="106">
        <v>241</v>
      </c>
      <c r="I40" s="106">
        <v>2360</v>
      </c>
      <c r="J40" s="107">
        <v>2601</v>
      </c>
    </row>
    <row r="41" spans="1:10" ht="15">
      <c r="A41" s="87" t="s">
        <v>104</v>
      </c>
      <c r="B41" s="106">
        <v>78</v>
      </c>
      <c r="C41" s="106">
        <v>652</v>
      </c>
      <c r="D41" s="107">
        <v>730</v>
      </c>
      <c r="E41" s="106">
        <v>40</v>
      </c>
      <c r="F41" s="106">
        <v>624</v>
      </c>
      <c r="G41" s="107">
        <v>664</v>
      </c>
      <c r="H41" s="106">
        <v>118</v>
      </c>
      <c r="I41" s="106">
        <v>1276</v>
      </c>
      <c r="J41" s="107">
        <v>1394</v>
      </c>
    </row>
    <row r="42" spans="1:10" ht="15">
      <c r="A42" s="87" t="s">
        <v>142</v>
      </c>
      <c r="B42" s="106">
        <v>55</v>
      </c>
      <c r="C42" s="106">
        <v>590</v>
      </c>
      <c r="D42" s="107">
        <v>645</v>
      </c>
      <c r="E42" s="106">
        <v>41</v>
      </c>
      <c r="F42" s="106">
        <v>606</v>
      </c>
      <c r="G42" s="107">
        <v>647</v>
      </c>
      <c r="H42" s="106">
        <v>96</v>
      </c>
      <c r="I42" s="106">
        <v>1196</v>
      </c>
      <c r="J42" s="107">
        <v>1292</v>
      </c>
    </row>
    <row r="43" spans="1:10" ht="15">
      <c r="A43" s="16" t="s">
        <v>8</v>
      </c>
      <c r="B43" s="17">
        <v>939</v>
      </c>
      <c r="C43" s="17">
        <v>6529</v>
      </c>
      <c r="D43" s="19">
        <v>7468</v>
      </c>
      <c r="E43" s="17">
        <v>370</v>
      </c>
      <c r="F43" s="17">
        <v>7050</v>
      </c>
      <c r="G43" s="19">
        <v>7420</v>
      </c>
      <c r="H43" s="17">
        <v>1309</v>
      </c>
      <c r="I43" s="17">
        <v>13579</v>
      </c>
      <c r="J43" s="19">
        <v>14888</v>
      </c>
    </row>
    <row r="44" spans="4:10" ht="15">
      <c r="D44" s="122"/>
      <c r="G44" s="122"/>
      <c r="J44" s="122"/>
    </row>
    <row r="45" spans="1:10" ht="15.75">
      <c r="A45" s="99" t="s">
        <v>46</v>
      </c>
      <c r="B45" s="89"/>
      <c r="C45" s="89"/>
      <c r="D45" s="140"/>
      <c r="E45" s="89"/>
      <c r="F45" s="89"/>
      <c r="G45" s="140"/>
      <c r="H45" s="89"/>
      <c r="I45" s="89"/>
      <c r="J45" s="140"/>
    </row>
    <row r="46" spans="1:10" ht="15">
      <c r="A46" s="87" t="s">
        <v>100</v>
      </c>
      <c r="B46" s="106">
        <f aca="true" t="shared" si="0" ref="B46:J51">B10+B19+B28+B37</f>
        <v>1462</v>
      </c>
      <c r="C46" s="106">
        <f t="shared" si="0"/>
        <v>12303</v>
      </c>
      <c r="D46" s="107">
        <f t="shared" si="0"/>
        <v>13765</v>
      </c>
      <c r="E46" s="106">
        <f t="shared" si="0"/>
        <v>679</v>
      </c>
      <c r="F46" s="106">
        <f t="shared" si="0"/>
        <v>12952</v>
      </c>
      <c r="G46" s="107">
        <f t="shared" si="0"/>
        <v>13631</v>
      </c>
      <c r="H46" s="106">
        <f t="shared" si="0"/>
        <v>2141</v>
      </c>
      <c r="I46" s="106">
        <f t="shared" si="0"/>
        <v>25255</v>
      </c>
      <c r="J46" s="107">
        <f t="shared" si="0"/>
        <v>27396</v>
      </c>
    </row>
    <row r="47" spans="1:10" ht="15">
      <c r="A47" s="87" t="s">
        <v>101</v>
      </c>
      <c r="B47" s="106">
        <f t="shared" si="0"/>
        <v>1548</v>
      </c>
      <c r="C47" s="106">
        <f t="shared" si="0"/>
        <v>12109</v>
      </c>
      <c r="D47" s="107">
        <f t="shared" si="0"/>
        <v>13657</v>
      </c>
      <c r="E47" s="106">
        <f t="shared" si="0"/>
        <v>699</v>
      </c>
      <c r="F47" s="106">
        <f t="shared" si="0"/>
        <v>13066</v>
      </c>
      <c r="G47" s="107">
        <f t="shared" si="0"/>
        <v>13765</v>
      </c>
      <c r="H47" s="106">
        <f t="shared" si="0"/>
        <v>2247</v>
      </c>
      <c r="I47" s="106">
        <f t="shared" si="0"/>
        <v>25175</v>
      </c>
      <c r="J47" s="107">
        <f t="shared" si="0"/>
        <v>27422</v>
      </c>
    </row>
    <row r="48" spans="1:10" ht="15">
      <c r="A48" s="87" t="s">
        <v>102</v>
      </c>
      <c r="B48" s="106">
        <f t="shared" si="0"/>
        <v>1388</v>
      </c>
      <c r="C48" s="106">
        <f t="shared" si="0"/>
        <v>12339</v>
      </c>
      <c r="D48" s="107">
        <f t="shared" si="0"/>
        <v>13727</v>
      </c>
      <c r="E48" s="106">
        <f t="shared" si="0"/>
        <v>678</v>
      </c>
      <c r="F48" s="106">
        <f t="shared" si="0"/>
        <v>13601</v>
      </c>
      <c r="G48" s="107">
        <f t="shared" si="0"/>
        <v>14279</v>
      </c>
      <c r="H48" s="106">
        <f t="shared" si="0"/>
        <v>2066</v>
      </c>
      <c r="I48" s="106">
        <f t="shared" si="0"/>
        <v>25940</v>
      </c>
      <c r="J48" s="107">
        <f t="shared" si="0"/>
        <v>28006</v>
      </c>
    </row>
    <row r="49" spans="1:10" ht="15">
      <c r="A49" s="87" t="s">
        <v>103</v>
      </c>
      <c r="B49" s="106">
        <f t="shared" si="0"/>
        <v>1062</v>
      </c>
      <c r="C49" s="106">
        <f t="shared" si="0"/>
        <v>10851</v>
      </c>
      <c r="D49" s="107">
        <f t="shared" si="0"/>
        <v>11913</v>
      </c>
      <c r="E49" s="106">
        <f t="shared" si="0"/>
        <v>581</v>
      </c>
      <c r="F49" s="106">
        <f t="shared" si="0"/>
        <v>11649</v>
      </c>
      <c r="G49" s="107">
        <f t="shared" si="0"/>
        <v>12230</v>
      </c>
      <c r="H49" s="106">
        <f t="shared" si="0"/>
        <v>1643</v>
      </c>
      <c r="I49" s="106">
        <f t="shared" si="0"/>
        <v>22500</v>
      </c>
      <c r="J49" s="107">
        <f t="shared" si="0"/>
        <v>24143</v>
      </c>
    </row>
    <row r="50" spans="1:10" ht="15">
      <c r="A50" s="87" t="s">
        <v>104</v>
      </c>
      <c r="B50" s="106">
        <f t="shared" si="0"/>
        <v>687</v>
      </c>
      <c r="C50" s="106">
        <f t="shared" si="0"/>
        <v>6911</v>
      </c>
      <c r="D50" s="107">
        <f t="shared" si="0"/>
        <v>7598</v>
      </c>
      <c r="E50" s="106">
        <f t="shared" si="0"/>
        <v>434</v>
      </c>
      <c r="F50" s="106">
        <f t="shared" si="0"/>
        <v>7428</v>
      </c>
      <c r="G50" s="107">
        <f t="shared" si="0"/>
        <v>7862</v>
      </c>
      <c r="H50" s="106">
        <f t="shared" si="0"/>
        <v>1121</v>
      </c>
      <c r="I50" s="106">
        <f t="shared" si="0"/>
        <v>14339</v>
      </c>
      <c r="J50" s="107">
        <f t="shared" si="0"/>
        <v>15460</v>
      </c>
    </row>
    <row r="51" spans="1:10" ht="15">
      <c r="A51" s="87" t="s">
        <v>142</v>
      </c>
      <c r="B51" s="106">
        <f t="shared" si="0"/>
        <v>493</v>
      </c>
      <c r="C51" s="106">
        <f t="shared" si="0"/>
        <v>7238</v>
      </c>
      <c r="D51" s="107">
        <f t="shared" si="0"/>
        <v>7731</v>
      </c>
      <c r="E51" s="106">
        <f t="shared" si="0"/>
        <v>415</v>
      </c>
      <c r="F51" s="106">
        <f t="shared" si="0"/>
        <v>8102</v>
      </c>
      <c r="G51" s="107">
        <f t="shared" si="0"/>
        <v>8517</v>
      </c>
      <c r="H51" s="106">
        <f t="shared" si="0"/>
        <v>908</v>
      </c>
      <c r="I51" s="106">
        <f t="shared" si="0"/>
        <v>15340</v>
      </c>
      <c r="J51" s="107">
        <f t="shared" si="0"/>
        <v>16248</v>
      </c>
    </row>
    <row r="52" spans="1:10" ht="15.75">
      <c r="A52" s="10" t="s">
        <v>8</v>
      </c>
      <c r="B52" s="11">
        <f aca="true" t="shared" si="1" ref="B52:J52">SUM(B46:B51)</f>
        <v>6640</v>
      </c>
      <c r="C52" s="11">
        <f t="shared" si="1"/>
        <v>61751</v>
      </c>
      <c r="D52" s="11">
        <f t="shared" si="1"/>
        <v>68391</v>
      </c>
      <c r="E52" s="11">
        <f t="shared" si="1"/>
        <v>3486</v>
      </c>
      <c r="F52" s="11">
        <f t="shared" si="1"/>
        <v>66798</v>
      </c>
      <c r="G52" s="11">
        <f t="shared" si="1"/>
        <v>70284</v>
      </c>
      <c r="H52" s="11">
        <f t="shared" si="1"/>
        <v>10126</v>
      </c>
      <c r="I52" s="11">
        <f t="shared" si="1"/>
        <v>128549</v>
      </c>
      <c r="J52" s="11">
        <f t="shared" si="1"/>
        <v>138675</v>
      </c>
    </row>
    <row r="53" ht="15">
      <c r="A53" s="112" t="s">
        <v>77</v>
      </c>
    </row>
  </sheetData>
  <sheetProtection/>
  <mergeCells count="2">
    <mergeCell ref="A2:J2"/>
    <mergeCell ref="A6:A7"/>
  </mergeCells>
  <conditionalFormatting sqref="B10:D16 B52:J52">
    <cfRule type="cellIs" priority="19" dxfId="0" operator="between" stopIfTrue="1">
      <formula>1</formula>
      <formula>3</formula>
    </cfRule>
  </conditionalFormatting>
  <conditionalFormatting sqref="E10:J16">
    <cfRule type="cellIs" priority="18" dxfId="0" operator="between" stopIfTrue="1">
      <formula>1</formula>
      <formula>3</formula>
    </cfRule>
  </conditionalFormatting>
  <conditionalFormatting sqref="B19:D25">
    <cfRule type="cellIs" priority="14" dxfId="0" operator="between" stopIfTrue="1">
      <formula>1</formula>
      <formula>3</formula>
    </cfRule>
  </conditionalFormatting>
  <conditionalFormatting sqref="E19:J25">
    <cfRule type="cellIs" priority="13" dxfId="0" operator="between" stopIfTrue="1">
      <formula>1</formula>
      <formula>3</formula>
    </cfRule>
  </conditionalFormatting>
  <conditionalFormatting sqref="B28:D34">
    <cfRule type="cellIs" priority="10" dxfId="0" operator="between" stopIfTrue="1">
      <formula>1</formula>
      <formula>3</formula>
    </cfRule>
  </conditionalFormatting>
  <conditionalFormatting sqref="E28:J34">
    <cfRule type="cellIs" priority="9" dxfId="0" operator="between" stopIfTrue="1">
      <formula>1</formula>
      <formula>3</formula>
    </cfRule>
  </conditionalFormatting>
  <conditionalFormatting sqref="B37:D43">
    <cfRule type="cellIs" priority="6" dxfId="0" operator="between" stopIfTrue="1">
      <formula>1</formula>
      <formula>3</formula>
    </cfRule>
  </conditionalFormatting>
  <conditionalFormatting sqref="E37:J43">
    <cfRule type="cellIs" priority="5" dxfId="0" operator="between" stopIfTrue="1">
      <formula>1</formula>
      <formula>3</formula>
    </cfRule>
  </conditionalFormatting>
  <conditionalFormatting sqref="B46:D51">
    <cfRule type="cellIs" priority="2" dxfId="0" operator="between" stopIfTrue="1">
      <formula>1</formula>
      <formula>3</formula>
    </cfRule>
  </conditionalFormatting>
  <conditionalFormatting sqref="E46:J51">
    <cfRule type="cellIs" priority="1" dxfId="0" operator="between" stopIfTrue="1">
      <formula>1</formula>
      <formula>3</formula>
    </cfRule>
  </conditionalFormatting>
  <printOptions/>
  <pageMargins left="0.7086614173228347" right="0.7086614173228347" top="0.4330708661417323" bottom="0.4330708661417323" header="0.31496062992125984" footer="0.31496062992125984"/>
  <pageSetup horizontalDpi="600" verticalDpi="600" orientation="landscape" paperSize="9" scale="63" r:id="rId1"/>
  <headerFooter>
    <oddFooter>&amp;LISEE - Document édité le &amp;D</oddFooter>
  </headerFooter>
</worksheet>
</file>

<file path=xl/worksheets/sheet22.xml><?xml version="1.0" encoding="utf-8"?>
<worksheet xmlns="http://schemas.openxmlformats.org/spreadsheetml/2006/main" xmlns:r="http://schemas.openxmlformats.org/officeDocument/2006/relationships">
  <dimension ref="A2:AH127"/>
  <sheetViews>
    <sheetView showGridLines="0" zoomScalePageLayoutView="0" workbookViewId="0" topLeftCell="A1">
      <selection activeCell="K28" sqref="K28"/>
    </sheetView>
  </sheetViews>
  <sheetFormatPr defaultColWidth="11.00390625" defaultRowHeight="12"/>
  <cols>
    <col min="1" max="1" width="12.125" style="80" customWidth="1"/>
    <col min="2" max="2" width="7.75390625" style="80" customWidth="1"/>
    <col min="3" max="3" width="9.125" style="80" customWidth="1"/>
    <col min="4" max="4" width="12.00390625" style="80" customWidth="1"/>
    <col min="5" max="5" width="8.375" style="80" customWidth="1"/>
    <col min="6" max="7" width="7.75390625" style="80" customWidth="1"/>
    <col min="8" max="8" width="9.375" style="80" customWidth="1"/>
    <col min="9" max="9" width="12.75390625" style="80" customWidth="1"/>
    <col min="10" max="10" width="9.125" style="80" customWidth="1"/>
    <col min="11" max="12" width="7.75390625" style="80" customWidth="1"/>
    <col min="13" max="13" width="9.125" style="80" customWidth="1"/>
    <col min="14" max="14" width="11.375" style="80" customWidth="1"/>
    <col min="15" max="16" width="9.00390625" style="80" customWidth="1"/>
    <col min="17" max="16384" width="11.375" style="80" customWidth="1"/>
  </cols>
  <sheetData>
    <row r="2" spans="1:34" s="67" customFormat="1" ht="18.75" customHeight="1">
      <c r="A2" s="373" t="s">
        <v>87</v>
      </c>
      <c r="B2" s="374"/>
      <c r="C2" s="374"/>
      <c r="D2" s="374"/>
      <c r="E2" s="374"/>
      <c r="F2" s="374"/>
      <c r="G2" s="374"/>
      <c r="H2" s="374"/>
      <c r="I2" s="374"/>
      <c r="J2" s="374"/>
      <c r="K2" s="374"/>
      <c r="L2" s="374"/>
      <c r="M2" s="374"/>
      <c r="N2" s="374"/>
      <c r="O2" s="374"/>
      <c r="P2" s="375"/>
      <c r="Q2" s="201"/>
      <c r="R2" s="201"/>
      <c r="S2" s="201"/>
      <c r="T2" s="201"/>
      <c r="U2" s="201"/>
      <c r="V2" s="201"/>
      <c r="W2" s="201"/>
      <c r="X2" s="201"/>
      <c r="Y2" s="201"/>
      <c r="Z2" s="201"/>
      <c r="AA2" s="201"/>
      <c r="AB2" s="201"/>
      <c r="AC2" s="201"/>
      <c r="AD2" s="201"/>
      <c r="AE2" s="201"/>
      <c r="AF2" s="371"/>
      <c r="AG2" s="371"/>
      <c r="AH2" s="371"/>
    </row>
    <row r="3" spans="1:16" s="67" customFormat="1" ht="21" customHeight="1">
      <c r="A3" s="376"/>
      <c r="B3" s="377"/>
      <c r="C3" s="377"/>
      <c r="D3" s="377"/>
      <c r="E3" s="377"/>
      <c r="F3" s="377"/>
      <c r="G3" s="377"/>
      <c r="H3" s="377"/>
      <c r="I3" s="377"/>
      <c r="J3" s="377"/>
      <c r="K3" s="377"/>
      <c r="L3" s="377"/>
      <c r="M3" s="377"/>
      <c r="N3" s="377"/>
      <c r="O3" s="377"/>
      <c r="P3" s="378"/>
    </row>
    <row r="4" spans="1:16" s="67" customFormat="1" ht="19.5" customHeight="1">
      <c r="A4" s="183"/>
      <c r="B4" s="183"/>
      <c r="C4" s="183"/>
      <c r="D4" s="183"/>
      <c r="E4" s="183"/>
      <c r="F4" s="183"/>
      <c r="G4" s="183"/>
      <c r="H4" s="183"/>
      <c r="I4" s="183"/>
      <c r="J4" s="183"/>
      <c r="K4" s="183"/>
      <c r="L4" s="183"/>
      <c r="M4" s="183"/>
      <c r="N4" s="183"/>
      <c r="O4" s="183"/>
      <c r="P4" s="183"/>
    </row>
    <row r="5" spans="1:16" s="67" customFormat="1" ht="16.5" customHeight="1">
      <c r="A5" s="4" t="s">
        <v>75</v>
      </c>
      <c r="B5" s="68"/>
      <c r="C5" s="68"/>
      <c r="D5" s="68"/>
      <c r="E5" s="68"/>
      <c r="F5" s="68"/>
      <c r="G5" s="68"/>
      <c r="H5" s="68"/>
      <c r="I5" s="68"/>
      <c r="J5" s="68"/>
      <c r="K5" s="68"/>
      <c r="L5" s="68"/>
      <c r="M5" s="68"/>
      <c r="N5" s="68"/>
      <c r="O5" s="68"/>
      <c r="P5" s="68"/>
    </row>
    <row r="6" spans="2:16" s="67" customFormat="1" ht="12" customHeight="1">
      <c r="B6" s="68"/>
      <c r="C6" s="68"/>
      <c r="D6" s="68"/>
      <c r="E6" s="68"/>
      <c r="F6" s="68"/>
      <c r="G6" s="68"/>
      <c r="I6" s="68"/>
      <c r="J6" s="68"/>
      <c r="K6" s="68"/>
      <c r="L6" s="68"/>
      <c r="M6" s="68"/>
      <c r="N6" s="68"/>
      <c r="O6" s="68"/>
      <c r="P6" s="68"/>
    </row>
    <row r="7" spans="1:16" s="71" customFormat="1" ht="6.75" customHeight="1">
      <c r="A7" s="202"/>
      <c r="B7" s="202"/>
      <c r="C7" s="202"/>
      <c r="D7" s="202"/>
      <c r="E7" s="202"/>
      <c r="F7" s="202"/>
      <c r="G7" s="202"/>
      <c r="H7" s="202"/>
      <c r="I7" s="202"/>
      <c r="J7" s="202"/>
      <c r="K7" s="202"/>
      <c r="L7" s="202"/>
      <c r="M7" s="202"/>
      <c r="N7" s="202"/>
      <c r="O7" s="202"/>
      <c r="P7" s="202"/>
    </row>
    <row r="8" spans="1:16" s="67" customFormat="1" ht="15">
      <c r="A8" s="379" t="s">
        <v>76</v>
      </c>
      <c r="B8" s="372" t="s">
        <v>28</v>
      </c>
      <c r="C8" s="372"/>
      <c r="D8" s="372"/>
      <c r="E8" s="372"/>
      <c r="F8" s="372"/>
      <c r="G8" s="372" t="s">
        <v>29</v>
      </c>
      <c r="H8" s="372"/>
      <c r="I8" s="372"/>
      <c r="J8" s="372"/>
      <c r="K8" s="372"/>
      <c r="L8" s="372" t="s">
        <v>30</v>
      </c>
      <c r="M8" s="372"/>
      <c r="N8" s="372"/>
      <c r="O8" s="372"/>
      <c r="P8" s="372"/>
    </row>
    <row r="9" spans="1:16" s="72" customFormat="1" ht="62.25" customHeight="1">
      <c r="A9" s="379"/>
      <c r="B9" s="200" t="s">
        <v>157</v>
      </c>
      <c r="C9" s="200" t="s">
        <v>56</v>
      </c>
      <c r="D9" s="200" t="s">
        <v>158</v>
      </c>
      <c r="E9" s="200" t="s">
        <v>159</v>
      </c>
      <c r="F9" s="205" t="s">
        <v>31</v>
      </c>
      <c r="G9" s="200" t="s">
        <v>157</v>
      </c>
      <c r="H9" s="200" t="s">
        <v>56</v>
      </c>
      <c r="I9" s="200" t="s">
        <v>158</v>
      </c>
      <c r="J9" s="200" t="s">
        <v>159</v>
      </c>
      <c r="K9" s="205" t="s">
        <v>31</v>
      </c>
      <c r="L9" s="200" t="s">
        <v>157</v>
      </c>
      <c r="M9" s="200" t="s">
        <v>56</v>
      </c>
      <c r="N9" s="200" t="s">
        <v>158</v>
      </c>
      <c r="O9" s="200" t="s">
        <v>159</v>
      </c>
      <c r="P9" s="205" t="s">
        <v>31</v>
      </c>
    </row>
    <row r="10" spans="1:16" s="101" customFormat="1" ht="15.75">
      <c r="A10" s="132" t="s">
        <v>43</v>
      </c>
      <c r="F10" s="203"/>
      <c r="K10" s="203"/>
      <c r="P10" s="203"/>
    </row>
    <row r="11" spans="1:16" s="67" customFormat="1" ht="15">
      <c r="A11" s="204" t="s">
        <v>14</v>
      </c>
      <c r="B11" s="189">
        <v>250</v>
      </c>
      <c r="C11" s="189">
        <v>56</v>
      </c>
      <c r="D11" s="189">
        <v>677</v>
      </c>
      <c r="E11" s="189">
        <v>375</v>
      </c>
      <c r="F11" s="187">
        <f aca="true" t="shared" si="0" ref="F11:F28">SUM(B11:E11)</f>
        <v>1358</v>
      </c>
      <c r="G11" s="189">
        <v>200</v>
      </c>
      <c r="H11" s="189">
        <v>29</v>
      </c>
      <c r="I11" s="189">
        <v>714</v>
      </c>
      <c r="J11" s="189">
        <v>424</v>
      </c>
      <c r="K11" s="187">
        <f aca="true" t="shared" si="1" ref="K11:K28">SUM(G11:J11)</f>
        <v>1367</v>
      </c>
      <c r="L11" s="189">
        <f aca="true" t="shared" si="2" ref="L11:P28">B11+G11</f>
        <v>450</v>
      </c>
      <c r="M11" s="189">
        <f t="shared" si="2"/>
        <v>85</v>
      </c>
      <c r="N11" s="189">
        <f t="shared" si="2"/>
        <v>1391</v>
      </c>
      <c r="O11" s="189">
        <f t="shared" si="2"/>
        <v>799</v>
      </c>
      <c r="P11" s="187">
        <f t="shared" si="2"/>
        <v>2725</v>
      </c>
    </row>
    <row r="12" spans="1:16" s="67" customFormat="1" ht="15">
      <c r="A12" s="204" t="s">
        <v>15</v>
      </c>
      <c r="B12" s="189">
        <v>109</v>
      </c>
      <c r="C12" s="189">
        <v>10</v>
      </c>
      <c r="D12" s="189">
        <v>732</v>
      </c>
      <c r="E12" s="189">
        <v>268</v>
      </c>
      <c r="F12" s="187">
        <f t="shared" si="0"/>
        <v>1119</v>
      </c>
      <c r="G12" s="189">
        <v>102</v>
      </c>
      <c r="H12" s="189">
        <v>8</v>
      </c>
      <c r="I12" s="189">
        <v>746</v>
      </c>
      <c r="J12" s="189">
        <v>284</v>
      </c>
      <c r="K12" s="187">
        <f t="shared" si="1"/>
        <v>1140</v>
      </c>
      <c r="L12" s="189">
        <f t="shared" si="2"/>
        <v>211</v>
      </c>
      <c r="M12" s="189">
        <f t="shared" si="2"/>
        <v>18</v>
      </c>
      <c r="N12" s="189">
        <f t="shared" si="2"/>
        <v>1478</v>
      </c>
      <c r="O12" s="189">
        <f t="shared" si="2"/>
        <v>552</v>
      </c>
      <c r="P12" s="187">
        <f t="shared" si="2"/>
        <v>2259</v>
      </c>
    </row>
    <row r="13" spans="1:16" s="67" customFormat="1" ht="15">
      <c r="A13" s="204" t="s">
        <v>16</v>
      </c>
      <c r="B13" s="189">
        <v>77</v>
      </c>
      <c r="C13" s="189">
        <v>13</v>
      </c>
      <c r="D13" s="189">
        <v>829</v>
      </c>
      <c r="E13" s="189">
        <v>195</v>
      </c>
      <c r="F13" s="187">
        <f t="shared" si="0"/>
        <v>1114</v>
      </c>
      <c r="G13" s="189">
        <v>72</v>
      </c>
      <c r="H13" s="189">
        <v>5</v>
      </c>
      <c r="I13" s="189">
        <v>917</v>
      </c>
      <c r="J13" s="189">
        <v>202</v>
      </c>
      <c r="K13" s="187">
        <f t="shared" si="1"/>
        <v>1196</v>
      </c>
      <c r="L13" s="189">
        <f t="shared" si="2"/>
        <v>149</v>
      </c>
      <c r="M13" s="189">
        <f t="shared" si="2"/>
        <v>18</v>
      </c>
      <c r="N13" s="189">
        <f t="shared" si="2"/>
        <v>1746</v>
      </c>
      <c r="O13" s="189">
        <f t="shared" si="2"/>
        <v>397</v>
      </c>
      <c r="P13" s="187">
        <f t="shared" si="2"/>
        <v>2310</v>
      </c>
    </row>
    <row r="14" spans="1:16" s="67" customFormat="1" ht="15">
      <c r="A14" s="204" t="s">
        <v>17</v>
      </c>
      <c r="B14" s="189">
        <v>68</v>
      </c>
      <c r="C14" s="189">
        <v>18</v>
      </c>
      <c r="D14" s="189">
        <v>920</v>
      </c>
      <c r="E14" s="189">
        <v>161</v>
      </c>
      <c r="F14" s="187">
        <f t="shared" si="0"/>
        <v>1167</v>
      </c>
      <c r="G14" s="189">
        <v>71</v>
      </c>
      <c r="H14" s="189">
        <v>6</v>
      </c>
      <c r="I14" s="189">
        <v>1057</v>
      </c>
      <c r="J14" s="189">
        <v>188</v>
      </c>
      <c r="K14" s="187">
        <f t="shared" si="1"/>
        <v>1322</v>
      </c>
      <c r="L14" s="189">
        <f t="shared" si="2"/>
        <v>139</v>
      </c>
      <c r="M14" s="189">
        <f t="shared" si="2"/>
        <v>24</v>
      </c>
      <c r="N14" s="189">
        <f t="shared" si="2"/>
        <v>1977</v>
      </c>
      <c r="O14" s="189">
        <f t="shared" si="2"/>
        <v>349</v>
      </c>
      <c r="P14" s="187">
        <f t="shared" si="2"/>
        <v>2489</v>
      </c>
    </row>
    <row r="15" spans="1:16" s="67" customFormat="1" ht="15">
      <c r="A15" s="204" t="s">
        <v>18</v>
      </c>
      <c r="B15" s="189">
        <v>73</v>
      </c>
      <c r="C15" s="189">
        <v>20</v>
      </c>
      <c r="D15" s="189">
        <v>987</v>
      </c>
      <c r="E15" s="189">
        <v>139</v>
      </c>
      <c r="F15" s="187">
        <f t="shared" si="0"/>
        <v>1219</v>
      </c>
      <c r="G15" s="189">
        <v>67</v>
      </c>
      <c r="H15" s="189">
        <v>6</v>
      </c>
      <c r="I15" s="189">
        <v>1024</v>
      </c>
      <c r="J15" s="189">
        <v>221</v>
      </c>
      <c r="K15" s="187">
        <f t="shared" si="1"/>
        <v>1318</v>
      </c>
      <c r="L15" s="189">
        <f t="shared" si="2"/>
        <v>140</v>
      </c>
      <c r="M15" s="189">
        <f t="shared" si="2"/>
        <v>26</v>
      </c>
      <c r="N15" s="189">
        <f t="shared" si="2"/>
        <v>2011</v>
      </c>
      <c r="O15" s="189">
        <f t="shared" si="2"/>
        <v>360</v>
      </c>
      <c r="P15" s="187">
        <f t="shared" si="2"/>
        <v>2537</v>
      </c>
    </row>
    <row r="16" spans="1:16" s="67" customFormat="1" ht="15">
      <c r="A16" s="204" t="s">
        <v>19</v>
      </c>
      <c r="B16" s="189">
        <v>60</v>
      </c>
      <c r="C16" s="189">
        <v>22</v>
      </c>
      <c r="D16" s="189">
        <v>1050</v>
      </c>
      <c r="E16" s="189">
        <v>161</v>
      </c>
      <c r="F16" s="187">
        <f t="shared" si="0"/>
        <v>1293</v>
      </c>
      <c r="G16" s="189">
        <v>50</v>
      </c>
      <c r="H16" s="189">
        <v>1</v>
      </c>
      <c r="I16" s="189">
        <v>1029</v>
      </c>
      <c r="J16" s="189">
        <v>184</v>
      </c>
      <c r="K16" s="187">
        <f t="shared" si="1"/>
        <v>1264</v>
      </c>
      <c r="L16" s="189">
        <f t="shared" si="2"/>
        <v>110</v>
      </c>
      <c r="M16" s="189">
        <f t="shared" si="2"/>
        <v>23</v>
      </c>
      <c r="N16" s="189">
        <f t="shared" si="2"/>
        <v>2079</v>
      </c>
      <c r="O16" s="189">
        <f t="shared" si="2"/>
        <v>345</v>
      </c>
      <c r="P16" s="187">
        <f t="shared" si="2"/>
        <v>2557</v>
      </c>
    </row>
    <row r="17" spans="1:16" s="67" customFormat="1" ht="15">
      <c r="A17" s="204" t="s">
        <v>20</v>
      </c>
      <c r="B17" s="189">
        <v>53</v>
      </c>
      <c r="C17" s="189">
        <v>20</v>
      </c>
      <c r="D17" s="189">
        <v>825</v>
      </c>
      <c r="E17" s="189">
        <v>106</v>
      </c>
      <c r="F17" s="187">
        <f t="shared" si="0"/>
        <v>1004</v>
      </c>
      <c r="G17" s="189">
        <v>43</v>
      </c>
      <c r="H17" s="189">
        <v>8</v>
      </c>
      <c r="I17" s="189">
        <v>865</v>
      </c>
      <c r="J17" s="189">
        <v>126</v>
      </c>
      <c r="K17" s="187">
        <f t="shared" si="1"/>
        <v>1042</v>
      </c>
      <c r="L17" s="189">
        <f t="shared" si="2"/>
        <v>96</v>
      </c>
      <c r="M17" s="189">
        <f t="shared" si="2"/>
        <v>28</v>
      </c>
      <c r="N17" s="189">
        <f t="shared" si="2"/>
        <v>1690</v>
      </c>
      <c r="O17" s="189">
        <f t="shared" si="2"/>
        <v>232</v>
      </c>
      <c r="P17" s="187">
        <f t="shared" si="2"/>
        <v>2046</v>
      </c>
    </row>
    <row r="18" spans="1:16" s="67" customFormat="1" ht="15">
      <c r="A18" s="204" t="s">
        <v>21</v>
      </c>
      <c r="B18" s="189">
        <v>37</v>
      </c>
      <c r="C18" s="189">
        <v>28</v>
      </c>
      <c r="D18" s="189">
        <v>786</v>
      </c>
      <c r="E18" s="189">
        <v>68</v>
      </c>
      <c r="F18" s="187">
        <f t="shared" si="0"/>
        <v>919</v>
      </c>
      <c r="G18" s="189">
        <v>51</v>
      </c>
      <c r="H18" s="189">
        <v>3</v>
      </c>
      <c r="I18" s="189">
        <v>760</v>
      </c>
      <c r="J18" s="189">
        <v>100</v>
      </c>
      <c r="K18" s="187">
        <f t="shared" si="1"/>
        <v>914</v>
      </c>
      <c r="L18" s="189">
        <f t="shared" si="2"/>
        <v>88</v>
      </c>
      <c r="M18" s="189">
        <f t="shared" si="2"/>
        <v>31</v>
      </c>
      <c r="N18" s="189">
        <f t="shared" si="2"/>
        <v>1546</v>
      </c>
      <c r="O18" s="189">
        <f t="shared" si="2"/>
        <v>168</v>
      </c>
      <c r="P18" s="187">
        <f t="shared" si="2"/>
        <v>1833</v>
      </c>
    </row>
    <row r="19" spans="1:16" s="67" customFormat="1" ht="15">
      <c r="A19" s="204" t="s">
        <v>22</v>
      </c>
      <c r="B19" s="189">
        <v>31</v>
      </c>
      <c r="C19" s="189">
        <v>8</v>
      </c>
      <c r="D19" s="189">
        <v>564</v>
      </c>
      <c r="E19" s="189">
        <v>42</v>
      </c>
      <c r="F19" s="187">
        <f t="shared" si="0"/>
        <v>645</v>
      </c>
      <c r="G19" s="189">
        <v>34</v>
      </c>
      <c r="H19" s="189">
        <v>2</v>
      </c>
      <c r="I19" s="189">
        <v>614</v>
      </c>
      <c r="J19" s="189">
        <v>78</v>
      </c>
      <c r="K19" s="187">
        <f t="shared" si="1"/>
        <v>728</v>
      </c>
      <c r="L19" s="189">
        <f t="shared" si="2"/>
        <v>65</v>
      </c>
      <c r="M19" s="189">
        <f t="shared" si="2"/>
        <v>10</v>
      </c>
      <c r="N19" s="189">
        <f t="shared" si="2"/>
        <v>1178</v>
      </c>
      <c r="O19" s="189">
        <f t="shared" si="2"/>
        <v>120</v>
      </c>
      <c r="P19" s="187">
        <f t="shared" si="2"/>
        <v>1373</v>
      </c>
    </row>
    <row r="20" spans="1:16" s="67" customFormat="1" ht="15">
      <c r="A20" s="204" t="s">
        <v>23</v>
      </c>
      <c r="B20" s="189">
        <v>28</v>
      </c>
      <c r="C20" s="189">
        <v>6</v>
      </c>
      <c r="D20" s="189">
        <v>508</v>
      </c>
      <c r="E20" s="189">
        <v>49</v>
      </c>
      <c r="F20" s="187">
        <f t="shared" si="0"/>
        <v>591</v>
      </c>
      <c r="G20" s="189">
        <v>39</v>
      </c>
      <c r="H20" s="189">
        <v>2</v>
      </c>
      <c r="I20" s="189">
        <v>397</v>
      </c>
      <c r="J20" s="189">
        <v>80</v>
      </c>
      <c r="K20" s="187">
        <f t="shared" si="1"/>
        <v>518</v>
      </c>
      <c r="L20" s="189">
        <f t="shared" si="2"/>
        <v>67</v>
      </c>
      <c r="M20" s="189">
        <f t="shared" si="2"/>
        <v>8</v>
      </c>
      <c r="N20" s="189">
        <f t="shared" si="2"/>
        <v>905</v>
      </c>
      <c r="O20" s="189">
        <f t="shared" si="2"/>
        <v>129</v>
      </c>
      <c r="P20" s="187">
        <f t="shared" si="2"/>
        <v>1109</v>
      </c>
    </row>
    <row r="21" spans="1:16" s="67" customFormat="1" ht="15">
      <c r="A21" s="204" t="s">
        <v>24</v>
      </c>
      <c r="B21" s="189">
        <v>20</v>
      </c>
      <c r="C21" s="189">
        <v>4</v>
      </c>
      <c r="D21" s="189">
        <v>405</v>
      </c>
      <c r="E21" s="189">
        <v>46</v>
      </c>
      <c r="F21" s="187">
        <f t="shared" si="0"/>
        <v>475</v>
      </c>
      <c r="G21" s="189">
        <v>30</v>
      </c>
      <c r="H21" s="189">
        <v>1</v>
      </c>
      <c r="I21" s="189">
        <v>335</v>
      </c>
      <c r="J21" s="189">
        <v>49</v>
      </c>
      <c r="K21" s="187">
        <f t="shared" si="1"/>
        <v>415</v>
      </c>
      <c r="L21" s="189">
        <f t="shared" si="2"/>
        <v>50</v>
      </c>
      <c r="M21" s="189">
        <f t="shared" si="2"/>
        <v>5</v>
      </c>
      <c r="N21" s="189">
        <f t="shared" si="2"/>
        <v>740</v>
      </c>
      <c r="O21" s="189">
        <f t="shared" si="2"/>
        <v>95</v>
      </c>
      <c r="P21" s="187">
        <f t="shared" si="2"/>
        <v>890</v>
      </c>
    </row>
    <row r="22" spans="1:16" s="67" customFormat="1" ht="15">
      <c r="A22" s="204" t="s">
        <v>25</v>
      </c>
      <c r="B22" s="189">
        <v>18</v>
      </c>
      <c r="C22" s="189">
        <v>0</v>
      </c>
      <c r="D22" s="189">
        <v>234</v>
      </c>
      <c r="E22" s="189">
        <v>33</v>
      </c>
      <c r="F22" s="187">
        <f t="shared" si="0"/>
        <v>285</v>
      </c>
      <c r="G22" s="189">
        <v>23</v>
      </c>
      <c r="H22" s="189">
        <v>2</v>
      </c>
      <c r="I22" s="189">
        <v>185</v>
      </c>
      <c r="J22" s="189">
        <v>38</v>
      </c>
      <c r="K22" s="187">
        <f t="shared" si="1"/>
        <v>248</v>
      </c>
      <c r="L22" s="189">
        <f t="shared" si="2"/>
        <v>41</v>
      </c>
      <c r="M22" s="189">
        <f t="shared" si="2"/>
        <v>2</v>
      </c>
      <c r="N22" s="189">
        <f t="shared" si="2"/>
        <v>419</v>
      </c>
      <c r="O22" s="189">
        <f t="shared" si="2"/>
        <v>71</v>
      </c>
      <c r="P22" s="187">
        <f t="shared" si="2"/>
        <v>533</v>
      </c>
    </row>
    <row r="23" spans="1:16" s="67" customFormat="1" ht="15">
      <c r="A23" s="204" t="s">
        <v>26</v>
      </c>
      <c r="B23" s="189">
        <v>15</v>
      </c>
      <c r="C23" s="189">
        <v>2</v>
      </c>
      <c r="D23" s="189">
        <v>136</v>
      </c>
      <c r="E23" s="189">
        <v>22</v>
      </c>
      <c r="F23" s="187">
        <f t="shared" si="0"/>
        <v>175</v>
      </c>
      <c r="G23" s="189">
        <v>25</v>
      </c>
      <c r="H23" s="189">
        <v>2</v>
      </c>
      <c r="I23" s="189">
        <v>121</v>
      </c>
      <c r="J23" s="189">
        <v>25</v>
      </c>
      <c r="K23" s="187">
        <f t="shared" si="1"/>
        <v>173</v>
      </c>
      <c r="L23" s="189">
        <f t="shared" si="2"/>
        <v>40</v>
      </c>
      <c r="M23" s="189">
        <f t="shared" si="2"/>
        <v>4</v>
      </c>
      <c r="N23" s="189">
        <f t="shared" si="2"/>
        <v>257</v>
      </c>
      <c r="O23" s="189">
        <f t="shared" si="2"/>
        <v>47</v>
      </c>
      <c r="P23" s="187">
        <f t="shared" si="2"/>
        <v>348</v>
      </c>
    </row>
    <row r="24" spans="1:16" s="67" customFormat="1" ht="15">
      <c r="A24" s="204" t="s">
        <v>89</v>
      </c>
      <c r="B24" s="189">
        <v>11</v>
      </c>
      <c r="C24" s="189">
        <v>0</v>
      </c>
      <c r="D24" s="189">
        <v>78</v>
      </c>
      <c r="E24" s="189">
        <v>6</v>
      </c>
      <c r="F24" s="187">
        <f t="shared" si="0"/>
        <v>95</v>
      </c>
      <c r="G24" s="189">
        <v>29</v>
      </c>
      <c r="H24" s="189">
        <v>1</v>
      </c>
      <c r="I24" s="189">
        <v>93</v>
      </c>
      <c r="J24" s="189">
        <v>13</v>
      </c>
      <c r="K24" s="187">
        <f t="shared" si="1"/>
        <v>136</v>
      </c>
      <c r="L24" s="189">
        <f t="shared" si="2"/>
        <v>40</v>
      </c>
      <c r="M24" s="189">
        <f t="shared" si="2"/>
        <v>1</v>
      </c>
      <c r="N24" s="189">
        <f t="shared" si="2"/>
        <v>171</v>
      </c>
      <c r="O24" s="189">
        <f t="shared" si="2"/>
        <v>19</v>
      </c>
      <c r="P24" s="187">
        <f t="shared" si="2"/>
        <v>231</v>
      </c>
    </row>
    <row r="25" spans="1:16" s="67" customFormat="1" ht="15">
      <c r="A25" s="204" t="s">
        <v>90</v>
      </c>
      <c r="B25" s="189">
        <v>7</v>
      </c>
      <c r="C25" s="189">
        <v>0</v>
      </c>
      <c r="D25" s="189">
        <v>35</v>
      </c>
      <c r="E25" s="189">
        <v>0</v>
      </c>
      <c r="F25" s="187">
        <f t="shared" si="0"/>
        <v>42</v>
      </c>
      <c r="G25" s="189">
        <v>26</v>
      </c>
      <c r="H25" s="189">
        <v>0</v>
      </c>
      <c r="I25" s="189">
        <v>33</v>
      </c>
      <c r="J25" s="189">
        <v>2</v>
      </c>
      <c r="K25" s="187">
        <f t="shared" si="1"/>
        <v>61</v>
      </c>
      <c r="L25" s="189">
        <f t="shared" si="2"/>
        <v>33</v>
      </c>
      <c r="M25" s="189">
        <f t="shared" si="2"/>
        <v>0</v>
      </c>
      <c r="N25" s="189">
        <f t="shared" si="2"/>
        <v>68</v>
      </c>
      <c r="O25" s="189">
        <f t="shared" si="2"/>
        <v>2</v>
      </c>
      <c r="P25" s="187">
        <f t="shared" si="2"/>
        <v>103</v>
      </c>
    </row>
    <row r="26" spans="1:16" s="67" customFormat="1" ht="15">
      <c r="A26" s="204" t="s">
        <v>91</v>
      </c>
      <c r="B26" s="189">
        <v>4</v>
      </c>
      <c r="C26" s="189">
        <v>0</v>
      </c>
      <c r="D26" s="189">
        <v>9</v>
      </c>
      <c r="E26" s="189">
        <v>0</v>
      </c>
      <c r="F26" s="187">
        <f t="shared" si="0"/>
        <v>13</v>
      </c>
      <c r="G26" s="189">
        <v>7</v>
      </c>
      <c r="H26" s="189">
        <v>0</v>
      </c>
      <c r="I26" s="189">
        <v>19</v>
      </c>
      <c r="J26" s="189">
        <v>0</v>
      </c>
      <c r="K26" s="187">
        <f t="shared" si="1"/>
        <v>26</v>
      </c>
      <c r="L26" s="189">
        <f t="shared" si="2"/>
        <v>11</v>
      </c>
      <c r="M26" s="189">
        <f t="shared" si="2"/>
        <v>0</v>
      </c>
      <c r="N26" s="189">
        <f t="shared" si="2"/>
        <v>28</v>
      </c>
      <c r="O26" s="189">
        <f t="shared" si="2"/>
        <v>0</v>
      </c>
      <c r="P26" s="187">
        <f t="shared" si="2"/>
        <v>39</v>
      </c>
    </row>
    <row r="27" spans="1:16" s="67" customFormat="1" ht="15">
      <c r="A27" s="204" t="s">
        <v>92</v>
      </c>
      <c r="B27" s="189">
        <v>1</v>
      </c>
      <c r="C27" s="189">
        <v>0</v>
      </c>
      <c r="D27" s="189">
        <v>2</v>
      </c>
      <c r="E27" s="189">
        <v>0</v>
      </c>
      <c r="F27" s="187">
        <f t="shared" si="0"/>
        <v>3</v>
      </c>
      <c r="G27" s="189">
        <v>6</v>
      </c>
      <c r="H27" s="189">
        <v>0</v>
      </c>
      <c r="I27" s="189">
        <v>4</v>
      </c>
      <c r="J27" s="189">
        <v>0</v>
      </c>
      <c r="K27" s="187">
        <f t="shared" si="1"/>
        <v>10</v>
      </c>
      <c r="L27" s="189">
        <f t="shared" si="2"/>
        <v>7</v>
      </c>
      <c r="M27" s="189">
        <f t="shared" si="2"/>
        <v>0</v>
      </c>
      <c r="N27" s="189">
        <f t="shared" si="2"/>
        <v>6</v>
      </c>
      <c r="O27" s="189">
        <f t="shared" si="2"/>
        <v>0</v>
      </c>
      <c r="P27" s="187">
        <f t="shared" si="2"/>
        <v>13</v>
      </c>
    </row>
    <row r="28" spans="1:16" s="73" customFormat="1" ht="15" customHeight="1">
      <c r="A28" s="16" t="s">
        <v>8</v>
      </c>
      <c r="B28" s="17">
        <f>SUM(B11:B27)</f>
        <v>862</v>
      </c>
      <c r="C28" s="17">
        <f>SUM(C11:C27)</f>
        <v>207</v>
      </c>
      <c r="D28" s="17">
        <f>SUM(D11:D27)</f>
        <v>8777</v>
      </c>
      <c r="E28" s="17">
        <f>SUM(E11:E27)</f>
        <v>1671</v>
      </c>
      <c r="F28" s="19">
        <f t="shared" si="0"/>
        <v>11517</v>
      </c>
      <c r="G28" s="17">
        <f>SUM(G11:G27)</f>
        <v>875</v>
      </c>
      <c r="H28" s="17">
        <f>SUM(H11:H27)</f>
        <v>76</v>
      </c>
      <c r="I28" s="17">
        <f>SUM(I11:I27)</f>
        <v>8913</v>
      </c>
      <c r="J28" s="17">
        <f>SUM(J11:J27)</f>
        <v>2014</v>
      </c>
      <c r="K28" s="19">
        <f t="shared" si="1"/>
        <v>11878</v>
      </c>
      <c r="L28" s="17">
        <f t="shared" si="2"/>
        <v>1737</v>
      </c>
      <c r="M28" s="17">
        <f t="shared" si="2"/>
        <v>283</v>
      </c>
      <c r="N28" s="17">
        <f t="shared" si="2"/>
        <v>17690</v>
      </c>
      <c r="O28" s="17">
        <f t="shared" si="2"/>
        <v>3685</v>
      </c>
      <c r="P28" s="19">
        <f t="shared" si="2"/>
        <v>23395</v>
      </c>
    </row>
    <row r="29" spans="2:16" s="67" customFormat="1" ht="15">
      <c r="B29" s="74"/>
      <c r="C29" s="74"/>
      <c r="D29" s="74"/>
      <c r="E29" s="74"/>
      <c r="F29" s="74"/>
      <c r="G29" s="74"/>
      <c r="H29" s="74"/>
      <c r="I29" s="74"/>
      <c r="J29" s="74"/>
      <c r="K29" s="74"/>
      <c r="L29" s="74"/>
      <c r="M29" s="74"/>
      <c r="N29" s="74"/>
      <c r="O29" s="74"/>
      <c r="P29" s="74"/>
    </row>
    <row r="30" spans="2:16" s="67" customFormat="1" ht="12" customHeight="1">
      <c r="B30" s="75"/>
      <c r="C30" s="75"/>
      <c r="D30" s="75"/>
      <c r="E30" s="75"/>
      <c r="F30" s="75"/>
      <c r="G30" s="75"/>
      <c r="H30" s="74"/>
      <c r="I30" s="75"/>
      <c r="J30" s="75"/>
      <c r="K30" s="75"/>
      <c r="L30" s="75"/>
      <c r="M30" s="75"/>
      <c r="N30" s="75"/>
      <c r="O30" s="75"/>
      <c r="P30" s="75"/>
    </row>
    <row r="31" spans="1:16" s="71" customFormat="1" ht="6.75" customHeight="1">
      <c r="A31" s="202"/>
      <c r="B31" s="206"/>
      <c r="C31" s="206"/>
      <c r="D31" s="206"/>
      <c r="E31" s="206"/>
      <c r="F31" s="206"/>
      <c r="G31" s="206"/>
      <c r="H31" s="206"/>
      <c r="I31" s="206"/>
      <c r="J31" s="206"/>
      <c r="K31" s="206"/>
      <c r="L31" s="206"/>
      <c r="M31" s="206"/>
      <c r="N31" s="206"/>
      <c r="O31" s="206"/>
      <c r="P31" s="206"/>
    </row>
    <row r="32" spans="1:16" s="67" customFormat="1" ht="15">
      <c r="A32" s="379" t="s">
        <v>76</v>
      </c>
      <c r="B32" s="372" t="s">
        <v>28</v>
      </c>
      <c r="C32" s="372"/>
      <c r="D32" s="372"/>
      <c r="E32" s="372"/>
      <c r="F32" s="372"/>
      <c r="G32" s="372" t="s">
        <v>29</v>
      </c>
      <c r="H32" s="372"/>
      <c r="I32" s="372"/>
      <c r="J32" s="372"/>
      <c r="K32" s="372"/>
      <c r="L32" s="372" t="s">
        <v>30</v>
      </c>
      <c r="M32" s="372"/>
      <c r="N32" s="372"/>
      <c r="O32" s="372"/>
      <c r="P32" s="372"/>
    </row>
    <row r="33" spans="1:16" s="72" customFormat="1" ht="62.25" customHeight="1">
      <c r="A33" s="379"/>
      <c r="B33" s="200" t="s">
        <v>157</v>
      </c>
      <c r="C33" s="200" t="s">
        <v>56</v>
      </c>
      <c r="D33" s="200" t="s">
        <v>158</v>
      </c>
      <c r="E33" s="200" t="s">
        <v>159</v>
      </c>
      <c r="F33" s="205" t="s">
        <v>31</v>
      </c>
      <c r="G33" s="200" t="s">
        <v>157</v>
      </c>
      <c r="H33" s="200" t="s">
        <v>56</v>
      </c>
      <c r="I33" s="200" t="s">
        <v>158</v>
      </c>
      <c r="J33" s="200" t="s">
        <v>159</v>
      </c>
      <c r="K33" s="205" t="s">
        <v>31</v>
      </c>
      <c r="L33" s="200" t="s">
        <v>157</v>
      </c>
      <c r="M33" s="200" t="s">
        <v>56</v>
      </c>
      <c r="N33" s="200" t="s">
        <v>158</v>
      </c>
      <c r="O33" s="200" t="s">
        <v>159</v>
      </c>
      <c r="P33" s="205" t="s">
        <v>31</v>
      </c>
    </row>
    <row r="34" spans="1:16" s="101" customFormat="1" ht="15.75">
      <c r="A34" s="132" t="s">
        <v>44</v>
      </c>
      <c r="F34" s="203"/>
      <c r="K34" s="203"/>
      <c r="P34" s="203"/>
    </row>
    <row r="35" spans="1:16" s="67" customFormat="1" ht="15">
      <c r="A35" s="204" t="s">
        <v>14</v>
      </c>
      <c r="B35" s="189">
        <v>158</v>
      </c>
      <c r="C35" s="189">
        <v>70</v>
      </c>
      <c r="D35" s="189">
        <v>557</v>
      </c>
      <c r="E35" s="189">
        <v>380</v>
      </c>
      <c r="F35" s="187">
        <f aca="true" t="shared" si="3" ref="F35:F52">SUM(B35:E35)</f>
        <v>1165</v>
      </c>
      <c r="G35" s="189">
        <v>161</v>
      </c>
      <c r="H35" s="189">
        <v>27</v>
      </c>
      <c r="I35" s="189">
        <v>540</v>
      </c>
      <c r="J35" s="189">
        <v>353</v>
      </c>
      <c r="K35" s="187">
        <f aca="true" t="shared" si="4" ref="K35:K52">SUM(G35:J35)</f>
        <v>1081</v>
      </c>
      <c r="L35" s="189">
        <f aca="true" t="shared" si="5" ref="L35:P52">B35+G35</f>
        <v>319</v>
      </c>
      <c r="M35" s="189">
        <f t="shared" si="5"/>
        <v>97</v>
      </c>
      <c r="N35" s="189">
        <f t="shared" si="5"/>
        <v>1097</v>
      </c>
      <c r="O35" s="189">
        <f t="shared" si="5"/>
        <v>733</v>
      </c>
      <c r="P35" s="187">
        <f t="shared" si="5"/>
        <v>2246</v>
      </c>
    </row>
    <row r="36" spans="1:16" s="67" customFormat="1" ht="15">
      <c r="A36" s="204" t="s">
        <v>15</v>
      </c>
      <c r="B36" s="189">
        <v>216</v>
      </c>
      <c r="C36" s="189">
        <v>8</v>
      </c>
      <c r="D36" s="189">
        <v>688</v>
      </c>
      <c r="E36" s="189">
        <v>155</v>
      </c>
      <c r="F36" s="187">
        <f t="shared" si="3"/>
        <v>1067</v>
      </c>
      <c r="G36" s="189">
        <v>79</v>
      </c>
      <c r="H36" s="189">
        <v>7</v>
      </c>
      <c r="I36" s="189">
        <v>680</v>
      </c>
      <c r="J36" s="189">
        <v>170</v>
      </c>
      <c r="K36" s="187">
        <f t="shared" si="4"/>
        <v>936</v>
      </c>
      <c r="L36" s="189">
        <f t="shared" si="5"/>
        <v>295</v>
      </c>
      <c r="M36" s="189">
        <f t="shared" si="5"/>
        <v>15</v>
      </c>
      <c r="N36" s="189">
        <f t="shared" si="5"/>
        <v>1368</v>
      </c>
      <c r="O36" s="189">
        <f t="shared" si="5"/>
        <v>325</v>
      </c>
      <c r="P36" s="187">
        <f t="shared" si="5"/>
        <v>2003</v>
      </c>
    </row>
    <row r="37" spans="1:16" s="67" customFormat="1" ht="15">
      <c r="A37" s="204" t="s">
        <v>16</v>
      </c>
      <c r="B37" s="189">
        <v>147</v>
      </c>
      <c r="C37" s="189">
        <v>16</v>
      </c>
      <c r="D37" s="189">
        <v>741</v>
      </c>
      <c r="E37" s="189">
        <v>85</v>
      </c>
      <c r="F37" s="187">
        <f t="shared" si="3"/>
        <v>989</v>
      </c>
      <c r="G37" s="189">
        <v>47</v>
      </c>
      <c r="H37" s="189">
        <v>1</v>
      </c>
      <c r="I37" s="189">
        <v>745</v>
      </c>
      <c r="J37" s="189">
        <v>108</v>
      </c>
      <c r="K37" s="187">
        <f t="shared" si="4"/>
        <v>901</v>
      </c>
      <c r="L37" s="189">
        <f t="shared" si="5"/>
        <v>194</v>
      </c>
      <c r="M37" s="189">
        <f t="shared" si="5"/>
        <v>17</v>
      </c>
      <c r="N37" s="189">
        <f t="shared" si="5"/>
        <v>1486</v>
      </c>
      <c r="O37" s="189">
        <f t="shared" si="5"/>
        <v>193</v>
      </c>
      <c r="P37" s="187">
        <f t="shared" si="5"/>
        <v>1890</v>
      </c>
    </row>
    <row r="38" spans="1:16" s="67" customFormat="1" ht="15">
      <c r="A38" s="204" t="s">
        <v>17</v>
      </c>
      <c r="B38" s="189">
        <v>150</v>
      </c>
      <c r="C38" s="189">
        <v>21</v>
      </c>
      <c r="D38" s="189">
        <v>751</v>
      </c>
      <c r="E38" s="189">
        <v>73</v>
      </c>
      <c r="F38" s="187">
        <f t="shared" si="3"/>
        <v>995</v>
      </c>
      <c r="G38" s="189">
        <v>49</v>
      </c>
      <c r="H38" s="189">
        <v>4</v>
      </c>
      <c r="I38" s="189">
        <v>804</v>
      </c>
      <c r="J38" s="189">
        <v>91</v>
      </c>
      <c r="K38" s="187">
        <f t="shared" si="4"/>
        <v>948</v>
      </c>
      <c r="L38" s="189">
        <f t="shared" si="5"/>
        <v>199</v>
      </c>
      <c r="M38" s="189">
        <f t="shared" si="5"/>
        <v>25</v>
      </c>
      <c r="N38" s="189">
        <f t="shared" si="5"/>
        <v>1555</v>
      </c>
      <c r="O38" s="189">
        <f t="shared" si="5"/>
        <v>164</v>
      </c>
      <c r="P38" s="187">
        <f t="shared" si="5"/>
        <v>1943</v>
      </c>
    </row>
    <row r="39" spans="1:16" s="67" customFormat="1" ht="15">
      <c r="A39" s="204" t="s">
        <v>18</v>
      </c>
      <c r="B39" s="189">
        <v>115</v>
      </c>
      <c r="C39" s="189">
        <v>9</v>
      </c>
      <c r="D39" s="189">
        <v>766</v>
      </c>
      <c r="E39" s="189">
        <v>56</v>
      </c>
      <c r="F39" s="187">
        <f t="shared" si="3"/>
        <v>946</v>
      </c>
      <c r="G39" s="189">
        <v>58</v>
      </c>
      <c r="H39" s="189">
        <v>10</v>
      </c>
      <c r="I39" s="189">
        <v>829</v>
      </c>
      <c r="J39" s="189">
        <v>76</v>
      </c>
      <c r="K39" s="187">
        <f t="shared" si="4"/>
        <v>973</v>
      </c>
      <c r="L39" s="189">
        <f t="shared" si="5"/>
        <v>173</v>
      </c>
      <c r="M39" s="189">
        <f t="shared" si="5"/>
        <v>19</v>
      </c>
      <c r="N39" s="189">
        <f t="shared" si="5"/>
        <v>1595</v>
      </c>
      <c r="O39" s="189">
        <f t="shared" si="5"/>
        <v>132</v>
      </c>
      <c r="P39" s="187">
        <f t="shared" si="5"/>
        <v>1919</v>
      </c>
    </row>
    <row r="40" spans="1:16" s="67" customFormat="1" ht="15">
      <c r="A40" s="204" t="s">
        <v>19</v>
      </c>
      <c r="B40" s="189">
        <v>68</v>
      </c>
      <c r="C40" s="189">
        <v>22</v>
      </c>
      <c r="D40" s="189">
        <v>905</v>
      </c>
      <c r="E40" s="189">
        <v>79</v>
      </c>
      <c r="F40" s="187">
        <f t="shared" si="3"/>
        <v>1074</v>
      </c>
      <c r="G40" s="189">
        <v>42</v>
      </c>
      <c r="H40" s="189">
        <v>5</v>
      </c>
      <c r="I40" s="189">
        <v>928</v>
      </c>
      <c r="J40" s="189">
        <v>99</v>
      </c>
      <c r="K40" s="187">
        <f t="shared" si="4"/>
        <v>1074</v>
      </c>
      <c r="L40" s="189">
        <f t="shared" si="5"/>
        <v>110</v>
      </c>
      <c r="M40" s="189">
        <f t="shared" si="5"/>
        <v>27</v>
      </c>
      <c r="N40" s="189">
        <f t="shared" si="5"/>
        <v>1833</v>
      </c>
      <c r="O40" s="189">
        <f t="shared" si="5"/>
        <v>178</v>
      </c>
      <c r="P40" s="187">
        <f t="shared" si="5"/>
        <v>2148</v>
      </c>
    </row>
    <row r="41" spans="1:16" s="67" customFormat="1" ht="15">
      <c r="A41" s="204" t="s">
        <v>20</v>
      </c>
      <c r="B41" s="189">
        <v>68</v>
      </c>
      <c r="C41" s="189">
        <v>16</v>
      </c>
      <c r="D41" s="189">
        <v>889</v>
      </c>
      <c r="E41" s="189">
        <v>44</v>
      </c>
      <c r="F41" s="187">
        <f t="shared" si="3"/>
        <v>1017</v>
      </c>
      <c r="G41" s="189">
        <v>69</v>
      </c>
      <c r="H41" s="189">
        <v>6</v>
      </c>
      <c r="I41" s="189">
        <v>877</v>
      </c>
      <c r="J41" s="189">
        <v>74</v>
      </c>
      <c r="K41" s="187">
        <f t="shared" si="4"/>
        <v>1026</v>
      </c>
      <c r="L41" s="189">
        <f t="shared" si="5"/>
        <v>137</v>
      </c>
      <c r="M41" s="189">
        <f t="shared" si="5"/>
        <v>22</v>
      </c>
      <c r="N41" s="189">
        <f t="shared" si="5"/>
        <v>1766</v>
      </c>
      <c r="O41" s="189">
        <f t="shared" si="5"/>
        <v>118</v>
      </c>
      <c r="P41" s="187">
        <f t="shared" si="5"/>
        <v>2043</v>
      </c>
    </row>
    <row r="42" spans="1:16" s="67" customFormat="1" ht="15">
      <c r="A42" s="204" t="s">
        <v>21</v>
      </c>
      <c r="B42" s="189">
        <v>44</v>
      </c>
      <c r="C42" s="189">
        <v>21</v>
      </c>
      <c r="D42" s="189">
        <v>785</v>
      </c>
      <c r="E42" s="189">
        <v>48</v>
      </c>
      <c r="F42" s="187">
        <f t="shared" si="3"/>
        <v>898</v>
      </c>
      <c r="G42" s="189">
        <v>41</v>
      </c>
      <c r="H42" s="189">
        <v>0</v>
      </c>
      <c r="I42" s="189">
        <v>755</v>
      </c>
      <c r="J42" s="189">
        <v>84</v>
      </c>
      <c r="K42" s="187">
        <f t="shared" si="4"/>
        <v>880</v>
      </c>
      <c r="L42" s="189">
        <f t="shared" si="5"/>
        <v>85</v>
      </c>
      <c r="M42" s="189">
        <f t="shared" si="5"/>
        <v>21</v>
      </c>
      <c r="N42" s="189">
        <f t="shared" si="5"/>
        <v>1540</v>
      </c>
      <c r="O42" s="189">
        <f t="shared" si="5"/>
        <v>132</v>
      </c>
      <c r="P42" s="187">
        <f t="shared" si="5"/>
        <v>1778</v>
      </c>
    </row>
    <row r="43" spans="1:16" s="67" customFormat="1" ht="15">
      <c r="A43" s="204" t="s">
        <v>22</v>
      </c>
      <c r="B43" s="189">
        <v>29</v>
      </c>
      <c r="C43" s="189">
        <v>11</v>
      </c>
      <c r="D43" s="189">
        <v>553</v>
      </c>
      <c r="E43" s="189">
        <v>39</v>
      </c>
      <c r="F43" s="187">
        <f t="shared" si="3"/>
        <v>632</v>
      </c>
      <c r="G43" s="189">
        <v>54</v>
      </c>
      <c r="H43" s="189">
        <v>3</v>
      </c>
      <c r="I43" s="189">
        <v>493</v>
      </c>
      <c r="J43" s="189">
        <v>45</v>
      </c>
      <c r="K43" s="187">
        <f t="shared" si="4"/>
        <v>595</v>
      </c>
      <c r="L43" s="189">
        <f t="shared" si="5"/>
        <v>83</v>
      </c>
      <c r="M43" s="189">
        <f t="shared" si="5"/>
        <v>14</v>
      </c>
      <c r="N43" s="189">
        <f t="shared" si="5"/>
        <v>1046</v>
      </c>
      <c r="O43" s="189">
        <f t="shared" si="5"/>
        <v>84</v>
      </c>
      <c r="P43" s="187">
        <f t="shared" si="5"/>
        <v>1227</v>
      </c>
    </row>
    <row r="44" spans="1:16" s="67" customFormat="1" ht="15">
      <c r="A44" s="204" t="s">
        <v>23</v>
      </c>
      <c r="B44" s="189">
        <v>24</v>
      </c>
      <c r="C44" s="189">
        <v>2</v>
      </c>
      <c r="D44" s="189">
        <v>464</v>
      </c>
      <c r="E44" s="189">
        <v>29</v>
      </c>
      <c r="F44" s="187">
        <f t="shared" si="3"/>
        <v>519</v>
      </c>
      <c r="G44" s="189">
        <v>39</v>
      </c>
      <c r="H44" s="189">
        <v>1</v>
      </c>
      <c r="I44" s="189">
        <v>472</v>
      </c>
      <c r="J44" s="189">
        <v>34</v>
      </c>
      <c r="K44" s="187">
        <f t="shared" si="4"/>
        <v>546</v>
      </c>
      <c r="L44" s="189">
        <f t="shared" si="5"/>
        <v>63</v>
      </c>
      <c r="M44" s="189">
        <f t="shared" si="5"/>
        <v>3</v>
      </c>
      <c r="N44" s="189">
        <f t="shared" si="5"/>
        <v>936</v>
      </c>
      <c r="O44" s="189">
        <f t="shared" si="5"/>
        <v>63</v>
      </c>
      <c r="P44" s="187">
        <f t="shared" si="5"/>
        <v>1065</v>
      </c>
    </row>
    <row r="45" spans="1:16" s="67" customFormat="1" ht="15">
      <c r="A45" s="204" t="s">
        <v>24</v>
      </c>
      <c r="B45" s="189">
        <v>30</v>
      </c>
      <c r="C45" s="189">
        <v>2</v>
      </c>
      <c r="D45" s="189">
        <v>440</v>
      </c>
      <c r="E45" s="189">
        <v>27</v>
      </c>
      <c r="F45" s="187">
        <f t="shared" si="3"/>
        <v>499</v>
      </c>
      <c r="G45" s="189">
        <v>39</v>
      </c>
      <c r="H45" s="189">
        <v>2</v>
      </c>
      <c r="I45" s="189">
        <v>375</v>
      </c>
      <c r="J45" s="189">
        <v>32</v>
      </c>
      <c r="K45" s="187">
        <f t="shared" si="4"/>
        <v>448</v>
      </c>
      <c r="L45" s="189">
        <f t="shared" si="5"/>
        <v>69</v>
      </c>
      <c r="M45" s="189">
        <f t="shared" si="5"/>
        <v>4</v>
      </c>
      <c r="N45" s="189">
        <f t="shared" si="5"/>
        <v>815</v>
      </c>
      <c r="O45" s="189">
        <f t="shared" si="5"/>
        <v>59</v>
      </c>
      <c r="P45" s="187">
        <f t="shared" si="5"/>
        <v>947</v>
      </c>
    </row>
    <row r="46" spans="1:16" s="67" customFormat="1" ht="15">
      <c r="A46" s="204" t="s">
        <v>25</v>
      </c>
      <c r="B46" s="189">
        <v>26</v>
      </c>
      <c r="C46" s="189">
        <v>0</v>
      </c>
      <c r="D46" s="189">
        <v>282</v>
      </c>
      <c r="E46" s="189">
        <v>14</v>
      </c>
      <c r="F46" s="187">
        <f t="shared" si="3"/>
        <v>322</v>
      </c>
      <c r="G46" s="189">
        <v>32</v>
      </c>
      <c r="H46" s="189">
        <v>1</v>
      </c>
      <c r="I46" s="189">
        <v>260</v>
      </c>
      <c r="J46" s="189">
        <v>39</v>
      </c>
      <c r="K46" s="187">
        <f t="shared" si="4"/>
        <v>332</v>
      </c>
      <c r="L46" s="189">
        <f t="shared" si="5"/>
        <v>58</v>
      </c>
      <c r="M46" s="189">
        <f t="shared" si="5"/>
        <v>1</v>
      </c>
      <c r="N46" s="189">
        <f t="shared" si="5"/>
        <v>542</v>
      </c>
      <c r="O46" s="189">
        <f t="shared" si="5"/>
        <v>53</v>
      </c>
      <c r="P46" s="187">
        <f t="shared" si="5"/>
        <v>654</v>
      </c>
    </row>
    <row r="47" spans="1:16" s="67" customFormat="1" ht="15">
      <c r="A47" s="204" t="s">
        <v>26</v>
      </c>
      <c r="B47" s="189">
        <v>26</v>
      </c>
      <c r="C47" s="189">
        <v>1</v>
      </c>
      <c r="D47" s="189">
        <v>175</v>
      </c>
      <c r="E47" s="189">
        <v>13</v>
      </c>
      <c r="F47" s="187">
        <f t="shared" si="3"/>
        <v>215</v>
      </c>
      <c r="G47" s="189">
        <v>34</v>
      </c>
      <c r="H47" s="189">
        <v>2</v>
      </c>
      <c r="I47" s="189">
        <v>165</v>
      </c>
      <c r="J47" s="189">
        <v>19</v>
      </c>
      <c r="K47" s="187">
        <f t="shared" si="4"/>
        <v>220</v>
      </c>
      <c r="L47" s="189">
        <f t="shared" si="5"/>
        <v>60</v>
      </c>
      <c r="M47" s="189">
        <f t="shared" si="5"/>
        <v>3</v>
      </c>
      <c r="N47" s="189">
        <f t="shared" si="5"/>
        <v>340</v>
      </c>
      <c r="O47" s="189">
        <f t="shared" si="5"/>
        <v>32</v>
      </c>
      <c r="P47" s="187">
        <f t="shared" si="5"/>
        <v>435</v>
      </c>
    </row>
    <row r="48" spans="1:16" s="67" customFormat="1" ht="15">
      <c r="A48" s="204" t="s">
        <v>89</v>
      </c>
      <c r="B48" s="189">
        <v>31</v>
      </c>
      <c r="C48" s="189">
        <v>0</v>
      </c>
      <c r="D48" s="189">
        <v>99</v>
      </c>
      <c r="E48" s="189">
        <v>8</v>
      </c>
      <c r="F48" s="187">
        <f t="shared" si="3"/>
        <v>138</v>
      </c>
      <c r="G48" s="189">
        <v>37</v>
      </c>
      <c r="H48" s="189">
        <v>2</v>
      </c>
      <c r="I48" s="189">
        <v>118</v>
      </c>
      <c r="J48" s="189">
        <v>15</v>
      </c>
      <c r="K48" s="187">
        <f t="shared" si="4"/>
        <v>172</v>
      </c>
      <c r="L48" s="189">
        <f t="shared" si="5"/>
        <v>68</v>
      </c>
      <c r="M48" s="189">
        <f t="shared" si="5"/>
        <v>2</v>
      </c>
      <c r="N48" s="189">
        <f t="shared" si="5"/>
        <v>217</v>
      </c>
      <c r="O48" s="189">
        <f t="shared" si="5"/>
        <v>23</v>
      </c>
      <c r="P48" s="187">
        <f t="shared" si="5"/>
        <v>310</v>
      </c>
    </row>
    <row r="49" spans="1:16" s="67" customFormat="1" ht="15">
      <c r="A49" s="204" t="s">
        <v>90</v>
      </c>
      <c r="B49" s="189">
        <v>9</v>
      </c>
      <c r="C49" s="189">
        <v>0</v>
      </c>
      <c r="D49" s="189">
        <v>37</v>
      </c>
      <c r="E49" s="189">
        <v>4</v>
      </c>
      <c r="F49" s="187">
        <f t="shared" si="3"/>
        <v>50</v>
      </c>
      <c r="G49" s="189">
        <v>45</v>
      </c>
      <c r="H49" s="189">
        <v>0</v>
      </c>
      <c r="I49" s="189">
        <v>42</v>
      </c>
      <c r="J49" s="189">
        <v>11</v>
      </c>
      <c r="K49" s="187">
        <f t="shared" si="4"/>
        <v>98</v>
      </c>
      <c r="L49" s="189">
        <f t="shared" si="5"/>
        <v>54</v>
      </c>
      <c r="M49" s="189">
        <f t="shared" si="5"/>
        <v>0</v>
      </c>
      <c r="N49" s="189">
        <f t="shared" si="5"/>
        <v>79</v>
      </c>
      <c r="O49" s="189">
        <f t="shared" si="5"/>
        <v>15</v>
      </c>
      <c r="P49" s="187">
        <f t="shared" si="5"/>
        <v>148</v>
      </c>
    </row>
    <row r="50" spans="1:16" s="67" customFormat="1" ht="15">
      <c r="A50" s="204" t="s">
        <v>91</v>
      </c>
      <c r="B50" s="189">
        <v>6</v>
      </c>
      <c r="C50" s="189">
        <v>0</v>
      </c>
      <c r="D50" s="189">
        <v>8</v>
      </c>
      <c r="E50" s="189">
        <v>1</v>
      </c>
      <c r="F50" s="187">
        <f t="shared" si="3"/>
        <v>15</v>
      </c>
      <c r="G50" s="189">
        <v>24</v>
      </c>
      <c r="H50" s="189">
        <v>0</v>
      </c>
      <c r="I50" s="189">
        <v>14</v>
      </c>
      <c r="J50" s="189">
        <v>6</v>
      </c>
      <c r="K50" s="187">
        <f t="shared" si="4"/>
        <v>44</v>
      </c>
      <c r="L50" s="189">
        <f t="shared" si="5"/>
        <v>30</v>
      </c>
      <c r="M50" s="189">
        <f t="shared" si="5"/>
        <v>0</v>
      </c>
      <c r="N50" s="189">
        <f t="shared" si="5"/>
        <v>22</v>
      </c>
      <c r="O50" s="189">
        <f t="shared" si="5"/>
        <v>7</v>
      </c>
      <c r="P50" s="187">
        <f t="shared" si="5"/>
        <v>59</v>
      </c>
    </row>
    <row r="51" spans="1:16" s="67" customFormat="1" ht="15">
      <c r="A51" s="204" t="s">
        <v>92</v>
      </c>
      <c r="B51" s="189">
        <v>4</v>
      </c>
      <c r="C51" s="189">
        <v>0</v>
      </c>
      <c r="D51" s="189">
        <v>0</v>
      </c>
      <c r="E51" s="189">
        <v>0</v>
      </c>
      <c r="F51" s="187">
        <f t="shared" si="3"/>
        <v>4</v>
      </c>
      <c r="G51" s="189">
        <v>7</v>
      </c>
      <c r="H51" s="189">
        <v>0</v>
      </c>
      <c r="I51" s="189">
        <v>6</v>
      </c>
      <c r="J51" s="189">
        <v>2</v>
      </c>
      <c r="K51" s="187">
        <f t="shared" si="4"/>
        <v>15</v>
      </c>
      <c r="L51" s="189">
        <f t="shared" si="5"/>
        <v>11</v>
      </c>
      <c r="M51" s="189">
        <f t="shared" si="5"/>
        <v>0</v>
      </c>
      <c r="N51" s="189">
        <f t="shared" si="5"/>
        <v>6</v>
      </c>
      <c r="O51" s="189">
        <f t="shared" si="5"/>
        <v>2</v>
      </c>
      <c r="P51" s="187">
        <f t="shared" si="5"/>
        <v>19</v>
      </c>
    </row>
    <row r="52" spans="1:16" s="67" customFormat="1" ht="15.75" customHeight="1">
      <c r="A52" s="16" t="s">
        <v>8</v>
      </c>
      <c r="B52" s="17">
        <f>SUM(B35:B51)</f>
        <v>1151</v>
      </c>
      <c r="C52" s="17">
        <f>SUM(C35:C51)</f>
        <v>199</v>
      </c>
      <c r="D52" s="17">
        <f>SUM(D35:D51)</f>
        <v>8140</v>
      </c>
      <c r="E52" s="17">
        <f>SUM(E35:E51)</f>
        <v>1055</v>
      </c>
      <c r="F52" s="19">
        <f t="shared" si="3"/>
        <v>10545</v>
      </c>
      <c r="G52" s="17">
        <f>SUM(G35:G51)</f>
        <v>857</v>
      </c>
      <c r="H52" s="17">
        <f>SUM(H35:H51)</f>
        <v>71</v>
      </c>
      <c r="I52" s="17">
        <f>SUM(I35:I51)</f>
        <v>8103</v>
      </c>
      <c r="J52" s="17">
        <f>SUM(J35:J51)</f>
        <v>1258</v>
      </c>
      <c r="K52" s="19">
        <f t="shared" si="4"/>
        <v>10289</v>
      </c>
      <c r="L52" s="17">
        <f t="shared" si="5"/>
        <v>2008</v>
      </c>
      <c r="M52" s="17">
        <f t="shared" si="5"/>
        <v>270</v>
      </c>
      <c r="N52" s="17">
        <f t="shared" si="5"/>
        <v>16243</v>
      </c>
      <c r="O52" s="17">
        <f t="shared" si="5"/>
        <v>2313</v>
      </c>
      <c r="P52" s="19">
        <f t="shared" si="5"/>
        <v>20834</v>
      </c>
    </row>
    <row r="53" spans="2:16" s="67" customFormat="1" ht="15">
      <c r="B53" s="74"/>
      <c r="C53" s="74"/>
      <c r="D53" s="74"/>
      <c r="E53" s="74"/>
      <c r="F53" s="74"/>
      <c r="G53" s="74"/>
      <c r="H53" s="74"/>
      <c r="I53" s="74"/>
      <c r="J53" s="74"/>
      <c r="K53" s="74"/>
      <c r="L53" s="74"/>
      <c r="M53" s="74"/>
      <c r="N53" s="74"/>
      <c r="O53" s="74"/>
      <c r="P53" s="74"/>
    </row>
    <row r="54" spans="1:34" s="67" customFormat="1" ht="15">
      <c r="A54" s="78"/>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row>
    <row r="55" spans="1:16" s="67" customFormat="1" ht="7.5" customHeight="1">
      <c r="A55" s="79"/>
      <c r="B55" s="79"/>
      <c r="C55" s="79"/>
      <c r="D55" s="79"/>
      <c r="E55" s="79"/>
      <c r="F55" s="79"/>
      <c r="G55" s="79"/>
      <c r="H55" s="79"/>
      <c r="I55" s="79"/>
      <c r="J55" s="79"/>
      <c r="K55" s="79"/>
      <c r="L55" s="79"/>
      <c r="M55" s="79"/>
      <c r="N55" s="79"/>
      <c r="O55" s="79"/>
      <c r="P55" s="79"/>
    </row>
    <row r="56" spans="2:16" s="67" customFormat="1" ht="12" customHeight="1">
      <c r="B56" s="68"/>
      <c r="C56" s="68"/>
      <c r="D56" s="68"/>
      <c r="E56" s="68"/>
      <c r="F56" s="68"/>
      <c r="G56" s="68"/>
      <c r="I56" s="68"/>
      <c r="J56" s="68"/>
      <c r="K56" s="68"/>
      <c r="L56" s="68"/>
      <c r="M56" s="68"/>
      <c r="N56" s="68"/>
      <c r="O56" s="68"/>
      <c r="P56" s="68"/>
    </row>
    <row r="57" spans="1:16" s="71" customFormat="1" ht="6.75" customHeight="1">
      <c r="A57" s="202"/>
      <c r="B57" s="202"/>
      <c r="C57" s="202"/>
      <c r="D57" s="202"/>
      <c r="E57" s="202"/>
      <c r="F57" s="202"/>
      <c r="G57" s="202"/>
      <c r="H57" s="202"/>
      <c r="I57" s="202"/>
      <c r="J57" s="202"/>
      <c r="K57" s="202"/>
      <c r="L57" s="202"/>
      <c r="M57" s="202"/>
      <c r="N57" s="202"/>
      <c r="O57" s="202"/>
      <c r="P57" s="202"/>
    </row>
    <row r="58" spans="1:16" s="67" customFormat="1" ht="15">
      <c r="A58" s="379" t="s">
        <v>76</v>
      </c>
      <c r="B58" s="372" t="s">
        <v>28</v>
      </c>
      <c r="C58" s="372"/>
      <c r="D58" s="372"/>
      <c r="E58" s="372"/>
      <c r="F58" s="372"/>
      <c r="G58" s="372" t="s">
        <v>29</v>
      </c>
      <c r="H58" s="372"/>
      <c r="I58" s="372"/>
      <c r="J58" s="372"/>
      <c r="K58" s="372"/>
      <c r="L58" s="372" t="s">
        <v>30</v>
      </c>
      <c r="M58" s="372"/>
      <c r="N58" s="372"/>
      <c r="O58" s="372"/>
      <c r="P58" s="372"/>
    </row>
    <row r="59" spans="1:16" s="72" customFormat="1" ht="62.25" customHeight="1">
      <c r="A59" s="379"/>
      <c r="B59" s="200" t="s">
        <v>157</v>
      </c>
      <c r="C59" s="200" t="s">
        <v>56</v>
      </c>
      <c r="D59" s="200" t="s">
        <v>158</v>
      </c>
      <c r="E59" s="200" t="s">
        <v>159</v>
      </c>
      <c r="F59" s="205" t="s">
        <v>31</v>
      </c>
      <c r="G59" s="200" t="s">
        <v>157</v>
      </c>
      <c r="H59" s="200" t="s">
        <v>56</v>
      </c>
      <c r="I59" s="200" t="s">
        <v>158</v>
      </c>
      <c r="J59" s="200" t="s">
        <v>159</v>
      </c>
      <c r="K59" s="205" t="s">
        <v>31</v>
      </c>
      <c r="L59" s="200" t="s">
        <v>157</v>
      </c>
      <c r="M59" s="200" t="s">
        <v>56</v>
      </c>
      <c r="N59" s="200" t="s">
        <v>158</v>
      </c>
      <c r="O59" s="200" t="s">
        <v>159</v>
      </c>
      <c r="P59" s="205" t="s">
        <v>31</v>
      </c>
    </row>
    <row r="60" spans="1:16" s="101" customFormat="1" ht="15.75">
      <c r="A60" s="132" t="s">
        <v>42</v>
      </c>
      <c r="F60" s="203"/>
      <c r="K60" s="203"/>
      <c r="P60" s="203"/>
    </row>
    <row r="61" spans="1:16" s="67" customFormat="1" ht="15">
      <c r="A61" s="204" t="s">
        <v>14</v>
      </c>
      <c r="B61" s="189">
        <v>999</v>
      </c>
      <c r="C61" s="189">
        <v>256</v>
      </c>
      <c r="D61" s="189">
        <v>1490</v>
      </c>
      <c r="E61" s="189">
        <v>1253</v>
      </c>
      <c r="F61" s="187">
        <f aca="true" t="shared" si="6" ref="F61:F78">SUM(B61:E61)</f>
        <v>3998</v>
      </c>
      <c r="G61" s="189">
        <v>789</v>
      </c>
      <c r="H61" s="189">
        <v>140</v>
      </c>
      <c r="I61" s="189">
        <v>1703</v>
      </c>
      <c r="J61" s="189">
        <v>1327</v>
      </c>
      <c r="K61" s="187">
        <f aca="true" t="shared" si="7" ref="K61:K78">SUM(G61:J61)</f>
        <v>3959</v>
      </c>
      <c r="L61" s="189">
        <f aca="true" t="shared" si="8" ref="L61:P78">B61+G61</f>
        <v>1788</v>
      </c>
      <c r="M61" s="189">
        <f t="shared" si="8"/>
        <v>396</v>
      </c>
      <c r="N61" s="189">
        <f t="shared" si="8"/>
        <v>3193</v>
      </c>
      <c r="O61" s="189">
        <f t="shared" si="8"/>
        <v>2580</v>
      </c>
      <c r="P61" s="187">
        <f t="shared" si="8"/>
        <v>7957</v>
      </c>
    </row>
    <row r="62" spans="1:16" s="67" customFormat="1" ht="15">
      <c r="A62" s="204" t="s">
        <v>15</v>
      </c>
      <c r="B62" s="189">
        <v>716</v>
      </c>
      <c r="C62" s="189">
        <v>93</v>
      </c>
      <c r="D62" s="189">
        <v>1718</v>
      </c>
      <c r="E62" s="189">
        <v>880</v>
      </c>
      <c r="F62" s="187">
        <f t="shared" si="6"/>
        <v>3407</v>
      </c>
      <c r="G62" s="189">
        <v>534</v>
      </c>
      <c r="H62" s="189">
        <v>43</v>
      </c>
      <c r="I62" s="189">
        <v>1715</v>
      </c>
      <c r="J62" s="189">
        <v>1201</v>
      </c>
      <c r="K62" s="187">
        <f t="shared" si="7"/>
        <v>3493</v>
      </c>
      <c r="L62" s="189">
        <f t="shared" si="8"/>
        <v>1250</v>
      </c>
      <c r="M62" s="189">
        <f t="shared" si="8"/>
        <v>136</v>
      </c>
      <c r="N62" s="189">
        <f t="shared" si="8"/>
        <v>3433</v>
      </c>
      <c r="O62" s="189">
        <f t="shared" si="8"/>
        <v>2081</v>
      </c>
      <c r="P62" s="187">
        <f t="shared" si="8"/>
        <v>6900</v>
      </c>
    </row>
    <row r="63" spans="1:16" s="67" customFormat="1" ht="15">
      <c r="A63" s="204" t="s">
        <v>16</v>
      </c>
      <c r="B63" s="189">
        <v>597</v>
      </c>
      <c r="C63" s="189">
        <v>178</v>
      </c>
      <c r="D63" s="189">
        <v>2687</v>
      </c>
      <c r="E63" s="189">
        <v>595</v>
      </c>
      <c r="F63" s="187">
        <f t="shared" si="6"/>
        <v>4057</v>
      </c>
      <c r="G63" s="189">
        <v>386</v>
      </c>
      <c r="H63" s="189">
        <v>80</v>
      </c>
      <c r="I63" s="189">
        <v>2801</v>
      </c>
      <c r="J63" s="189">
        <v>771</v>
      </c>
      <c r="K63" s="187">
        <f t="shared" si="7"/>
        <v>4038</v>
      </c>
      <c r="L63" s="189">
        <f t="shared" si="8"/>
        <v>983</v>
      </c>
      <c r="M63" s="189">
        <f t="shared" si="8"/>
        <v>258</v>
      </c>
      <c r="N63" s="189">
        <f t="shared" si="8"/>
        <v>5488</v>
      </c>
      <c r="O63" s="189">
        <f t="shared" si="8"/>
        <v>1366</v>
      </c>
      <c r="P63" s="187">
        <f t="shared" si="8"/>
        <v>8095</v>
      </c>
    </row>
    <row r="64" spans="1:16" s="67" customFormat="1" ht="15">
      <c r="A64" s="204" t="s">
        <v>17</v>
      </c>
      <c r="B64" s="189">
        <v>487</v>
      </c>
      <c r="C64" s="189">
        <v>189</v>
      </c>
      <c r="D64" s="189">
        <v>2777</v>
      </c>
      <c r="E64" s="189">
        <v>496</v>
      </c>
      <c r="F64" s="187">
        <f t="shared" si="6"/>
        <v>3949</v>
      </c>
      <c r="G64" s="189">
        <v>309</v>
      </c>
      <c r="H64" s="189">
        <v>53</v>
      </c>
      <c r="I64" s="189">
        <v>2907</v>
      </c>
      <c r="J64" s="189">
        <v>602</v>
      </c>
      <c r="K64" s="187">
        <f t="shared" si="7"/>
        <v>3871</v>
      </c>
      <c r="L64" s="189">
        <f t="shared" si="8"/>
        <v>796</v>
      </c>
      <c r="M64" s="189">
        <f t="shared" si="8"/>
        <v>242</v>
      </c>
      <c r="N64" s="189">
        <f t="shared" si="8"/>
        <v>5684</v>
      </c>
      <c r="O64" s="189">
        <f t="shared" si="8"/>
        <v>1098</v>
      </c>
      <c r="P64" s="187">
        <f t="shared" si="8"/>
        <v>7820</v>
      </c>
    </row>
    <row r="65" spans="1:16" s="67" customFormat="1" ht="15">
      <c r="A65" s="204" t="s">
        <v>18</v>
      </c>
      <c r="B65" s="189">
        <v>415</v>
      </c>
      <c r="C65" s="189">
        <v>166</v>
      </c>
      <c r="D65" s="189">
        <v>2566</v>
      </c>
      <c r="E65" s="189">
        <v>397</v>
      </c>
      <c r="F65" s="187">
        <f t="shared" si="6"/>
        <v>3544</v>
      </c>
      <c r="G65" s="189">
        <v>290</v>
      </c>
      <c r="H65" s="189">
        <v>19</v>
      </c>
      <c r="I65" s="189">
        <v>2922</v>
      </c>
      <c r="J65" s="189">
        <v>601</v>
      </c>
      <c r="K65" s="187">
        <f t="shared" si="7"/>
        <v>3832</v>
      </c>
      <c r="L65" s="189">
        <f t="shared" si="8"/>
        <v>705</v>
      </c>
      <c r="M65" s="189">
        <f t="shared" si="8"/>
        <v>185</v>
      </c>
      <c r="N65" s="189">
        <f t="shared" si="8"/>
        <v>5488</v>
      </c>
      <c r="O65" s="189">
        <f t="shared" si="8"/>
        <v>998</v>
      </c>
      <c r="P65" s="187">
        <f t="shared" si="8"/>
        <v>7376</v>
      </c>
    </row>
    <row r="66" spans="1:16" s="67" customFormat="1" ht="15">
      <c r="A66" s="204" t="s">
        <v>19</v>
      </c>
      <c r="B66" s="189">
        <v>440</v>
      </c>
      <c r="C66" s="189">
        <v>166</v>
      </c>
      <c r="D66" s="189">
        <v>2918</v>
      </c>
      <c r="E66" s="189">
        <v>427</v>
      </c>
      <c r="F66" s="187">
        <f t="shared" si="6"/>
        <v>3951</v>
      </c>
      <c r="G66" s="189">
        <v>287</v>
      </c>
      <c r="H66" s="189">
        <v>34</v>
      </c>
      <c r="I66" s="189">
        <v>3193</v>
      </c>
      <c r="J66" s="189">
        <v>584</v>
      </c>
      <c r="K66" s="187">
        <f t="shared" si="7"/>
        <v>4098</v>
      </c>
      <c r="L66" s="189">
        <f t="shared" si="8"/>
        <v>727</v>
      </c>
      <c r="M66" s="189">
        <f t="shared" si="8"/>
        <v>200</v>
      </c>
      <c r="N66" s="189">
        <f t="shared" si="8"/>
        <v>6111</v>
      </c>
      <c r="O66" s="189">
        <f t="shared" si="8"/>
        <v>1011</v>
      </c>
      <c r="P66" s="187">
        <f t="shared" si="8"/>
        <v>8049</v>
      </c>
    </row>
    <row r="67" spans="1:16" s="67" customFormat="1" ht="15">
      <c r="A67" s="204" t="s">
        <v>20</v>
      </c>
      <c r="B67" s="189">
        <v>309</v>
      </c>
      <c r="C67" s="189">
        <v>163</v>
      </c>
      <c r="D67" s="189">
        <v>2744</v>
      </c>
      <c r="E67" s="189">
        <v>330</v>
      </c>
      <c r="F67" s="187">
        <f t="shared" si="6"/>
        <v>3546</v>
      </c>
      <c r="G67" s="189">
        <v>251</v>
      </c>
      <c r="H67" s="189">
        <v>34</v>
      </c>
      <c r="I67" s="189">
        <v>2911</v>
      </c>
      <c r="J67" s="189">
        <v>591</v>
      </c>
      <c r="K67" s="187">
        <f t="shared" si="7"/>
        <v>3787</v>
      </c>
      <c r="L67" s="189">
        <f t="shared" si="8"/>
        <v>560</v>
      </c>
      <c r="M67" s="189">
        <f t="shared" si="8"/>
        <v>197</v>
      </c>
      <c r="N67" s="189">
        <f t="shared" si="8"/>
        <v>5655</v>
      </c>
      <c r="O67" s="189">
        <f t="shared" si="8"/>
        <v>921</v>
      </c>
      <c r="P67" s="187">
        <f t="shared" si="8"/>
        <v>7333</v>
      </c>
    </row>
    <row r="68" spans="1:16" s="67" customFormat="1" ht="15">
      <c r="A68" s="204" t="s">
        <v>21</v>
      </c>
      <c r="B68" s="189">
        <v>254</v>
      </c>
      <c r="C68" s="189">
        <v>157</v>
      </c>
      <c r="D68" s="189">
        <v>2503</v>
      </c>
      <c r="E68" s="189">
        <v>259</v>
      </c>
      <c r="F68" s="187">
        <f t="shared" si="6"/>
        <v>3173</v>
      </c>
      <c r="G68" s="189">
        <v>225</v>
      </c>
      <c r="H68" s="189">
        <v>23</v>
      </c>
      <c r="I68" s="189">
        <v>2670</v>
      </c>
      <c r="J68" s="189">
        <v>418</v>
      </c>
      <c r="K68" s="187">
        <f t="shared" si="7"/>
        <v>3336</v>
      </c>
      <c r="L68" s="189">
        <f t="shared" si="8"/>
        <v>479</v>
      </c>
      <c r="M68" s="189">
        <f t="shared" si="8"/>
        <v>180</v>
      </c>
      <c r="N68" s="189">
        <f t="shared" si="8"/>
        <v>5173</v>
      </c>
      <c r="O68" s="189">
        <f t="shared" si="8"/>
        <v>677</v>
      </c>
      <c r="P68" s="187">
        <f t="shared" si="8"/>
        <v>6509</v>
      </c>
    </row>
    <row r="69" spans="1:16" s="67" customFormat="1" ht="15">
      <c r="A69" s="204" t="s">
        <v>22</v>
      </c>
      <c r="B69" s="189">
        <v>223</v>
      </c>
      <c r="C69" s="189">
        <v>93</v>
      </c>
      <c r="D69" s="189">
        <v>2035</v>
      </c>
      <c r="E69" s="189">
        <v>156</v>
      </c>
      <c r="F69" s="187">
        <f t="shared" si="6"/>
        <v>2507</v>
      </c>
      <c r="G69" s="189">
        <v>186</v>
      </c>
      <c r="H69" s="189">
        <v>24</v>
      </c>
      <c r="I69" s="189">
        <v>2104</v>
      </c>
      <c r="J69" s="189">
        <v>359</v>
      </c>
      <c r="K69" s="187">
        <f t="shared" si="7"/>
        <v>2673</v>
      </c>
      <c r="L69" s="189">
        <f t="shared" si="8"/>
        <v>409</v>
      </c>
      <c r="M69" s="189">
        <f t="shared" si="8"/>
        <v>117</v>
      </c>
      <c r="N69" s="189">
        <f t="shared" si="8"/>
        <v>4139</v>
      </c>
      <c r="O69" s="189">
        <f t="shared" si="8"/>
        <v>515</v>
      </c>
      <c r="P69" s="187">
        <f t="shared" si="8"/>
        <v>5180</v>
      </c>
    </row>
    <row r="70" spans="1:16" s="67" customFormat="1" ht="15">
      <c r="A70" s="204" t="s">
        <v>23</v>
      </c>
      <c r="B70" s="189">
        <v>156</v>
      </c>
      <c r="C70" s="189">
        <v>47</v>
      </c>
      <c r="D70" s="189">
        <v>1602</v>
      </c>
      <c r="E70" s="189">
        <v>169</v>
      </c>
      <c r="F70" s="187">
        <f t="shared" si="6"/>
        <v>1974</v>
      </c>
      <c r="G70" s="189">
        <v>164</v>
      </c>
      <c r="H70" s="189">
        <v>11</v>
      </c>
      <c r="I70" s="189">
        <v>1671</v>
      </c>
      <c r="J70" s="189">
        <v>292</v>
      </c>
      <c r="K70" s="187">
        <f t="shared" si="7"/>
        <v>2138</v>
      </c>
      <c r="L70" s="189">
        <f t="shared" si="8"/>
        <v>320</v>
      </c>
      <c r="M70" s="189">
        <f t="shared" si="8"/>
        <v>58</v>
      </c>
      <c r="N70" s="189">
        <f t="shared" si="8"/>
        <v>3273</v>
      </c>
      <c r="O70" s="189">
        <f t="shared" si="8"/>
        <v>461</v>
      </c>
      <c r="P70" s="187">
        <f t="shared" si="8"/>
        <v>4112</v>
      </c>
    </row>
    <row r="71" spans="1:16" s="67" customFormat="1" ht="15">
      <c r="A71" s="204" t="s">
        <v>24</v>
      </c>
      <c r="B71" s="189">
        <v>178</v>
      </c>
      <c r="C71" s="189">
        <v>22</v>
      </c>
      <c r="D71" s="189">
        <v>1485</v>
      </c>
      <c r="E71" s="189">
        <v>136</v>
      </c>
      <c r="F71" s="187">
        <f t="shared" si="6"/>
        <v>1821</v>
      </c>
      <c r="G71" s="189">
        <v>180</v>
      </c>
      <c r="H71" s="189">
        <v>8</v>
      </c>
      <c r="I71" s="189">
        <v>1310</v>
      </c>
      <c r="J71" s="189">
        <v>264</v>
      </c>
      <c r="K71" s="187">
        <f t="shared" si="7"/>
        <v>1762</v>
      </c>
      <c r="L71" s="189">
        <f t="shared" si="8"/>
        <v>358</v>
      </c>
      <c r="M71" s="189">
        <f t="shared" si="8"/>
        <v>30</v>
      </c>
      <c r="N71" s="189">
        <f t="shared" si="8"/>
        <v>2795</v>
      </c>
      <c r="O71" s="189">
        <f t="shared" si="8"/>
        <v>400</v>
      </c>
      <c r="P71" s="187">
        <f t="shared" si="8"/>
        <v>3583</v>
      </c>
    </row>
    <row r="72" spans="1:16" s="67" customFormat="1" ht="15">
      <c r="A72" s="204" t="s">
        <v>25</v>
      </c>
      <c r="B72" s="189">
        <v>145</v>
      </c>
      <c r="C72" s="189">
        <v>15</v>
      </c>
      <c r="D72" s="189">
        <v>977</v>
      </c>
      <c r="E72" s="189">
        <v>102</v>
      </c>
      <c r="F72" s="187">
        <f t="shared" si="6"/>
        <v>1239</v>
      </c>
      <c r="G72" s="189">
        <v>134</v>
      </c>
      <c r="H72" s="189">
        <v>5</v>
      </c>
      <c r="I72" s="189">
        <v>1055</v>
      </c>
      <c r="J72" s="189">
        <v>201</v>
      </c>
      <c r="K72" s="187">
        <f t="shared" si="7"/>
        <v>1395</v>
      </c>
      <c r="L72" s="189">
        <f t="shared" si="8"/>
        <v>279</v>
      </c>
      <c r="M72" s="189">
        <f t="shared" si="8"/>
        <v>20</v>
      </c>
      <c r="N72" s="189">
        <f t="shared" si="8"/>
        <v>2032</v>
      </c>
      <c r="O72" s="189">
        <f t="shared" si="8"/>
        <v>303</v>
      </c>
      <c r="P72" s="187">
        <f t="shared" si="8"/>
        <v>2634</v>
      </c>
    </row>
    <row r="73" spans="1:16" s="67" customFormat="1" ht="15">
      <c r="A73" s="204" t="s">
        <v>26</v>
      </c>
      <c r="B73" s="189">
        <v>101</v>
      </c>
      <c r="C73" s="189">
        <v>10</v>
      </c>
      <c r="D73" s="189">
        <v>676</v>
      </c>
      <c r="E73" s="189">
        <v>63</v>
      </c>
      <c r="F73" s="187">
        <f t="shared" si="6"/>
        <v>850</v>
      </c>
      <c r="G73" s="189">
        <v>150</v>
      </c>
      <c r="H73" s="189">
        <v>4</v>
      </c>
      <c r="I73" s="189">
        <v>745</v>
      </c>
      <c r="J73" s="189">
        <v>134</v>
      </c>
      <c r="K73" s="187">
        <f t="shared" si="7"/>
        <v>1033</v>
      </c>
      <c r="L73" s="189">
        <f t="shared" si="8"/>
        <v>251</v>
      </c>
      <c r="M73" s="189">
        <f t="shared" si="8"/>
        <v>14</v>
      </c>
      <c r="N73" s="189">
        <f t="shared" si="8"/>
        <v>1421</v>
      </c>
      <c r="O73" s="189">
        <f t="shared" si="8"/>
        <v>197</v>
      </c>
      <c r="P73" s="187">
        <f t="shared" si="8"/>
        <v>1883</v>
      </c>
    </row>
    <row r="74" spans="1:16" s="67" customFormat="1" ht="15">
      <c r="A74" s="204" t="s">
        <v>89</v>
      </c>
      <c r="B74" s="189">
        <v>83</v>
      </c>
      <c r="C74" s="189">
        <v>3</v>
      </c>
      <c r="D74" s="189">
        <v>385</v>
      </c>
      <c r="E74" s="189">
        <v>30</v>
      </c>
      <c r="F74" s="187">
        <f t="shared" si="6"/>
        <v>501</v>
      </c>
      <c r="G74" s="189">
        <v>128</v>
      </c>
      <c r="H74" s="189">
        <v>2</v>
      </c>
      <c r="I74" s="189">
        <v>489</v>
      </c>
      <c r="J74" s="189">
        <v>73</v>
      </c>
      <c r="K74" s="187">
        <f t="shared" si="7"/>
        <v>692</v>
      </c>
      <c r="L74" s="189">
        <f t="shared" si="8"/>
        <v>211</v>
      </c>
      <c r="M74" s="189">
        <f t="shared" si="8"/>
        <v>5</v>
      </c>
      <c r="N74" s="189">
        <f t="shared" si="8"/>
        <v>874</v>
      </c>
      <c r="O74" s="189">
        <f t="shared" si="8"/>
        <v>103</v>
      </c>
      <c r="P74" s="187">
        <f t="shared" si="8"/>
        <v>1193</v>
      </c>
    </row>
    <row r="75" spans="1:16" s="67" customFormat="1" ht="15">
      <c r="A75" s="204" t="s">
        <v>90</v>
      </c>
      <c r="B75" s="189">
        <v>34</v>
      </c>
      <c r="C75" s="189">
        <v>4</v>
      </c>
      <c r="D75" s="189">
        <v>190</v>
      </c>
      <c r="E75" s="189">
        <v>15</v>
      </c>
      <c r="F75" s="187">
        <f t="shared" si="6"/>
        <v>243</v>
      </c>
      <c r="G75" s="189">
        <v>103</v>
      </c>
      <c r="H75" s="189">
        <v>2</v>
      </c>
      <c r="I75" s="189">
        <v>262</v>
      </c>
      <c r="J75" s="189">
        <v>33</v>
      </c>
      <c r="K75" s="187">
        <f t="shared" si="7"/>
        <v>400</v>
      </c>
      <c r="L75" s="189">
        <f t="shared" si="8"/>
        <v>137</v>
      </c>
      <c r="M75" s="189">
        <f t="shared" si="8"/>
        <v>6</v>
      </c>
      <c r="N75" s="189">
        <f t="shared" si="8"/>
        <v>452</v>
      </c>
      <c r="O75" s="189">
        <f t="shared" si="8"/>
        <v>48</v>
      </c>
      <c r="P75" s="187">
        <f t="shared" si="8"/>
        <v>643</v>
      </c>
    </row>
    <row r="76" spans="1:16" s="67" customFormat="1" ht="15">
      <c r="A76" s="204" t="s">
        <v>91</v>
      </c>
      <c r="B76" s="189">
        <v>20</v>
      </c>
      <c r="C76" s="189">
        <v>3</v>
      </c>
      <c r="D76" s="189">
        <v>41</v>
      </c>
      <c r="E76" s="189">
        <v>2</v>
      </c>
      <c r="F76" s="187">
        <f t="shared" si="6"/>
        <v>66</v>
      </c>
      <c r="G76" s="189">
        <v>55</v>
      </c>
      <c r="H76" s="189">
        <v>1</v>
      </c>
      <c r="I76" s="189">
        <v>85</v>
      </c>
      <c r="J76" s="189">
        <v>8</v>
      </c>
      <c r="K76" s="187">
        <f t="shared" si="7"/>
        <v>149</v>
      </c>
      <c r="L76" s="189">
        <f t="shared" si="8"/>
        <v>75</v>
      </c>
      <c r="M76" s="189">
        <f t="shared" si="8"/>
        <v>4</v>
      </c>
      <c r="N76" s="189">
        <f t="shared" si="8"/>
        <v>126</v>
      </c>
      <c r="O76" s="189">
        <f t="shared" si="8"/>
        <v>10</v>
      </c>
      <c r="P76" s="187">
        <f t="shared" si="8"/>
        <v>215</v>
      </c>
    </row>
    <row r="77" spans="1:16" s="67" customFormat="1" ht="15">
      <c r="A77" s="204" t="s">
        <v>92</v>
      </c>
      <c r="B77" s="189">
        <v>18</v>
      </c>
      <c r="C77" s="189">
        <v>0</v>
      </c>
      <c r="D77" s="189">
        <v>17</v>
      </c>
      <c r="E77" s="189">
        <v>0</v>
      </c>
      <c r="F77" s="187">
        <f t="shared" si="6"/>
        <v>35</v>
      </c>
      <c r="G77" s="189">
        <v>20</v>
      </c>
      <c r="H77" s="189">
        <v>0</v>
      </c>
      <c r="I77" s="189">
        <v>21</v>
      </c>
      <c r="J77" s="189">
        <v>0</v>
      </c>
      <c r="K77" s="187">
        <f t="shared" si="7"/>
        <v>41</v>
      </c>
      <c r="L77" s="189">
        <f t="shared" si="8"/>
        <v>38</v>
      </c>
      <c r="M77" s="189">
        <f t="shared" si="8"/>
        <v>0</v>
      </c>
      <c r="N77" s="189">
        <f t="shared" si="8"/>
        <v>38</v>
      </c>
      <c r="O77" s="189">
        <f t="shared" si="8"/>
        <v>0</v>
      </c>
      <c r="P77" s="187">
        <f t="shared" si="8"/>
        <v>76</v>
      </c>
    </row>
    <row r="78" spans="1:16" s="67" customFormat="1" ht="15" customHeight="1">
      <c r="A78" s="16" t="s">
        <v>8</v>
      </c>
      <c r="B78" s="17">
        <f>SUM(B61:B77)</f>
        <v>5175</v>
      </c>
      <c r="C78" s="17">
        <f>SUM(C61:C77)</f>
        <v>1565</v>
      </c>
      <c r="D78" s="17">
        <f>SUM(D61:D77)</f>
        <v>26811</v>
      </c>
      <c r="E78" s="17">
        <f>SUM(E61:E77)</f>
        <v>5310</v>
      </c>
      <c r="F78" s="19">
        <f t="shared" si="6"/>
        <v>38861</v>
      </c>
      <c r="G78" s="17">
        <f>SUM(G61:G77)</f>
        <v>4191</v>
      </c>
      <c r="H78" s="17">
        <f>SUM(H61:H77)</f>
        <v>483</v>
      </c>
      <c r="I78" s="17">
        <f>SUM(I61:I77)</f>
        <v>28564</v>
      </c>
      <c r="J78" s="17">
        <f>SUM(J61:J77)</f>
        <v>7459</v>
      </c>
      <c r="K78" s="19">
        <f t="shared" si="7"/>
        <v>40697</v>
      </c>
      <c r="L78" s="17">
        <f t="shared" si="8"/>
        <v>9366</v>
      </c>
      <c r="M78" s="17">
        <f t="shared" si="8"/>
        <v>2048</v>
      </c>
      <c r="N78" s="17">
        <f t="shared" si="8"/>
        <v>55375</v>
      </c>
      <c r="O78" s="17">
        <f t="shared" si="8"/>
        <v>12769</v>
      </c>
      <c r="P78" s="19">
        <f t="shared" si="8"/>
        <v>79558</v>
      </c>
    </row>
    <row r="79" spans="2:16" s="67" customFormat="1" ht="15">
      <c r="B79" s="74"/>
      <c r="C79" s="74"/>
      <c r="D79" s="74"/>
      <c r="E79" s="74"/>
      <c r="F79" s="74"/>
      <c r="G79" s="74"/>
      <c r="H79" s="74"/>
      <c r="I79" s="74"/>
      <c r="J79" s="74"/>
      <c r="K79" s="74"/>
      <c r="L79" s="74"/>
      <c r="M79" s="74"/>
      <c r="N79" s="74"/>
      <c r="O79" s="74"/>
      <c r="P79" s="74"/>
    </row>
    <row r="80" spans="1:16" s="71" customFormat="1" ht="15">
      <c r="A80" s="202"/>
      <c r="B80" s="202"/>
      <c r="C80" s="202"/>
      <c r="D80" s="202"/>
      <c r="E80" s="202"/>
      <c r="F80" s="202"/>
      <c r="G80" s="202"/>
      <c r="H80" s="202"/>
      <c r="I80" s="202"/>
      <c r="J80" s="202"/>
      <c r="K80" s="202"/>
      <c r="L80" s="202"/>
      <c r="M80" s="202"/>
      <c r="N80" s="202"/>
      <c r="O80" s="202"/>
      <c r="P80" s="202"/>
    </row>
    <row r="81" spans="1:16" s="67" customFormat="1" ht="15">
      <c r="A81" s="379" t="s">
        <v>76</v>
      </c>
      <c r="B81" s="372" t="s">
        <v>28</v>
      </c>
      <c r="C81" s="372"/>
      <c r="D81" s="372"/>
      <c r="E81" s="372"/>
      <c r="F81" s="372"/>
      <c r="G81" s="372" t="s">
        <v>29</v>
      </c>
      <c r="H81" s="372"/>
      <c r="I81" s="372"/>
      <c r="J81" s="372"/>
      <c r="K81" s="372"/>
      <c r="L81" s="372" t="s">
        <v>30</v>
      </c>
      <c r="M81" s="372"/>
      <c r="N81" s="372"/>
      <c r="O81" s="372"/>
      <c r="P81" s="372"/>
    </row>
    <row r="82" spans="1:16" s="72" customFormat="1" ht="62.25" customHeight="1">
      <c r="A82" s="379"/>
      <c r="B82" s="200" t="s">
        <v>157</v>
      </c>
      <c r="C82" s="200" t="s">
        <v>56</v>
      </c>
      <c r="D82" s="200" t="s">
        <v>158</v>
      </c>
      <c r="E82" s="200" t="s">
        <v>159</v>
      </c>
      <c r="F82" s="205" t="s">
        <v>31</v>
      </c>
      <c r="G82" s="200" t="s">
        <v>157</v>
      </c>
      <c r="H82" s="200" t="s">
        <v>56</v>
      </c>
      <c r="I82" s="200" t="s">
        <v>158</v>
      </c>
      <c r="J82" s="200" t="s">
        <v>159</v>
      </c>
      <c r="K82" s="205" t="s">
        <v>31</v>
      </c>
      <c r="L82" s="200" t="s">
        <v>157</v>
      </c>
      <c r="M82" s="200" t="s">
        <v>56</v>
      </c>
      <c r="N82" s="200" t="s">
        <v>158</v>
      </c>
      <c r="O82" s="200" t="s">
        <v>159</v>
      </c>
      <c r="P82" s="205" t="s">
        <v>31</v>
      </c>
    </row>
    <row r="83" spans="1:16" s="101" customFormat="1" ht="15.75">
      <c r="A83" s="132" t="s">
        <v>45</v>
      </c>
      <c r="F83" s="203"/>
      <c r="K83" s="203"/>
      <c r="P83" s="203"/>
    </row>
    <row r="84" spans="1:16" s="67" customFormat="1" ht="15">
      <c r="A84" s="204" t="s">
        <v>14</v>
      </c>
      <c r="B84" s="189">
        <v>189</v>
      </c>
      <c r="C84" s="189">
        <v>18</v>
      </c>
      <c r="D84" s="189">
        <v>491</v>
      </c>
      <c r="E84" s="189">
        <v>267</v>
      </c>
      <c r="F84" s="187">
        <f aca="true" t="shared" si="9" ref="F84:F100">SUM(B84:E84)</f>
        <v>965</v>
      </c>
      <c r="G84" s="189">
        <v>154</v>
      </c>
      <c r="H84" s="189">
        <v>4</v>
      </c>
      <c r="I84" s="189">
        <v>501</v>
      </c>
      <c r="J84" s="189">
        <v>292</v>
      </c>
      <c r="K84" s="187">
        <f aca="true" t="shared" si="10" ref="K84:K100">SUM(G84:J84)</f>
        <v>951</v>
      </c>
      <c r="L84" s="189">
        <f aca="true" t="shared" si="11" ref="L84:P100">B84+G84</f>
        <v>343</v>
      </c>
      <c r="M84" s="189">
        <f t="shared" si="11"/>
        <v>22</v>
      </c>
      <c r="N84" s="189">
        <f t="shared" si="11"/>
        <v>992</v>
      </c>
      <c r="O84" s="189">
        <f t="shared" si="11"/>
        <v>559</v>
      </c>
      <c r="P84" s="187">
        <f t="shared" si="11"/>
        <v>1916</v>
      </c>
    </row>
    <row r="85" spans="1:16" s="67" customFormat="1" ht="15">
      <c r="A85" s="204" t="s">
        <v>15</v>
      </c>
      <c r="B85" s="189">
        <v>88</v>
      </c>
      <c r="C85" s="189">
        <v>5</v>
      </c>
      <c r="D85" s="189">
        <v>463</v>
      </c>
      <c r="E85" s="189">
        <v>130</v>
      </c>
      <c r="F85" s="187">
        <f t="shared" si="9"/>
        <v>686</v>
      </c>
      <c r="G85" s="189">
        <v>69</v>
      </c>
      <c r="H85" s="189">
        <v>9</v>
      </c>
      <c r="I85" s="189">
        <v>477</v>
      </c>
      <c r="J85" s="189">
        <v>149</v>
      </c>
      <c r="K85" s="187">
        <f t="shared" si="10"/>
        <v>704</v>
      </c>
      <c r="L85" s="189">
        <f t="shared" si="11"/>
        <v>157</v>
      </c>
      <c r="M85" s="189">
        <f t="shared" si="11"/>
        <v>14</v>
      </c>
      <c r="N85" s="189">
        <f t="shared" si="11"/>
        <v>940</v>
      </c>
      <c r="O85" s="189">
        <f t="shared" si="11"/>
        <v>279</v>
      </c>
      <c r="P85" s="187">
        <f t="shared" si="11"/>
        <v>1390</v>
      </c>
    </row>
    <row r="86" spans="1:16" s="67" customFormat="1" ht="15">
      <c r="A86" s="204" t="s">
        <v>16</v>
      </c>
      <c r="B86" s="189">
        <v>51</v>
      </c>
      <c r="C86" s="189">
        <v>10</v>
      </c>
      <c r="D86" s="189">
        <v>550</v>
      </c>
      <c r="E86" s="189">
        <v>53</v>
      </c>
      <c r="F86" s="187">
        <f t="shared" si="9"/>
        <v>664</v>
      </c>
      <c r="G86" s="189">
        <v>38</v>
      </c>
      <c r="H86" s="189">
        <v>3</v>
      </c>
      <c r="I86" s="189">
        <v>608</v>
      </c>
      <c r="J86" s="189">
        <v>76</v>
      </c>
      <c r="K86" s="187">
        <f t="shared" si="10"/>
        <v>725</v>
      </c>
      <c r="L86" s="189">
        <f t="shared" si="11"/>
        <v>89</v>
      </c>
      <c r="M86" s="189">
        <f t="shared" si="11"/>
        <v>13</v>
      </c>
      <c r="N86" s="189">
        <f t="shared" si="11"/>
        <v>1158</v>
      </c>
      <c r="O86" s="189">
        <f t="shared" si="11"/>
        <v>129</v>
      </c>
      <c r="P86" s="187">
        <f t="shared" si="11"/>
        <v>1389</v>
      </c>
    </row>
    <row r="87" spans="1:16" s="67" customFormat="1" ht="15">
      <c r="A87" s="204" t="s">
        <v>17</v>
      </c>
      <c r="B87" s="189">
        <v>38</v>
      </c>
      <c r="C87" s="189">
        <v>6</v>
      </c>
      <c r="D87" s="189">
        <v>633</v>
      </c>
      <c r="E87" s="189">
        <v>45</v>
      </c>
      <c r="F87" s="187">
        <f t="shared" si="9"/>
        <v>722</v>
      </c>
      <c r="G87" s="189">
        <v>37</v>
      </c>
      <c r="H87" s="189">
        <v>1</v>
      </c>
      <c r="I87" s="189">
        <v>682</v>
      </c>
      <c r="J87" s="189">
        <v>44</v>
      </c>
      <c r="K87" s="187">
        <f t="shared" si="10"/>
        <v>764</v>
      </c>
      <c r="L87" s="189">
        <f t="shared" si="11"/>
        <v>75</v>
      </c>
      <c r="M87" s="189">
        <f t="shared" si="11"/>
        <v>7</v>
      </c>
      <c r="N87" s="189">
        <f t="shared" si="11"/>
        <v>1315</v>
      </c>
      <c r="O87" s="189">
        <f t="shared" si="11"/>
        <v>89</v>
      </c>
      <c r="P87" s="187">
        <f t="shared" si="11"/>
        <v>1486</v>
      </c>
    </row>
    <row r="88" spans="1:16" s="67" customFormat="1" ht="15">
      <c r="A88" s="204" t="s">
        <v>18</v>
      </c>
      <c r="B88" s="189">
        <v>47</v>
      </c>
      <c r="C88" s="189">
        <v>7</v>
      </c>
      <c r="D88" s="189">
        <v>681</v>
      </c>
      <c r="E88" s="189">
        <v>38</v>
      </c>
      <c r="F88" s="187">
        <f t="shared" si="9"/>
        <v>773</v>
      </c>
      <c r="G88" s="189">
        <v>60</v>
      </c>
      <c r="H88" s="189">
        <v>6</v>
      </c>
      <c r="I88" s="189">
        <v>749</v>
      </c>
      <c r="J88" s="189">
        <v>46</v>
      </c>
      <c r="K88" s="187">
        <f t="shared" si="10"/>
        <v>861</v>
      </c>
      <c r="L88" s="189">
        <f t="shared" si="11"/>
        <v>107</v>
      </c>
      <c r="M88" s="189">
        <f t="shared" si="11"/>
        <v>13</v>
      </c>
      <c r="N88" s="189">
        <f t="shared" si="11"/>
        <v>1430</v>
      </c>
      <c r="O88" s="189">
        <f t="shared" si="11"/>
        <v>84</v>
      </c>
      <c r="P88" s="187">
        <f t="shared" si="11"/>
        <v>1634</v>
      </c>
    </row>
    <row r="89" spans="1:16" s="67" customFormat="1" ht="15">
      <c r="A89" s="204" t="s">
        <v>19</v>
      </c>
      <c r="B89" s="189">
        <v>41</v>
      </c>
      <c r="C89" s="189">
        <v>10</v>
      </c>
      <c r="D89" s="189">
        <v>834</v>
      </c>
      <c r="E89" s="189">
        <v>42</v>
      </c>
      <c r="F89" s="187">
        <f t="shared" si="9"/>
        <v>927</v>
      </c>
      <c r="G89" s="189">
        <v>55</v>
      </c>
      <c r="H89" s="189">
        <v>3</v>
      </c>
      <c r="I89" s="189">
        <v>747</v>
      </c>
      <c r="J89" s="189">
        <v>54</v>
      </c>
      <c r="K89" s="187">
        <f t="shared" si="10"/>
        <v>859</v>
      </c>
      <c r="L89" s="189">
        <f t="shared" si="11"/>
        <v>96</v>
      </c>
      <c r="M89" s="189">
        <f t="shared" si="11"/>
        <v>13</v>
      </c>
      <c r="N89" s="189">
        <f t="shared" si="11"/>
        <v>1581</v>
      </c>
      <c r="O89" s="189">
        <f t="shared" si="11"/>
        <v>96</v>
      </c>
      <c r="P89" s="187">
        <f t="shared" si="11"/>
        <v>1786</v>
      </c>
    </row>
    <row r="90" spans="1:16" s="67" customFormat="1" ht="15">
      <c r="A90" s="204" t="s">
        <v>20</v>
      </c>
      <c r="B90" s="189">
        <v>42</v>
      </c>
      <c r="C90" s="189">
        <v>8</v>
      </c>
      <c r="D90" s="189">
        <v>677</v>
      </c>
      <c r="E90" s="189">
        <v>37</v>
      </c>
      <c r="F90" s="187">
        <f t="shared" si="9"/>
        <v>764</v>
      </c>
      <c r="G90" s="189">
        <v>56</v>
      </c>
      <c r="H90" s="189">
        <v>1</v>
      </c>
      <c r="I90" s="189">
        <v>588</v>
      </c>
      <c r="J90" s="189">
        <v>68</v>
      </c>
      <c r="K90" s="187">
        <f t="shared" si="10"/>
        <v>713</v>
      </c>
      <c r="L90" s="189">
        <f t="shared" si="11"/>
        <v>98</v>
      </c>
      <c r="M90" s="189">
        <f t="shared" si="11"/>
        <v>9</v>
      </c>
      <c r="N90" s="189">
        <f t="shared" si="11"/>
        <v>1265</v>
      </c>
      <c r="O90" s="189">
        <f t="shared" si="11"/>
        <v>105</v>
      </c>
      <c r="P90" s="187">
        <f t="shared" si="11"/>
        <v>1477</v>
      </c>
    </row>
    <row r="91" spans="1:16" s="67" customFormat="1" ht="15">
      <c r="A91" s="204" t="s">
        <v>21</v>
      </c>
      <c r="B91" s="189">
        <v>33</v>
      </c>
      <c r="C91" s="189">
        <v>12</v>
      </c>
      <c r="D91" s="189">
        <v>514</v>
      </c>
      <c r="E91" s="189">
        <v>33</v>
      </c>
      <c r="F91" s="187">
        <f t="shared" si="9"/>
        <v>592</v>
      </c>
      <c r="G91" s="189">
        <v>35</v>
      </c>
      <c r="H91" s="189">
        <v>3</v>
      </c>
      <c r="I91" s="189">
        <v>441</v>
      </c>
      <c r="J91" s="189">
        <v>53</v>
      </c>
      <c r="K91" s="187">
        <f t="shared" si="10"/>
        <v>532</v>
      </c>
      <c r="L91" s="189">
        <f t="shared" si="11"/>
        <v>68</v>
      </c>
      <c r="M91" s="189">
        <f t="shared" si="11"/>
        <v>15</v>
      </c>
      <c r="N91" s="189">
        <f t="shared" si="11"/>
        <v>955</v>
      </c>
      <c r="O91" s="189">
        <f t="shared" si="11"/>
        <v>86</v>
      </c>
      <c r="P91" s="187">
        <f t="shared" si="11"/>
        <v>1124</v>
      </c>
    </row>
    <row r="92" spans="1:16" s="67" customFormat="1" ht="15">
      <c r="A92" s="204" t="s">
        <v>22</v>
      </c>
      <c r="B92" s="189">
        <v>19</v>
      </c>
      <c r="C92" s="189">
        <v>6</v>
      </c>
      <c r="D92" s="189">
        <v>353</v>
      </c>
      <c r="E92" s="189">
        <v>32</v>
      </c>
      <c r="F92" s="187">
        <f t="shared" si="9"/>
        <v>410</v>
      </c>
      <c r="G92" s="189">
        <v>25</v>
      </c>
      <c r="H92" s="189">
        <v>2</v>
      </c>
      <c r="I92" s="189">
        <v>306</v>
      </c>
      <c r="J92" s="189">
        <v>42</v>
      </c>
      <c r="K92" s="187">
        <f t="shared" si="10"/>
        <v>375</v>
      </c>
      <c r="L92" s="189">
        <f t="shared" si="11"/>
        <v>44</v>
      </c>
      <c r="M92" s="189">
        <f t="shared" si="11"/>
        <v>8</v>
      </c>
      <c r="N92" s="189">
        <f t="shared" si="11"/>
        <v>659</v>
      </c>
      <c r="O92" s="189">
        <f t="shared" si="11"/>
        <v>74</v>
      </c>
      <c r="P92" s="187">
        <f t="shared" si="11"/>
        <v>785</v>
      </c>
    </row>
    <row r="93" spans="1:16" s="67" customFormat="1" ht="15">
      <c r="A93" s="204" t="s">
        <v>23</v>
      </c>
      <c r="B93" s="189">
        <v>22</v>
      </c>
      <c r="C93" s="189">
        <v>0</v>
      </c>
      <c r="D93" s="189">
        <v>280</v>
      </c>
      <c r="E93" s="189">
        <v>18</v>
      </c>
      <c r="F93" s="187">
        <f t="shared" si="9"/>
        <v>320</v>
      </c>
      <c r="G93" s="189">
        <v>22</v>
      </c>
      <c r="H93" s="189">
        <v>0</v>
      </c>
      <c r="I93" s="189">
        <v>241</v>
      </c>
      <c r="J93" s="189">
        <v>26</v>
      </c>
      <c r="K93" s="187">
        <f t="shared" si="10"/>
        <v>289</v>
      </c>
      <c r="L93" s="189">
        <f t="shared" si="11"/>
        <v>44</v>
      </c>
      <c r="M93" s="189">
        <f t="shared" si="11"/>
        <v>0</v>
      </c>
      <c r="N93" s="189">
        <f t="shared" si="11"/>
        <v>521</v>
      </c>
      <c r="O93" s="189">
        <f t="shared" si="11"/>
        <v>44</v>
      </c>
      <c r="P93" s="187">
        <f t="shared" si="11"/>
        <v>609</v>
      </c>
    </row>
    <row r="94" spans="1:16" s="67" customFormat="1" ht="15">
      <c r="A94" s="204" t="s">
        <v>24</v>
      </c>
      <c r="B94" s="189">
        <v>14</v>
      </c>
      <c r="C94" s="189">
        <v>3</v>
      </c>
      <c r="D94" s="189">
        <v>244</v>
      </c>
      <c r="E94" s="189">
        <v>18</v>
      </c>
      <c r="F94" s="187">
        <f t="shared" si="9"/>
        <v>279</v>
      </c>
      <c r="G94" s="189">
        <v>23</v>
      </c>
      <c r="H94" s="189">
        <v>1</v>
      </c>
      <c r="I94" s="189">
        <v>211</v>
      </c>
      <c r="J94" s="189">
        <v>20</v>
      </c>
      <c r="K94" s="187">
        <f t="shared" si="10"/>
        <v>255</v>
      </c>
      <c r="L94" s="189">
        <f t="shared" si="11"/>
        <v>37</v>
      </c>
      <c r="M94" s="189">
        <f t="shared" si="11"/>
        <v>4</v>
      </c>
      <c r="N94" s="189">
        <f t="shared" si="11"/>
        <v>455</v>
      </c>
      <c r="O94" s="189">
        <f t="shared" si="11"/>
        <v>38</v>
      </c>
      <c r="P94" s="187">
        <f t="shared" si="11"/>
        <v>534</v>
      </c>
    </row>
    <row r="95" spans="1:16" s="67" customFormat="1" ht="15">
      <c r="A95" s="204" t="s">
        <v>25</v>
      </c>
      <c r="B95" s="189">
        <v>6</v>
      </c>
      <c r="C95" s="189">
        <v>3</v>
      </c>
      <c r="D95" s="189">
        <v>151</v>
      </c>
      <c r="E95" s="189">
        <v>8</v>
      </c>
      <c r="F95" s="187">
        <f t="shared" si="9"/>
        <v>168</v>
      </c>
      <c r="G95" s="189">
        <v>23</v>
      </c>
      <c r="H95" s="189">
        <v>2</v>
      </c>
      <c r="I95" s="189">
        <v>130</v>
      </c>
      <c r="J95" s="189">
        <v>25</v>
      </c>
      <c r="K95" s="187">
        <f t="shared" si="10"/>
        <v>180</v>
      </c>
      <c r="L95" s="189">
        <f t="shared" si="11"/>
        <v>29</v>
      </c>
      <c r="M95" s="189">
        <f t="shared" si="11"/>
        <v>5</v>
      </c>
      <c r="N95" s="189">
        <f t="shared" si="11"/>
        <v>281</v>
      </c>
      <c r="O95" s="189">
        <f t="shared" si="11"/>
        <v>33</v>
      </c>
      <c r="P95" s="187">
        <f t="shared" si="11"/>
        <v>348</v>
      </c>
    </row>
    <row r="96" spans="1:16" s="67" customFormat="1" ht="15">
      <c r="A96" s="204" t="s">
        <v>26</v>
      </c>
      <c r="B96" s="189">
        <v>17</v>
      </c>
      <c r="C96" s="189">
        <v>0</v>
      </c>
      <c r="D96" s="189">
        <v>103</v>
      </c>
      <c r="E96" s="189">
        <v>4</v>
      </c>
      <c r="F96" s="187">
        <f t="shared" si="9"/>
        <v>124</v>
      </c>
      <c r="G96" s="189">
        <v>13</v>
      </c>
      <c r="H96" s="189">
        <v>1</v>
      </c>
      <c r="I96" s="189">
        <v>88</v>
      </c>
      <c r="J96" s="189">
        <v>10</v>
      </c>
      <c r="K96" s="187">
        <f t="shared" si="10"/>
        <v>112</v>
      </c>
      <c r="L96" s="189">
        <f t="shared" si="11"/>
        <v>30</v>
      </c>
      <c r="M96" s="189">
        <f t="shared" si="11"/>
        <v>1</v>
      </c>
      <c r="N96" s="189">
        <f t="shared" si="11"/>
        <v>191</v>
      </c>
      <c r="O96" s="189">
        <f t="shared" si="11"/>
        <v>14</v>
      </c>
      <c r="P96" s="187">
        <f t="shared" si="11"/>
        <v>236</v>
      </c>
    </row>
    <row r="97" spans="1:16" s="67" customFormat="1" ht="15">
      <c r="A97" s="204" t="s">
        <v>89</v>
      </c>
      <c r="B97" s="189">
        <v>5</v>
      </c>
      <c r="C97" s="189">
        <v>0</v>
      </c>
      <c r="D97" s="189">
        <v>39</v>
      </c>
      <c r="E97" s="189">
        <v>3</v>
      </c>
      <c r="F97" s="187">
        <f t="shared" si="9"/>
        <v>47</v>
      </c>
      <c r="G97" s="189">
        <v>14</v>
      </c>
      <c r="H97" s="189">
        <v>0</v>
      </c>
      <c r="I97" s="189">
        <v>49</v>
      </c>
      <c r="J97" s="189">
        <v>1</v>
      </c>
      <c r="K97" s="187">
        <f t="shared" si="10"/>
        <v>64</v>
      </c>
      <c r="L97" s="189">
        <f t="shared" si="11"/>
        <v>19</v>
      </c>
      <c r="M97" s="189">
        <f t="shared" si="11"/>
        <v>0</v>
      </c>
      <c r="N97" s="189">
        <f t="shared" si="11"/>
        <v>88</v>
      </c>
      <c r="O97" s="189">
        <f t="shared" si="11"/>
        <v>4</v>
      </c>
      <c r="P97" s="187">
        <f t="shared" si="11"/>
        <v>111</v>
      </c>
    </row>
    <row r="98" spans="1:16" s="67" customFormat="1" ht="15">
      <c r="A98" s="204" t="s">
        <v>90</v>
      </c>
      <c r="B98" s="189">
        <v>3</v>
      </c>
      <c r="C98" s="189">
        <v>0</v>
      </c>
      <c r="D98" s="189">
        <v>17</v>
      </c>
      <c r="E98" s="189">
        <v>0</v>
      </c>
      <c r="F98" s="187">
        <f t="shared" si="9"/>
        <v>20</v>
      </c>
      <c r="G98" s="189">
        <v>1</v>
      </c>
      <c r="H98" s="189">
        <v>0</v>
      </c>
      <c r="I98" s="189">
        <v>22</v>
      </c>
      <c r="J98" s="189">
        <v>0</v>
      </c>
      <c r="K98" s="187">
        <f t="shared" si="10"/>
        <v>23</v>
      </c>
      <c r="L98" s="189">
        <f t="shared" si="11"/>
        <v>4</v>
      </c>
      <c r="M98" s="189">
        <f t="shared" si="11"/>
        <v>0</v>
      </c>
      <c r="N98" s="189">
        <f t="shared" si="11"/>
        <v>39</v>
      </c>
      <c r="O98" s="189">
        <f t="shared" si="11"/>
        <v>0</v>
      </c>
      <c r="P98" s="187">
        <f t="shared" si="11"/>
        <v>43</v>
      </c>
    </row>
    <row r="99" spans="1:16" s="67" customFormat="1" ht="15">
      <c r="A99" s="204" t="s">
        <v>91</v>
      </c>
      <c r="B99" s="189">
        <v>1</v>
      </c>
      <c r="C99" s="189">
        <v>0</v>
      </c>
      <c r="D99" s="189">
        <v>6</v>
      </c>
      <c r="E99" s="189">
        <v>0</v>
      </c>
      <c r="F99" s="187">
        <f t="shared" si="9"/>
        <v>7</v>
      </c>
      <c r="G99" s="189">
        <v>4</v>
      </c>
      <c r="H99" s="189">
        <v>0</v>
      </c>
      <c r="I99" s="189">
        <v>4</v>
      </c>
      <c r="J99" s="189">
        <v>0</v>
      </c>
      <c r="K99" s="187">
        <f t="shared" si="10"/>
        <v>8</v>
      </c>
      <c r="L99" s="189">
        <f t="shared" si="11"/>
        <v>5</v>
      </c>
      <c r="M99" s="189">
        <f t="shared" si="11"/>
        <v>0</v>
      </c>
      <c r="N99" s="189">
        <f t="shared" si="11"/>
        <v>10</v>
      </c>
      <c r="O99" s="189">
        <f t="shared" si="11"/>
        <v>0</v>
      </c>
      <c r="P99" s="187">
        <f t="shared" si="11"/>
        <v>15</v>
      </c>
    </row>
    <row r="100" spans="1:16" s="67" customFormat="1" ht="15">
      <c r="A100" s="204" t="s">
        <v>92</v>
      </c>
      <c r="B100" s="189">
        <v>0</v>
      </c>
      <c r="C100" s="189">
        <v>0</v>
      </c>
      <c r="D100" s="189">
        <v>0</v>
      </c>
      <c r="E100" s="189">
        <v>0</v>
      </c>
      <c r="F100" s="187">
        <f t="shared" si="9"/>
        <v>0</v>
      </c>
      <c r="G100" s="189">
        <v>2</v>
      </c>
      <c r="H100" s="189">
        <v>0</v>
      </c>
      <c r="I100" s="189">
        <v>3</v>
      </c>
      <c r="J100" s="189">
        <v>0</v>
      </c>
      <c r="K100" s="187">
        <f t="shared" si="10"/>
        <v>5</v>
      </c>
      <c r="L100" s="189">
        <f t="shared" si="11"/>
        <v>2</v>
      </c>
      <c r="M100" s="189">
        <f t="shared" si="11"/>
        <v>0</v>
      </c>
      <c r="N100" s="189">
        <f t="shared" si="11"/>
        <v>3</v>
      </c>
      <c r="O100" s="189">
        <f t="shared" si="11"/>
        <v>0</v>
      </c>
      <c r="P100" s="187">
        <f t="shared" si="11"/>
        <v>5</v>
      </c>
    </row>
    <row r="101" spans="1:16" s="67" customFormat="1" ht="15.75" customHeight="1">
      <c r="A101" s="16" t="s">
        <v>8</v>
      </c>
      <c r="B101" s="17">
        <f aca="true" t="shared" si="12" ref="B101:P101">SUM(B84:B100)</f>
        <v>616</v>
      </c>
      <c r="C101" s="17">
        <f t="shared" si="12"/>
        <v>88</v>
      </c>
      <c r="D101" s="17">
        <f t="shared" si="12"/>
        <v>6036</v>
      </c>
      <c r="E101" s="17">
        <f t="shared" si="12"/>
        <v>728</v>
      </c>
      <c r="F101" s="19">
        <f t="shared" si="12"/>
        <v>7468</v>
      </c>
      <c r="G101" s="17">
        <f t="shared" si="12"/>
        <v>631</v>
      </c>
      <c r="H101" s="17">
        <f t="shared" si="12"/>
        <v>36</v>
      </c>
      <c r="I101" s="17">
        <f t="shared" si="12"/>
        <v>5847</v>
      </c>
      <c r="J101" s="17">
        <f t="shared" si="12"/>
        <v>906</v>
      </c>
      <c r="K101" s="19">
        <f t="shared" si="12"/>
        <v>7420</v>
      </c>
      <c r="L101" s="17">
        <f t="shared" si="12"/>
        <v>1247</v>
      </c>
      <c r="M101" s="17">
        <f t="shared" si="12"/>
        <v>124</v>
      </c>
      <c r="N101" s="17">
        <f t="shared" si="12"/>
        <v>11883</v>
      </c>
      <c r="O101" s="17">
        <f t="shared" si="12"/>
        <v>1634</v>
      </c>
      <c r="P101" s="19">
        <f t="shared" si="12"/>
        <v>14888</v>
      </c>
    </row>
    <row r="102" s="67" customFormat="1" ht="4.5" customHeight="1"/>
    <row r="103" s="67" customFormat="1" ht="15"/>
    <row r="104" spans="1:16" s="71" customFormat="1" ht="6.75" customHeight="1">
      <c r="A104" s="202"/>
      <c r="B104" s="202"/>
      <c r="C104" s="202"/>
      <c r="D104" s="202"/>
      <c r="E104" s="202"/>
      <c r="F104" s="202"/>
      <c r="G104" s="202"/>
      <c r="H104" s="202"/>
      <c r="I104" s="202"/>
      <c r="J104" s="202"/>
      <c r="K104" s="202"/>
      <c r="L104" s="202"/>
      <c r="M104" s="202"/>
      <c r="N104" s="202"/>
      <c r="O104" s="202"/>
      <c r="P104" s="202"/>
    </row>
    <row r="105" spans="1:16" s="67" customFormat="1" ht="15">
      <c r="A105" s="379" t="s">
        <v>76</v>
      </c>
      <c r="B105" s="372" t="s">
        <v>28</v>
      </c>
      <c r="C105" s="372"/>
      <c r="D105" s="372"/>
      <c r="E105" s="372"/>
      <c r="F105" s="372"/>
      <c r="G105" s="372" t="s">
        <v>29</v>
      </c>
      <c r="H105" s="372"/>
      <c r="I105" s="372"/>
      <c r="J105" s="372"/>
      <c r="K105" s="372"/>
      <c r="L105" s="372" t="s">
        <v>30</v>
      </c>
      <c r="M105" s="372"/>
      <c r="N105" s="372"/>
      <c r="O105" s="372"/>
      <c r="P105" s="372"/>
    </row>
    <row r="106" spans="1:16" s="72" customFormat="1" ht="54.75" customHeight="1">
      <c r="A106" s="379"/>
      <c r="B106" s="200" t="s">
        <v>157</v>
      </c>
      <c r="C106" s="200" t="s">
        <v>56</v>
      </c>
      <c r="D106" s="200" t="s">
        <v>158</v>
      </c>
      <c r="E106" s="200" t="s">
        <v>159</v>
      </c>
      <c r="F106" s="205" t="s">
        <v>31</v>
      </c>
      <c r="G106" s="200" t="s">
        <v>157</v>
      </c>
      <c r="H106" s="200" t="s">
        <v>56</v>
      </c>
      <c r="I106" s="200" t="s">
        <v>158</v>
      </c>
      <c r="J106" s="200" t="s">
        <v>159</v>
      </c>
      <c r="K106" s="205" t="s">
        <v>31</v>
      </c>
      <c r="L106" s="200" t="s">
        <v>157</v>
      </c>
      <c r="M106" s="200" t="s">
        <v>56</v>
      </c>
      <c r="N106" s="200" t="s">
        <v>158</v>
      </c>
      <c r="O106" s="200" t="s">
        <v>159</v>
      </c>
      <c r="P106" s="205" t="s">
        <v>31</v>
      </c>
    </row>
    <row r="107" spans="1:16" s="72" customFormat="1" ht="15.75">
      <c r="A107" s="132" t="s">
        <v>46</v>
      </c>
      <c r="B107" s="101"/>
      <c r="C107" s="101"/>
      <c r="D107" s="101"/>
      <c r="E107" s="101"/>
      <c r="F107" s="203"/>
      <c r="G107" s="101"/>
      <c r="H107" s="101"/>
      <c r="I107" s="101"/>
      <c r="J107" s="101"/>
      <c r="K107" s="203"/>
      <c r="L107" s="101"/>
      <c r="M107" s="101"/>
      <c r="N107" s="101"/>
      <c r="O107" s="101"/>
      <c r="P107" s="203"/>
    </row>
    <row r="108" spans="1:16" s="67" customFormat="1" ht="15">
      <c r="A108" s="204" t="s">
        <v>14</v>
      </c>
      <c r="B108" s="189">
        <f aca="true" t="shared" si="13" ref="B108:P108">B11+B35+B61+B84</f>
        <v>1596</v>
      </c>
      <c r="C108" s="189">
        <f t="shared" si="13"/>
        <v>400</v>
      </c>
      <c r="D108" s="189">
        <f t="shared" si="13"/>
        <v>3215</v>
      </c>
      <c r="E108" s="189">
        <f t="shared" si="13"/>
        <v>2275</v>
      </c>
      <c r="F108" s="187">
        <f t="shared" si="13"/>
        <v>7486</v>
      </c>
      <c r="G108" s="189">
        <f t="shared" si="13"/>
        <v>1304</v>
      </c>
      <c r="H108" s="189">
        <f t="shared" si="13"/>
        <v>200</v>
      </c>
      <c r="I108" s="189">
        <f t="shared" si="13"/>
        <v>3458</v>
      </c>
      <c r="J108" s="189">
        <f t="shared" si="13"/>
        <v>2396</v>
      </c>
      <c r="K108" s="187">
        <f t="shared" si="13"/>
        <v>7358</v>
      </c>
      <c r="L108" s="189">
        <f t="shared" si="13"/>
        <v>2900</v>
      </c>
      <c r="M108" s="189">
        <f t="shared" si="13"/>
        <v>600</v>
      </c>
      <c r="N108" s="189">
        <f t="shared" si="13"/>
        <v>6673</v>
      </c>
      <c r="O108" s="189">
        <f t="shared" si="13"/>
        <v>4671</v>
      </c>
      <c r="P108" s="187">
        <f t="shared" si="13"/>
        <v>14844</v>
      </c>
    </row>
    <row r="109" spans="1:16" s="67" customFormat="1" ht="15">
      <c r="A109" s="204" t="s">
        <v>15</v>
      </c>
      <c r="B109" s="189">
        <f aca="true" t="shared" si="14" ref="B109:P109">B12+B36+B62+B85</f>
        <v>1129</v>
      </c>
      <c r="C109" s="189">
        <f t="shared" si="14"/>
        <v>116</v>
      </c>
      <c r="D109" s="189">
        <f t="shared" si="14"/>
        <v>3601</v>
      </c>
      <c r="E109" s="189">
        <f t="shared" si="14"/>
        <v>1433</v>
      </c>
      <c r="F109" s="187">
        <f t="shared" si="14"/>
        <v>6279</v>
      </c>
      <c r="G109" s="189">
        <f t="shared" si="14"/>
        <v>784</v>
      </c>
      <c r="H109" s="189">
        <f t="shared" si="14"/>
        <v>67</v>
      </c>
      <c r="I109" s="189">
        <f t="shared" si="14"/>
        <v>3618</v>
      </c>
      <c r="J109" s="189">
        <f t="shared" si="14"/>
        <v>1804</v>
      </c>
      <c r="K109" s="187">
        <f t="shared" si="14"/>
        <v>6273</v>
      </c>
      <c r="L109" s="189">
        <f t="shared" si="14"/>
        <v>1913</v>
      </c>
      <c r="M109" s="189">
        <f t="shared" si="14"/>
        <v>183</v>
      </c>
      <c r="N109" s="189">
        <f t="shared" si="14"/>
        <v>7219</v>
      </c>
      <c r="O109" s="189">
        <f t="shared" si="14"/>
        <v>3237</v>
      </c>
      <c r="P109" s="187">
        <f t="shared" si="14"/>
        <v>12552</v>
      </c>
    </row>
    <row r="110" spans="1:16" s="67" customFormat="1" ht="15">
      <c r="A110" s="204" t="s">
        <v>16</v>
      </c>
      <c r="B110" s="189">
        <f aca="true" t="shared" si="15" ref="B110:P110">B13+B37+B63+B86</f>
        <v>872</v>
      </c>
      <c r="C110" s="189">
        <f t="shared" si="15"/>
        <v>217</v>
      </c>
      <c r="D110" s="189">
        <f t="shared" si="15"/>
        <v>4807</v>
      </c>
      <c r="E110" s="189">
        <f t="shared" si="15"/>
        <v>928</v>
      </c>
      <c r="F110" s="187">
        <f t="shared" si="15"/>
        <v>6824</v>
      </c>
      <c r="G110" s="189">
        <f t="shared" si="15"/>
        <v>543</v>
      </c>
      <c r="H110" s="189">
        <f t="shared" si="15"/>
        <v>89</v>
      </c>
      <c r="I110" s="189">
        <f t="shared" si="15"/>
        <v>5071</v>
      </c>
      <c r="J110" s="189">
        <f t="shared" si="15"/>
        <v>1157</v>
      </c>
      <c r="K110" s="187">
        <f t="shared" si="15"/>
        <v>6860</v>
      </c>
      <c r="L110" s="189">
        <f t="shared" si="15"/>
        <v>1415</v>
      </c>
      <c r="M110" s="189">
        <f t="shared" si="15"/>
        <v>306</v>
      </c>
      <c r="N110" s="189">
        <f t="shared" si="15"/>
        <v>9878</v>
      </c>
      <c r="O110" s="189">
        <f t="shared" si="15"/>
        <v>2085</v>
      </c>
      <c r="P110" s="187">
        <f t="shared" si="15"/>
        <v>13684</v>
      </c>
    </row>
    <row r="111" spans="1:16" s="67" customFormat="1" ht="15">
      <c r="A111" s="204" t="s">
        <v>17</v>
      </c>
      <c r="B111" s="189">
        <f aca="true" t="shared" si="16" ref="B111:P111">B14+B38+B64+B87</f>
        <v>743</v>
      </c>
      <c r="C111" s="189">
        <f t="shared" si="16"/>
        <v>234</v>
      </c>
      <c r="D111" s="189">
        <f t="shared" si="16"/>
        <v>5081</v>
      </c>
      <c r="E111" s="189">
        <f t="shared" si="16"/>
        <v>775</v>
      </c>
      <c r="F111" s="187">
        <f t="shared" si="16"/>
        <v>6833</v>
      </c>
      <c r="G111" s="189">
        <f t="shared" si="16"/>
        <v>466</v>
      </c>
      <c r="H111" s="189">
        <f t="shared" si="16"/>
        <v>64</v>
      </c>
      <c r="I111" s="189">
        <f t="shared" si="16"/>
        <v>5450</v>
      </c>
      <c r="J111" s="189">
        <f t="shared" si="16"/>
        <v>925</v>
      </c>
      <c r="K111" s="187">
        <f t="shared" si="16"/>
        <v>6905</v>
      </c>
      <c r="L111" s="189">
        <f t="shared" si="16"/>
        <v>1209</v>
      </c>
      <c r="M111" s="189">
        <f t="shared" si="16"/>
        <v>298</v>
      </c>
      <c r="N111" s="189">
        <f t="shared" si="16"/>
        <v>10531</v>
      </c>
      <c r="O111" s="189">
        <f t="shared" si="16"/>
        <v>1700</v>
      </c>
      <c r="P111" s="187">
        <f t="shared" si="16"/>
        <v>13738</v>
      </c>
    </row>
    <row r="112" spans="1:16" s="67" customFormat="1" ht="15">
      <c r="A112" s="204" t="s">
        <v>18</v>
      </c>
      <c r="B112" s="189">
        <f aca="true" t="shared" si="17" ref="B112:P112">B15+B39+B65+B88</f>
        <v>650</v>
      </c>
      <c r="C112" s="189">
        <f t="shared" si="17"/>
        <v>202</v>
      </c>
      <c r="D112" s="189">
        <f t="shared" si="17"/>
        <v>5000</v>
      </c>
      <c r="E112" s="189">
        <f t="shared" si="17"/>
        <v>630</v>
      </c>
      <c r="F112" s="187">
        <f t="shared" si="17"/>
        <v>6482</v>
      </c>
      <c r="G112" s="189">
        <f t="shared" si="17"/>
        <v>475</v>
      </c>
      <c r="H112" s="189">
        <f t="shared" si="17"/>
        <v>41</v>
      </c>
      <c r="I112" s="189">
        <f t="shared" si="17"/>
        <v>5524</v>
      </c>
      <c r="J112" s="189">
        <f t="shared" si="17"/>
        <v>944</v>
      </c>
      <c r="K112" s="187">
        <f t="shared" si="17"/>
        <v>6984</v>
      </c>
      <c r="L112" s="189">
        <f t="shared" si="17"/>
        <v>1125</v>
      </c>
      <c r="M112" s="189">
        <f t="shared" si="17"/>
        <v>243</v>
      </c>
      <c r="N112" s="189">
        <f t="shared" si="17"/>
        <v>10524</v>
      </c>
      <c r="O112" s="189">
        <f t="shared" si="17"/>
        <v>1574</v>
      </c>
      <c r="P112" s="187">
        <f t="shared" si="17"/>
        <v>13466</v>
      </c>
    </row>
    <row r="113" spans="1:16" s="67" customFormat="1" ht="15">
      <c r="A113" s="204" t="s">
        <v>19</v>
      </c>
      <c r="B113" s="189">
        <f aca="true" t="shared" si="18" ref="B113:P113">B16+B40+B66+B89</f>
        <v>609</v>
      </c>
      <c r="C113" s="189">
        <f t="shared" si="18"/>
        <v>220</v>
      </c>
      <c r="D113" s="189">
        <f t="shared" si="18"/>
        <v>5707</v>
      </c>
      <c r="E113" s="189">
        <f t="shared" si="18"/>
        <v>709</v>
      </c>
      <c r="F113" s="187">
        <f t="shared" si="18"/>
        <v>7245</v>
      </c>
      <c r="G113" s="189">
        <f t="shared" si="18"/>
        <v>434</v>
      </c>
      <c r="H113" s="189">
        <f t="shared" si="18"/>
        <v>43</v>
      </c>
      <c r="I113" s="189">
        <f t="shared" si="18"/>
        <v>5897</v>
      </c>
      <c r="J113" s="189">
        <f t="shared" si="18"/>
        <v>921</v>
      </c>
      <c r="K113" s="187">
        <f t="shared" si="18"/>
        <v>7295</v>
      </c>
      <c r="L113" s="189">
        <f t="shared" si="18"/>
        <v>1043</v>
      </c>
      <c r="M113" s="189">
        <f t="shared" si="18"/>
        <v>263</v>
      </c>
      <c r="N113" s="189">
        <f t="shared" si="18"/>
        <v>11604</v>
      </c>
      <c r="O113" s="189">
        <f t="shared" si="18"/>
        <v>1630</v>
      </c>
      <c r="P113" s="187">
        <f t="shared" si="18"/>
        <v>14540</v>
      </c>
    </row>
    <row r="114" spans="1:16" s="67" customFormat="1" ht="15">
      <c r="A114" s="204" t="s">
        <v>20</v>
      </c>
      <c r="B114" s="189">
        <f aca="true" t="shared" si="19" ref="B114:P114">B17+B41+B67+B90</f>
        <v>472</v>
      </c>
      <c r="C114" s="189">
        <f t="shared" si="19"/>
        <v>207</v>
      </c>
      <c r="D114" s="189">
        <f t="shared" si="19"/>
        <v>5135</v>
      </c>
      <c r="E114" s="189">
        <f t="shared" si="19"/>
        <v>517</v>
      </c>
      <c r="F114" s="187">
        <f t="shared" si="19"/>
        <v>6331</v>
      </c>
      <c r="G114" s="189">
        <f t="shared" si="19"/>
        <v>419</v>
      </c>
      <c r="H114" s="189">
        <f t="shared" si="19"/>
        <v>49</v>
      </c>
      <c r="I114" s="189">
        <f t="shared" si="19"/>
        <v>5241</v>
      </c>
      <c r="J114" s="189">
        <f t="shared" si="19"/>
        <v>859</v>
      </c>
      <c r="K114" s="187">
        <f t="shared" si="19"/>
        <v>6568</v>
      </c>
      <c r="L114" s="189">
        <f t="shared" si="19"/>
        <v>891</v>
      </c>
      <c r="M114" s="189">
        <f t="shared" si="19"/>
        <v>256</v>
      </c>
      <c r="N114" s="189">
        <f t="shared" si="19"/>
        <v>10376</v>
      </c>
      <c r="O114" s="189">
        <f t="shared" si="19"/>
        <v>1376</v>
      </c>
      <c r="P114" s="187">
        <f t="shared" si="19"/>
        <v>12899</v>
      </c>
    </row>
    <row r="115" spans="1:16" s="67" customFormat="1" ht="15">
      <c r="A115" s="204" t="s">
        <v>21</v>
      </c>
      <c r="B115" s="189">
        <f aca="true" t="shared" si="20" ref="B115:P115">B18+B42+B68+B91</f>
        <v>368</v>
      </c>
      <c r="C115" s="189">
        <f t="shared" si="20"/>
        <v>218</v>
      </c>
      <c r="D115" s="189">
        <f t="shared" si="20"/>
        <v>4588</v>
      </c>
      <c r="E115" s="189">
        <f t="shared" si="20"/>
        <v>408</v>
      </c>
      <c r="F115" s="187">
        <f t="shared" si="20"/>
        <v>5582</v>
      </c>
      <c r="G115" s="189">
        <f t="shared" si="20"/>
        <v>352</v>
      </c>
      <c r="H115" s="189">
        <f t="shared" si="20"/>
        <v>29</v>
      </c>
      <c r="I115" s="189">
        <f t="shared" si="20"/>
        <v>4626</v>
      </c>
      <c r="J115" s="189">
        <f t="shared" si="20"/>
        <v>655</v>
      </c>
      <c r="K115" s="187">
        <f t="shared" si="20"/>
        <v>5662</v>
      </c>
      <c r="L115" s="189">
        <f t="shared" si="20"/>
        <v>720</v>
      </c>
      <c r="M115" s="189">
        <f t="shared" si="20"/>
        <v>247</v>
      </c>
      <c r="N115" s="189">
        <f t="shared" si="20"/>
        <v>9214</v>
      </c>
      <c r="O115" s="189">
        <f t="shared" si="20"/>
        <v>1063</v>
      </c>
      <c r="P115" s="187">
        <f t="shared" si="20"/>
        <v>11244</v>
      </c>
    </row>
    <row r="116" spans="1:16" s="67" customFormat="1" ht="15">
      <c r="A116" s="204" t="s">
        <v>22</v>
      </c>
      <c r="B116" s="189">
        <f aca="true" t="shared" si="21" ref="B116:P116">B19+B43+B69+B92</f>
        <v>302</v>
      </c>
      <c r="C116" s="189">
        <f t="shared" si="21"/>
        <v>118</v>
      </c>
      <c r="D116" s="189">
        <f t="shared" si="21"/>
        <v>3505</v>
      </c>
      <c r="E116" s="189">
        <f t="shared" si="21"/>
        <v>269</v>
      </c>
      <c r="F116" s="187">
        <f t="shared" si="21"/>
        <v>4194</v>
      </c>
      <c r="G116" s="189">
        <f t="shared" si="21"/>
        <v>299</v>
      </c>
      <c r="H116" s="189">
        <f t="shared" si="21"/>
        <v>31</v>
      </c>
      <c r="I116" s="189">
        <f t="shared" si="21"/>
        <v>3517</v>
      </c>
      <c r="J116" s="189">
        <f t="shared" si="21"/>
        <v>524</v>
      </c>
      <c r="K116" s="187">
        <f t="shared" si="21"/>
        <v>4371</v>
      </c>
      <c r="L116" s="189">
        <f t="shared" si="21"/>
        <v>601</v>
      </c>
      <c r="M116" s="189">
        <f t="shared" si="21"/>
        <v>149</v>
      </c>
      <c r="N116" s="189">
        <f t="shared" si="21"/>
        <v>7022</v>
      </c>
      <c r="O116" s="189">
        <f t="shared" si="21"/>
        <v>793</v>
      </c>
      <c r="P116" s="187">
        <f t="shared" si="21"/>
        <v>8565</v>
      </c>
    </row>
    <row r="117" spans="1:16" s="67" customFormat="1" ht="15">
      <c r="A117" s="204" t="s">
        <v>23</v>
      </c>
      <c r="B117" s="189">
        <f aca="true" t="shared" si="22" ref="B117:P117">B20+B44+B70+B93</f>
        <v>230</v>
      </c>
      <c r="C117" s="189">
        <f t="shared" si="22"/>
        <v>55</v>
      </c>
      <c r="D117" s="189">
        <f t="shared" si="22"/>
        <v>2854</v>
      </c>
      <c r="E117" s="189">
        <f t="shared" si="22"/>
        <v>265</v>
      </c>
      <c r="F117" s="187">
        <f t="shared" si="22"/>
        <v>3404</v>
      </c>
      <c r="G117" s="189">
        <f t="shared" si="22"/>
        <v>264</v>
      </c>
      <c r="H117" s="189">
        <f t="shared" si="22"/>
        <v>14</v>
      </c>
      <c r="I117" s="189">
        <f t="shared" si="22"/>
        <v>2781</v>
      </c>
      <c r="J117" s="189">
        <f t="shared" si="22"/>
        <v>432</v>
      </c>
      <c r="K117" s="187">
        <f t="shared" si="22"/>
        <v>3491</v>
      </c>
      <c r="L117" s="189">
        <f t="shared" si="22"/>
        <v>494</v>
      </c>
      <c r="M117" s="189">
        <f t="shared" si="22"/>
        <v>69</v>
      </c>
      <c r="N117" s="189">
        <f t="shared" si="22"/>
        <v>5635</v>
      </c>
      <c r="O117" s="189">
        <f t="shared" si="22"/>
        <v>697</v>
      </c>
      <c r="P117" s="187">
        <f t="shared" si="22"/>
        <v>6895</v>
      </c>
    </row>
    <row r="118" spans="1:16" s="67" customFormat="1" ht="15">
      <c r="A118" s="204" t="s">
        <v>24</v>
      </c>
      <c r="B118" s="189">
        <f aca="true" t="shared" si="23" ref="B118:P118">B21+B45+B71+B94</f>
        <v>242</v>
      </c>
      <c r="C118" s="189">
        <f t="shared" si="23"/>
        <v>31</v>
      </c>
      <c r="D118" s="189">
        <f t="shared" si="23"/>
        <v>2574</v>
      </c>
      <c r="E118" s="189">
        <f t="shared" si="23"/>
        <v>227</v>
      </c>
      <c r="F118" s="187">
        <f t="shared" si="23"/>
        <v>3074</v>
      </c>
      <c r="G118" s="189">
        <f t="shared" si="23"/>
        <v>272</v>
      </c>
      <c r="H118" s="189">
        <f t="shared" si="23"/>
        <v>12</v>
      </c>
      <c r="I118" s="189">
        <f t="shared" si="23"/>
        <v>2231</v>
      </c>
      <c r="J118" s="189">
        <f t="shared" si="23"/>
        <v>365</v>
      </c>
      <c r="K118" s="187">
        <f t="shared" si="23"/>
        <v>2880</v>
      </c>
      <c r="L118" s="189">
        <f t="shared" si="23"/>
        <v>514</v>
      </c>
      <c r="M118" s="189">
        <f t="shared" si="23"/>
        <v>43</v>
      </c>
      <c r="N118" s="189">
        <f t="shared" si="23"/>
        <v>4805</v>
      </c>
      <c r="O118" s="189">
        <f t="shared" si="23"/>
        <v>592</v>
      </c>
      <c r="P118" s="187">
        <f t="shared" si="23"/>
        <v>5954</v>
      </c>
    </row>
    <row r="119" spans="1:16" s="67" customFormat="1" ht="15">
      <c r="A119" s="204" t="s">
        <v>25</v>
      </c>
      <c r="B119" s="189">
        <f aca="true" t="shared" si="24" ref="B119:P119">B22+B46+B72+B95</f>
        <v>195</v>
      </c>
      <c r="C119" s="189">
        <f t="shared" si="24"/>
        <v>18</v>
      </c>
      <c r="D119" s="189">
        <f t="shared" si="24"/>
        <v>1644</v>
      </c>
      <c r="E119" s="189">
        <f t="shared" si="24"/>
        <v>157</v>
      </c>
      <c r="F119" s="187">
        <f t="shared" si="24"/>
        <v>2014</v>
      </c>
      <c r="G119" s="189">
        <f t="shared" si="24"/>
        <v>212</v>
      </c>
      <c r="H119" s="189">
        <f t="shared" si="24"/>
        <v>10</v>
      </c>
      <c r="I119" s="189">
        <f t="shared" si="24"/>
        <v>1630</v>
      </c>
      <c r="J119" s="189">
        <f t="shared" si="24"/>
        <v>303</v>
      </c>
      <c r="K119" s="187">
        <f t="shared" si="24"/>
        <v>2155</v>
      </c>
      <c r="L119" s="189">
        <f t="shared" si="24"/>
        <v>407</v>
      </c>
      <c r="M119" s="189">
        <f t="shared" si="24"/>
        <v>28</v>
      </c>
      <c r="N119" s="189">
        <f t="shared" si="24"/>
        <v>3274</v>
      </c>
      <c r="O119" s="189">
        <f t="shared" si="24"/>
        <v>460</v>
      </c>
      <c r="P119" s="187">
        <f t="shared" si="24"/>
        <v>4169</v>
      </c>
    </row>
    <row r="120" spans="1:16" s="67" customFormat="1" ht="15">
      <c r="A120" s="204" t="s">
        <v>26</v>
      </c>
      <c r="B120" s="189">
        <f aca="true" t="shared" si="25" ref="B120:P120">B23+B47+B73+B96</f>
        <v>159</v>
      </c>
      <c r="C120" s="189">
        <f t="shared" si="25"/>
        <v>13</v>
      </c>
      <c r="D120" s="189">
        <f t="shared" si="25"/>
        <v>1090</v>
      </c>
      <c r="E120" s="189">
        <f t="shared" si="25"/>
        <v>102</v>
      </c>
      <c r="F120" s="187">
        <f t="shared" si="25"/>
        <v>1364</v>
      </c>
      <c r="G120" s="189">
        <f t="shared" si="25"/>
        <v>222</v>
      </c>
      <c r="H120" s="189">
        <f t="shared" si="25"/>
        <v>9</v>
      </c>
      <c r="I120" s="189">
        <f t="shared" si="25"/>
        <v>1119</v>
      </c>
      <c r="J120" s="189">
        <f t="shared" si="25"/>
        <v>188</v>
      </c>
      <c r="K120" s="187">
        <f t="shared" si="25"/>
        <v>1538</v>
      </c>
      <c r="L120" s="189">
        <f t="shared" si="25"/>
        <v>381</v>
      </c>
      <c r="M120" s="189">
        <f t="shared" si="25"/>
        <v>22</v>
      </c>
      <c r="N120" s="189">
        <f t="shared" si="25"/>
        <v>2209</v>
      </c>
      <c r="O120" s="189">
        <f t="shared" si="25"/>
        <v>290</v>
      </c>
      <c r="P120" s="187">
        <f t="shared" si="25"/>
        <v>2902</v>
      </c>
    </row>
    <row r="121" spans="1:16" s="67" customFormat="1" ht="15">
      <c r="A121" s="204" t="s">
        <v>89</v>
      </c>
      <c r="B121" s="189">
        <f aca="true" t="shared" si="26" ref="B121:P121">B24+B48+B74+B97</f>
        <v>130</v>
      </c>
      <c r="C121" s="189">
        <f t="shared" si="26"/>
        <v>3</v>
      </c>
      <c r="D121" s="189">
        <f t="shared" si="26"/>
        <v>601</v>
      </c>
      <c r="E121" s="189">
        <f t="shared" si="26"/>
        <v>47</v>
      </c>
      <c r="F121" s="187">
        <f t="shared" si="26"/>
        <v>781</v>
      </c>
      <c r="G121" s="189">
        <f t="shared" si="26"/>
        <v>208</v>
      </c>
      <c r="H121" s="189">
        <f t="shared" si="26"/>
        <v>5</v>
      </c>
      <c r="I121" s="189">
        <f t="shared" si="26"/>
        <v>749</v>
      </c>
      <c r="J121" s="189">
        <f t="shared" si="26"/>
        <v>102</v>
      </c>
      <c r="K121" s="187">
        <f t="shared" si="26"/>
        <v>1064</v>
      </c>
      <c r="L121" s="189">
        <f t="shared" si="26"/>
        <v>338</v>
      </c>
      <c r="M121" s="189">
        <f t="shared" si="26"/>
        <v>8</v>
      </c>
      <c r="N121" s="189">
        <f t="shared" si="26"/>
        <v>1350</v>
      </c>
      <c r="O121" s="189">
        <f t="shared" si="26"/>
        <v>149</v>
      </c>
      <c r="P121" s="187">
        <f t="shared" si="26"/>
        <v>1845</v>
      </c>
    </row>
    <row r="122" spans="1:16" s="67" customFormat="1" ht="15">
      <c r="A122" s="204" t="s">
        <v>90</v>
      </c>
      <c r="B122" s="189">
        <f aca="true" t="shared" si="27" ref="B122:P122">B25+B49+B75+B98</f>
        <v>53</v>
      </c>
      <c r="C122" s="189">
        <f t="shared" si="27"/>
        <v>4</v>
      </c>
      <c r="D122" s="189">
        <f t="shared" si="27"/>
        <v>279</v>
      </c>
      <c r="E122" s="189">
        <f t="shared" si="27"/>
        <v>19</v>
      </c>
      <c r="F122" s="187">
        <f t="shared" si="27"/>
        <v>355</v>
      </c>
      <c r="G122" s="189">
        <f t="shared" si="27"/>
        <v>175</v>
      </c>
      <c r="H122" s="189">
        <f t="shared" si="27"/>
        <v>2</v>
      </c>
      <c r="I122" s="189">
        <f t="shared" si="27"/>
        <v>359</v>
      </c>
      <c r="J122" s="189">
        <f t="shared" si="27"/>
        <v>46</v>
      </c>
      <c r="K122" s="187">
        <f t="shared" si="27"/>
        <v>582</v>
      </c>
      <c r="L122" s="189">
        <f t="shared" si="27"/>
        <v>228</v>
      </c>
      <c r="M122" s="189">
        <f t="shared" si="27"/>
        <v>6</v>
      </c>
      <c r="N122" s="189">
        <f t="shared" si="27"/>
        <v>638</v>
      </c>
      <c r="O122" s="189">
        <f t="shared" si="27"/>
        <v>65</v>
      </c>
      <c r="P122" s="187">
        <f t="shared" si="27"/>
        <v>937</v>
      </c>
    </row>
    <row r="123" spans="1:16" s="67" customFormat="1" ht="15">
      <c r="A123" s="204" t="s">
        <v>91</v>
      </c>
      <c r="B123" s="189">
        <f aca="true" t="shared" si="28" ref="B123:P123">B26+B50+B76+B99</f>
        <v>31</v>
      </c>
      <c r="C123" s="189">
        <f t="shared" si="28"/>
        <v>3</v>
      </c>
      <c r="D123" s="189">
        <f t="shared" si="28"/>
        <v>64</v>
      </c>
      <c r="E123" s="189">
        <f t="shared" si="28"/>
        <v>3</v>
      </c>
      <c r="F123" s="187">
        <f t="shared" si="28"/>
        <v>101</v>
      </c>
      <c r="G123" s="189">
        <f t="shared" si="28"/>
        <v>90</v>
      </c>
      <c r="H123" s="189">
        <f t="shared" si="28"/>
        <v>1</v>
      </c>
      <c r="I123" s="189">
        <f t="shared" si="28"/>
        <v>122</v>
      </c>
      <c r="J123" s="189">
        <f t="shared" si="28"/>
        <v>14</v>
      </c>
      <c r="K123" s="187">
        <f t="shared" si="28"/>
        <v>227</v>
      </c>
      <c r="L123" s="189">
        <f t="shared" si="28"/>
        <v>121</v>
      </c>
      <c r="M123" s="189">
        <f t="shared" si="28"/>
        <v>4</v>
      </c>
      <c r="N123" s="189">
        <f t="shared" si="28"/>
        <v>186</v>
      </c>
      <c r="O123" s="189">
        <f t="shared" si="28"/>
        <v>17</v>
      </c>
      <c r="P123" s="187">
        <f t="shared" si="28"/>
        <v>328</v>
      </c>
    </row>
    <row r="124" spans="1:16" s="67" customFormat="1" ht="15">
      <c r="A124" s="204" t="s">
        <v>92</v>
      </c>
      <c r="B124" s="189">
        <f aca="true" t="shared" si="29" ref="B124:P124">B27+B51+B77+B100</f>
        <v>23</v>
      </c>
      <c r="C124" s="189">
        <f t="shared" si="29"/>
        <v>0</v>
      </c>
      <c r="D124" s="189">
        <f t="shared" si="29"/>
        <v>19</v>
      </c>
      <c r="E124" s="189">
        <f t="shared" si="29"/>
        <v>0</v>
      </c>
      <c r="F124" s="187">
        <f t="shared" si="29"/>
        <v>42</v>
      </c>
      <c r="G124" s="189">
        <f t="shared" si="29"/>
        <v>35</v>
      </c>
      <c r="H124" s="189">
        <f t="shared" si="29"/>
        <v>0</v>
      </c>
      <c r="I124" s="189">
        <f t="shared" si="29"/>
        <v>34</v>
      </c>
      <c r="J124" s="189">
        <f t="shared" si="29"/>
        <v>2</v>
      </c>
      <c r="K124" s="187">
        <f t="shared" si="29"/>
        <v>71</v>
      </c>
      <c r="L124" s="189">
        <f t="shared" si="29"/>
        <v>58</v>
      </c>
      <c r="M124" s="189">
        <f t="shared" si="29"/>
        <v>0</v>
      </c>
      <c r="N124" s="189">
        <f t="shared" si="29"/>
        <v>53</v>
      </c>
      <c r="O124" s="189">
        <f t="shared" si="29"/>
        <v>2</v>
      </c>
      <c r="P124" s="187">
        <f t="shared" si="29"/>
        <v>113</v>
      </c>
    </row>
    <row r="125" spans="1:16" s="67" customFormat="1" ht="15.75" customHeight="1">
      <c r="A125" s="16" t="s">
        <v>8</v>
      </c>
      <c r="B125" s="17">
        <f aca="true" t="shared" si="30" ref="B125:P125">B28+B52+B78+B101</f>
        <v>7804</v>
      </c>
      <c r="C125" s="17">
        <f t="shared" si="30"/>
        <v>2059</v>
      </c>
      <c r="D125" s="17">
        <f t="shared" si="30"/>
        <v>49764</v>
      </c>
      <c r="E125" s="17">
        <f t="shared" si="30"/>
        <v>8764</v>
      </c>
      <c r="F125" s="19">
        <f t="shared" si="30"/>
        <v>68391</v>
      </c>
      <c r="G125" s="17">
        <f t="shared" si="30"/>
        <v>6554</v>
      </c>
      <c r="H125" s="17">
        <f t="shared" si="30"/>
        <v>666</v>
      </c>
      <c r="I125" s="17">
        <f t="shared" si="30"/>
        <v>51427</v>
      </c>
      <c r="J125" s="17">
        <f t="shared" si="30"/>
        <v>11637</v>
      </c>
      <c r="K125" s="19">
        <f t="shared" si="30"/>
        <v>70284</v>
      </c>
      <c r="L125" s="17">
        <f t="shared" si="30"/>
        <v>14358</v>
      </c>
      <c r="M125" s="17">
        <f t="shared" si="30"/>
        <v>2725</v>
      </c>
      <c r="N125" s="17">
        <f t="shared" si="30"/>
        <v>101191</v>
      </c>
      <c r="O125" s="17">
        <f t="shared" si="30"/>
        <v>20401</v>
      </c>
      <c r="P125" s="19">
        <f t="shared" si="30"/>
        <v>138675</v>
      </c>
    </row>
    <row r="126" s="67" customFormat="1" ht="15"/>
    <row r="127" s="67" customFormat="1" ht="15">
      <c r="A127" s="77"/>
    </row>
    <row r="128" s="67" customFormat="1" ht="15"/>
  </sheetData>
  <sheetProtection/>
  <mergeCells count="22">
    <mergeCell ref="A32:A33"/>
    <mergeCell ref="A58:A59"/>
    <mergeCell ref="A81:A82"/>
    <mergeCell ref="A105:A106"/>
    <mergeCell ref="B81:F81"/>
    <mergeCell ref="G81:K81"/>
    <mergeCell ref="L81:P81"/>
    <mergeCell ref="B105:F105"/>
    <mergeCell ref="G105:K105"/>
    <mergeCell ref="L105:P105"/>
    <mergeCell ref="B32:F32"/>
    <mergeCell ref="G32:K32"/>
    <mergeCell ref="L32:P32"/>
    <mergeCell ref="B58:F58"/>
    <mergeCell ref="G58:K58"/>
    <mergeCell ref="L58:P58"/>
    <mergeCell ref="AF2:AH2"/>
    <mergeCell ref="B8:F8"/>
    <mergeCell ref="G8:K8"/>
    <mergeCell ref="L8:P8"/>
    <mergeCell ref="A2:P3"/>
    <mergeCell ref="A8:A9"/>
  </mergeCells>
  <printOptions horizontalCentered="1"/>
  <pageMargins left="0.16" right="0" top="0" bottom="0" header="0" footer="0"/>
  <pageSetup horizontalDpi="600" verticalDpi="600" orientation="landscape" paperSize="9" scale="70"/>
  <headerFooter alignWithMargins="0">
    <oddFooter>&amp;C&amp;A</oddFooter>
  </headerFooter>
</worksheet>
</file>

<file path=xl/worksheets/sheet3.xml><?xml version="1.0" encoding="utf-8"?>
<worksheet xmlns="http://schemas.openxmlformats.org/spreadsheetml/2006/main" xmlns:r="http://schemas.openxmlformats.org/officeDocument/2006/relationships">
  <dimension ref="A1:Q116"/>
  <sheetViews>
    <sheetView showGridLines="0" zoomScalePageLayoutView="0" workbookViewId="0" topLeftCell="A1">
      <selection activeCell="A6" sqref="A6:A7"/>
    </sheetView>
  </sheetViews>
  <sheetFormatPr defaultColWidth="11.00390625" defaultRowHeight="12"/>
  <cols>
    <col min="1" max="1" width="11.25390625" style="7" customWidth="1"/>
    <col min="2" max="3" width="9.75390625" style="7" customWidth="1"/>
    <col min="4" max="4" width="11.25390625" style="7" customWidth="1"/>
    <col min="5" max="8" width="9.75390625" style="7" customWidth="1"/>
    <col min="9" max="9" width="11.00390625" style="7" customWidth="1"/>
    <col min="10" max="13" width="9.75390625" style="7" customWidth="1"/>
    <col min="14" max="14" width="11.125" style="7" customWidth="1"/>
    <col min="15" max="16" width="9.75390625" style="7" customWidth="1"/>
    <col min="17" max="17" width="10.875" style="7" customWidth="1"/>
    <col min="18" max="16384" width="11.375" style="7" customWidth="1"/>
  </cols>
  <sheetData>
    <row r="1" spans="1:17" s="5" customFormat="1" ht="19.5" customHeight="1">
      <c r="A1" s="331"/>
      <c r="B1" s="331"/>
      <c r="C1" s="331"/>
      <c r="D1" s="331"/>
      <c r="E1" s="331"/>
      <c r="F1" s="331"/>
      <c r="G1" s="331"/>
      <c r="H1" s="331"/>
      <c r="I1" s="331"/>
      <c r="J1" s="331"/>
      <c r="K1" s="331"/>
      <c r="L1" s="331"/>
      <c r="M1" s="331"/>
      <c r="N1" s="331"/>
      <c r="O1" s="331"/>
      <c r="P1" s="331"/>
      <c r="Q1" s="6"/>
    </row>
    <row r="2" spans="1:17" s="5" customFormat="1" ht="19.5" customHeight="1">
      <c r="A2" s="324" t="s">
        <v>78</v>
      </c>
      <c r="B2" s="325"/>
      <c r="C2" s="325"/>
      <c r="D2" s="325"/>
      <c r="E2" s="325"/>
      <c r="F2" s="325"/>
      <c r="G2" s="325"/>
      <c r="H2" s="325"/>
      <c r="I2" s="325"/>
      <c r="J2" s="325"/>
      <c r="K2" s="325"/>
      <c r="L2" s="325"/>
      <c r="M2" s="325"/>
      <c r="N2" s="325"/>
      <c r="O2" s="325"/>
      <c r="P2" s="326"/>
      <c r="Q2" s="6"/>
    </row>
    <row r="3" spans="1:17" s="5" customFormat="1" ht="19.5">
      <c r="A3" s="12"/>
      <c r="B3" s="12"/>
      <c r="C3" s="12"/>
      <c r="D3" s="12"/>
      <c r="E3" s="12"/>
      <c r="F3" s="12"/>
      <c r="G3" s="12"/>
      <c r="H3" s="12"/>
      <c r="I3" s="12"/>
      <c r="J3" s="12"/>
      <c r="K3" s="12"/>
      <c r="L3" s="12"/>
      <c r="M3" s="12"/>
      <c r="N3" s="12"/>
      <c r="O3" s="12"/>
      <c r="P3" s="12"/>
      <c r="Q3" s="6"/>
    </row>
    <row r="4" spans="1:17" s="5" customFormat="1" ht="19.5">
      <c r="A4" s="4" t="s">
        <v>75</v>
      </c>
      <c r="B4" s="12"/>
      <c r="C4" s="12"/>
      <c r="D4" s="12"/>
      <c r="E4" s="12"/>
      <c r="F4" s="12"/>
      <c r="G4" s="12"/>
      <c r="H4" s="12"/>
      <c r="I4" s="12"/>
      <c r="J4" s="12"/>
      <c r="K4" s="12"/>
      <c r="L4" s="12"/>
      <c r="M4" s="12"/>
      <c r="N4" s="12"/>
      <c r="O4" s="12"/>
      <c r="P4" s="12"/>
      <c r="Q4" s="6"/>
    </row>
    <row r="5" spans="1:16" ht="15">
      <c r="A5" s="25"/>
      <c r="B5" s="25"/>
      <c r="C5" s="25"/>
      <c r="D5" s="25"/>
      <c r="E5" s="25"/>
      <c r="F5" s="25"/>
      <c r="G5" s="25"/>
      <c r="H5" s="25"/>
      <c r="I5" s="25"/>
      <c r="J5" s="25"/>
      <c r="K5" s="25"/>
      <c r="L5" s="25"/>
      <c r="M5" s="25"/>
      <c r="N5" s="25"/>
      <c r="O5" s="25"/>
      <c r="P5" s="25"/>
    </row>
    <row r="6" spans="1:16" ht="12.75" customHeight="1">
      <c r="A6" s="332" t="s">
        <v>76</v>
      </c>
      <c r="B6" s="327" t="s">
        <v>28</v>
      </c>
      <c r="C6" s="328"/>
      <c r="D6" s="328"/>
      <c r="E6" s="328"/>
      <c r="F6" s="329"/>
      <c r="G6" s="327" t="s">
        <v>29</v>
      </c>
      <c r="H6" s="328"/>
      <c r="I6" s="328"/>
      <c r="J6" s="328"/>
      <c r="K6" s="329"/>
      <c r="L6" s="327" t="s">
        <v>30</v>
      </c>
      <c r="M6" s="328"/>
      <c r="N6" s="328"/>
      <c r="O6" s="328"/>
      <c r="P6" s="329"/>
    </row>
    <row r="7" spans="1:16" ht="57.75" customHeight="1">
      <c r="A7" s="332"/>
      <c r="B7" s="15" t="s">
        <v>27</v>
      </c>
      <c r="C7" s="28" t="s">
        <v>84</v>
      </c>
      <c r="D7" s="28" t="s">
        <v>72</v>
      </c>
      <c r="E7" s="28" t="s">
        <v>0</v>
      </c>
      <c r="F7" s="14" t="s">
        <v>31</v>
      </c>
      <c r="G7" s="15" t="s">
        <v>27</v>
      </c>
      <c r="H7" s="28" t="s">
        <v>84</v>
      </c>
      <c r="I7" s="28" t="s">
        <v>72</v>
      </c>
      <c r="J7" s="28" t="s">
        <v>0</v>
      </c>
      <c r="K7" s="14" t="s">
        <v>31</v>
      </c>
      <c r="L7" s="15" t="s">
        <v>27</v>
      </c>
      <c r="M7" s="28" t="s">
        <v>84</v>
      </c>
      <c r="N7" s="28" t="s">
        <v>72</v>
      </c>
      <c r="O7" s="28" t="s">
        <v>0</v>
      </c>
      <c r="P7" s="14" t="s">
        <v>31</v>
      </c>
    </row>
    <row r="8" spans="1:16" ht="15">
      <c r="A8" s="45" t="s">
        <v>43</v>
      </c>
      <c r="B8" s="46"/>
      <c r="C8" s="42"/>
      <c r="D8" s="42"/>
      <c r="E8" s="42"/>
      <c r="F8" s="47"/>
      <c r="G8" s="46"/>
      <c r="H8" s="42"/>
      <c r="I8" s="42"/>
      <c r="J8" s="42"/>
      <c r="K8" s="47"/>
      <c r="L8" s="46"/>
      <c r="M8" s="42"/>
      <c r="N8" s="42"/>
      <c r="O8" s="42"/>
      <c r="P8" s="47"/>
    </row>
    <row r="9" spans="1:16" ht="15">
      <c r="A9" s="18" t="s">
        <v>11</v>
      </c>
      <c r="B9" s="38">
        <v>1372</v>
      </c>
      <c r="C9" s="7">
        <v>11</v>
      </c>
      <c r="D9" s="7">
        <v>38</v>
      </c>
      <c r="E9" s="7">
        <v>6</v>
      </c>
      <c r="F9" s="39">
        <f aca="true" t="shared" si="0" ref="F9:F24">SUM(B9:E9)</f>
        <v>1427</v>
      </c>
      <c r="G9" s="38">
        <v>1298</v>
      </c>
      <c r="H9" s="23">
        <v>12</v>
      </c>
      <c r="I9" s="23">
        <v>29</v>
      </c>
      <c r="J9" s="7">
        <v>6</v>
      </c>
      <c r="K9" s="39">
        <f aca="true" t="shared" si="1" ref="K9:K24">SUM(G9:J9)</f>
        <v>1345</v>
      </c>
      <c r="L9" s="38">
        <f aca="true" t="shared" si="2" ref="L9:L24">B9+G9</f>
        <v>2670</v>
      </c>
      <c r="M9" s="23">
        <v>23</v>
      </c>
      <c r="N9" s="23">
        <f aca="true" t="shared" si="3" ref="N9:N24">D9+I9</f>
        <v>67</v>
      </c>
      <c r="O9" s="23">
        <f aca="true" t="shared" si="4" ref="O9:O24">E9+J9</f>
        <v>12</v>
      </c>
      <c r="P9" s="39">
        <f aca="true" t="shared" si="5" ref="P9:P24">F9+K9</f>
        <v>2772</v>
      </c>
    </row>
    <row r="10" spans="1:16" ht="15">
      <c r="A10" s="18" t="s">
        <v>12</v>
      </c>
      <c r="B10" s="38">
        <v>1291</v>
      </c>
      <c r="C10" s="7">
        <v>24</v>
      </c>
      <c r="D10" s="7">
        <v>80</v>
      </c>
      <c r="E10" s="7">
        <v>13</v>
      </c>
      <c r="F10" s="39">
        <f t="shared" si="0"/>
        <v>1408</v>
      </c>
      <c r="G10" s="38">
        <v>1248</v>
      </c>
      <c r="H10" s="23">
        <v>34</v>
      </c>
      <c r="I10" s="23">
        <v>75</v>
      </c>
      <c r="J10" s="7">
        <v>7</v>
      </c>
      <c r="K10" s="39">
        <f t="shared" si="1"/>
        <v>1364</v>
      </c>
      <c r="L10" s="38">
        <f t="shared" si="2"/>
        <v>2539</v>
      </c>
      <c r="M10" s="23">
        <v>58</v>
      </c>
      <c r="N10" s="23">
        <f t="shared" si="3"/>
        <v>155</v>
      </c>
      <c r="O10" s="23">
        <f t="shared" si="4"/>
        <v>20</v>
      </c>
      <c r="P10" s="39">
        <f t="shared" si="5"/>
        <v>2772</v>
      </c>
    </row>
    <row r="11" spans="1:16" ht="15">
      <c r="A11" s="18" t="s">
        <v>13</v>
      </c>
      <c r="B11" s="38">
        <v>1345</v>
      </c>
      <c r="C11" s="23">
        <v>49</v>
      </c>
      <c r="D11" s="23">
        <v>81</v>
      </c>
      <c r="E11" s="7">
        <v>11</v>
      </c>
      <c r="F11" s="39">
        <f t="shared" si="0"/>
        <v>1486</v>
      </c>
      <c r="G11" s="38">
        <v>1240</v>
      </c>
      <c r="H11" s="23">
        <v>40</v>
      </c>
      <c r="I11" s="23">
        <v>96</v>
      </c>
      <c r="J11" s="23">
        <v>11</v>
      </c>
      <c r="K11" s="39">
        <f t="shared" si="1"/>
        <v>1387</v>
      </c>
      <c r="L11" s="38">
        <f t="shared" si="2"/>
        <v>2585</v>
      </c>
      <c r="M11" s="23">
        <v>89</v>
      </c>
      <c r="N11" s="23">
        <f t="shared" si="3"/>
        <v>177</v>
      </c>
      <c r="O11" s="23">
        <f t="shared" si="4"/>
        <v>22</v>
      </c>
      <c r="P11" s="39">
        <f t="shared" si="5"/>
        <v>2873</v>
      </c>
    </row>
    <row r="12" spans="1:16" ht="15">
      <c r="A12" s="18" t="s">
        <v>14</v>
      </c>
      <c r="B12" s="38">
        <v>1220</v>
      </c>
      <c r="C12" s="23">
        <v>40</v>
      </c>
      <c r="D12" s="23">
        <v>88</v>
      </c>
      <c r="E12" s="7">
        <v>10</v>
      </c>
      <c r="F12" s="39">
        <f t="shared" si="0"/>
        <v>1358</v>
      </c>
      <c r="G12" s="38">
        <v>1232</v>
      </c>
      <c r="H12" s="23">
        <v>36</v>
      </c>
      <c r="I12" s="23">
        <v>87</v>
      </c>
      <c r="J12" s="23">
        <v>12</v>
      </c>
      <c r="K12" s="39">
        <f t="shared" si="1"/>
        <v>1367</v>
      </c>
      <c r="L12" s="38">
        <f t="shared" si="2"/>
        <v>2452</v>
      </c>
      <c r="M12" s="23">
        <v>76</v>
      </c>
      <c r="N12" s="23">
        <f t="shared" si="3"/>
        <v>175</v>
      </c>
      <c r="O12" s="23">
        <f t="shared" si="4"/>
        <v>22</v>
      </c>
      <c r="P12" s="39">
        <f t="shared" si="5"/>
        <v>2725</v>
      </c>
    </row>
    <row r="13" spans="1:16" ht="15">
      <c r="A13" s="18" t="s">
        <v>15</v>
      </c>
      <c r="B13" s="38">
        <v>983</v>
      </c>
      <c r="C13" s="23">
        <v>60</v>
      </c>
      <c r="D13" s="23">
        <v>65</v>
      </c>
      <c r="E13" s="7">
        <v>11</v>
      </c>
      <c r="F13" s="39">
        <f t="shared" si="0"/>
        <v>1119</v>
      </c>
      <c r="G13" s="38">
        <v>993</v>
      </c>
      <c r="H13" s="23">
        <v>66</v>
      </c>
      <c r="I13" s="23">
        <v>65</v>
      </c>
      <c r="J13" s="23">
        <v>16</v>
      </c>
      <c r="K13" s="39">
        <f t="shared" si="1"/>
        <v>1140</v>
      </c>
      <c r="L13" s="38">
        <f t="shared" si="2"/>
        <v>1976</v>
      </c>
      <c r="M13" s="23">
        <v>126</v>
      </c>
      <c r="N13" s="23">
        <f t="shared" si="3"/>
        <v>130</v>
      </c>
      <c r="O13" s="23">
        <f t="shared" si="4"/>
        <v>27</v>
      </c>
      <c r="P13" s="39">
        <f t="shared" si="5"/>
        <v>2259</v>
      </c>
    </row>
    <row r="14" spans="1:16" ht="15">
      <c r="A14" s="18" t="s">
        <v>16</v>
      </c>
      <c r="B14" s="38">
        <v>846</v>
      </c>
      <c r="C14" s="23">
        <v>106</v>
      </c>
      <c r="D14" s="23">
        <v>135</v>
      </c>
      <c r="E14" s="7">
        <v>27</v>
      </c>
      <c r="F14" s="39">
        <f t="shared" si="0"/>
        <v>1114</v>
      </c>
      <c r="G14" s="38">
        <v>951</v>
      </c>
      <c r="H14" s="23">
        <v>111</v>
      </c>
      <c r="I14" s="23">
        <v>111</v>
      </c>
      <c r="J14" s="23">
        <v>23</v>
      </c>
      <c r="K14" s="39">
        <f t="shared" si="1"/>
        <v>1196</v>
      </c>
      <c r="L14" s="38">
        <f t="shared" si="2"/>
        <v>1797</v>
      </c>
      <c r="M14" s="23">
        <v>217</v>
      </c>
      <c r="N14" s="23">
        <f t="shared" si="3"/>
        <v>246</v>
      </c>
      <c r="O14" s="23">
        <f t="shared" si="4"/>
        <v>50</v>
      </c>
      <c r="P14" s="39">
        <f t="shared" si="5"/>
        <v>2310</v>
      </c>
    </row>
    <row r="15" spans="1:16" ht="15">
      <c r="A15" s="18" t="s">
        <v>17</v>
      </c>
      <c r="B15" s="38">
        <v>873</v>
      </c>
      <c r="C15" s="23">
        <v>101</v>
      </c>
      <c r="D15" s="23">
        <v>150</v>
      </c>
      <c r="E15" s="7">
        <v>43</v>
      </c>
      <c r="F15" s="39">
        <f t="shared" si="0"/>
        <v>1167</v>
      </c>
      <c r="G15" s="38">
        <v>985</v>
      </c>
      <c r="H15" s="23">
        <v>128</v>
      </c>
      <c r="I15" s="23">
        <v>145</v>
      </c>
      <c r="J15" s="23">
        <v>64</v>
      </c>
      <c r="K15" s="39">
        <f t="shared" si="1"/>
        <v>1322</v>
      </c>
      <c r="L15" s="38">
        <f t="shared" si="2"/>
        <v>1858</v>
      </c>
      <c r="M15" s="23">
        <v>229</v>
      </c>
      <c r="N15" s="23">
        <f t="shared" si="3"/>
        <v>295</v>
      </c>
      <c r="O15" s="23">
        <f t="shared" si="4"/>
        <v>107</v>
      </c>
      <c r="P15" s="39">
        <f t="shared" si="5"/>
        <v>2489</v>
      </c>
    </row>
    <row r="16" spans="1:16" ht="15">
      <c r="A16" s="18" t="s">
        <v>18</v>
      </c>
      <c r="B16" s="38">
        <v>876</v>
      </c>
      <c r="C16" s="23">
        <v>108</v>
      </c>
      <c r="D16" s="23">
        <v>188</v>
      </c>
      <c r="E16" s="7">
        <v>47</v>
      </c>
      <c r="F16" s="39">
        <f t="shared" si="0"/>
        <v>1219</v>
      </c>
      <c r="G16" s="38">
        <v>996</v>
      </c>
      <c r="H16" s="23">
        <v>89</v>
      </c>
      <c r="I16" s="23">
        <v>164</v>
      </c>
      <c r="J16" s="23">
        <v>69</v>
      </c>
      <c r="K16" s="39">
        <f t="shared" si="1"/>
        <v>1318</v>
      </c>
      <c r="L16" s="38">
        <f t="shared" si="2"/>
        <v>1872</v>
      </c>
      <c r="M16" s="23">
        <v>197</v>
      </c>
      <c r="N16" s="23">
        <f t="shared" si="3"/>
        <v>352</v>
      </c>
      <c r="O16" s="23">
        <f t="shared" si="4"/>
        <v>116</v>
      </c>
      <c r="P16" s="39">
        <f t="shared" si="5"/>
        <v>2537</v>
      </c>
    </row>
    <row r="17" spans="1:16" ht="15">
      <c r="A17" s="18" t="s">
        <v>19</v>
      </c>
      <c r="B17" s="38">
        <v>885</v>
      </c>
      <c r="C17" s="23">
        <v>114</v>
      </c>
      <c r="D17" s="23">
        <v>226</v>
      </c>
      <c r="E17" s="7">
        <v>68</v>
      </c>
      <c r="F17" s="39">
        <f t="shared" si="0"/>
        <v>1293</v>
      </c>
      <c r="G17" s="38">
        <v>915</v>
      </c>
      <c r="H17" s="23">
        <v>117</v>
      </c>
      <c r="I17" s="23">
        <v>171</v>
      </c>
      <c r="J17" s="23">
        <v>61</v>
      </c>
      <c r="K17" s="39">
        <f t="shared" si="1"/>
        <v>1264</v>
      </c>
      <c r="L17" s="38">
        <f t="shared" si="2"/>
        <v>1800</v>
      </c>
      <c r="M17" s="23">
        <v>231</v>
      </c>
      <c r="N17" s="23">
        <f t="shared" si="3"/>
        <v>397</v>
      </c>
      <c r="O17" s="23">
        <f t="shared" si="4"/>
        <v>129</v>
      </c>
      <c r="P17" s="39">
        <f t="shared" si="5"/>
        <v>2557</v>
      </c>
    </row>
    <row r="18" spans="1:16" ht="15">
      <c r="A18" s="18" t="s">
        <v>20</v>
      </c>
      <c r="B18" s="38">
        <v>599</v>
      </c>
      <c r="C18" s="23">
        <v>108</v>
      </c>
      <c r="D18" s="23">
        <v>226</v>
      </c>
      <c r="E18" s="7">
        <v>71</v>
      </c>
      <c r="F18" s="39">
        <f t="shared" si="0"/>
        <v>1004</v>
      </c>
      <c r="G18" s="38">
        <v>679</v>
      </c>
      <c r="H18" s="23">
        <v>110</v>
      </c>
      <c r="I18" s="23">
        <v>179</v>
      </c>
      <c r="J18" s="23">
        <v>74</v>
      </c>
      <c r="K18" s="39">
        <f t="shared" si="1"/>
        <v>1042</v>
      </c>
      <c r="L18" s="38">
        <f t="shared" si="2"/>
        <v>1278</v>
      </c>
      <c r="M18" s="23">
        <v>218</v>
      </c>
      <c r="N18" s="23">
        <f t="shared" si="3"/>
        <v>405</v>
      </c>
      <c r="O18" s="23">
        <f t="shared" si="4"/>
        <v>145</v>
      </c>
      <c r="P18" s="39">
        <f t="shared" si="5"/>
        <v>2046</v>
      </c>
    </row>
    <row r="19" spans="1:16" ht="15">
      <c r="A19" s="18" t="s">
        <v>21</v>
      </c>
      <c r="B19" s="38">
        <v>530</v>
      </c>
      <c r="C19" s="23">
        <v>93</v>
      </c>
      <c r="D19" s="23">
        <v>202</v>
      </c>
      <c r="E19" s="7">
        <v>94</v>
      </c>
      <c r="F19" s="39">
        <f t="shared" si="0"/>
        <v>919</v>
      </c>
      <c r="G19" s="38">
        <v>620</v>
      </c>
      <c r="H19" s="23">
        <v>94</v>
      </c>
      <c r="I19" s="23">
        <v>122</v>
      </c>
      <c r="J19" s="23">
        <v>78</v>
      </c>
      <c r="K19" s="39">
        <f t="shared" si="1"/>
        <v>914</v>
      </c>
      <c r="L19" s="38">
        <f t="shared" si="2"/>
        <v>1150</v>
      </c>
      <c r="M19" s="23">
        <v>187</v>
      </c>
      <c r="N19" s="23">
        <f t="shared" si="3"/>
        <v>324</v>
      </c>
      <c r="O19" s="23">
        <f t="shared" si="4"/>
        <v>172</v>
      </c>
      <c r="P19" s="39">
        <f t="shared" si="5"/>
        <v>1833</v>
      </c>
    </row>
    <row r="20" spans="1:16" ht="15">
      <c r="A20" s="18" t="s">
        <v>22</v>
      </c>
      <c r="B20" s="38">
        <v>385</v>
      </c>
      <c r="C20" s="23">
        <v>81</v>
      </c>
      <c r="D20" s="23">
        <v>102</v>
      </c>
      <c r="E20" s="7">
        <v>77</v>
      </c>
      <c r="F20" s="39">
        <f t="shared" si="0"/>
        <v>645</v>
      </c>
      <c r="G20" s="38">
        <v>469</v>
      </c>
      <c r="H20" s="23">
        <v>103</v>
      </c>
      <c r="I20" s="23">
        <v>88</v>
      </c>
      <c r="J20" s="23">
        <v>68</v>
      </c>
      <c r="K20" s="39">
        <f t="shared" si="1"/>
        <v>728</v>
      </c>
      <c r="L20" s="38">
        <f t="shared" si="2"/>
        <v>854</v>
      </c>
      <c r="M20" s="23">
        <v>184</v>
      </c>
      <c r="N20" s="23">
        <f t="shared" si="3"/>
        <v>190</v>
      </c>
      <c r="O20" s="23">
        <f t="shared" si="4"/>
        <v>145</v>
      </c>
      <c r="P20" s="39">
        <f t="shared" si="5"/>
        <v>1373</v>
      </c>
    </row>
    <row r="21" spans="1:16" ht="15">
      <c r="A21" s="18" t="s">
        <v>23</v>
      </c>
      <c r="B21" s="38">
        <v>290</v>
      </c>
      <c r="C21" s="23">
        <v>106</v>
      </c>
      <c r="D21" s="23">
        <v>130</v>
      </c>
      <c r="E21" s="7">
        <v>65</v>
      </c>
      <c r="F21" s="39">
        <f t="shared" si="0"/>
        <v>591</v>
      </c>
      <c r="G21" s="38">
        <v>307</v>
      </c>
      <c r="H21" s="23">
        <v>98</v>
      </c>
      <c r="I21" s="23">
        <v>57</v>
      </c>
      <c r="J21" s="23">
        <v>56</v>
      </c>
      <c r="K21" s="39">
        <f t="shared" si="1"/>
        <v>518</v>
      </c>
      <c r="L21" s="38">
        <f t="shared" si="2"/>
        <v>597</v>
      </c>
      <c r="M21" s="23">
        <v>204</v>
      </c>
      <c r="N21" s="23">
        <f t="shared" si="3"/>
        <v>187</v>
      </c>
      <c r="O21" s="23">
        <f t="shared" si="4"/>
        <v>121</v>
      </c>
      <c r="P21" s="39">
        <f t="shared" si="5"/>
        <v>1109</v>
      </c>
    </row>
    <row r="22" spans="1:16" ht="15">
      <c r="A22" s="18" t="s">
        <v>24</v>
      </c>
      <c r="B22" s="38">
        <v>196</v>
      </c>
      <c r="C22" s="23">
        <v>99</v>
      </c>
      <c r="D22" s="23">
        <v>121</v>
      </c>
      <c r="E22" s="7">
        <v>59</v>
      </c>
      <c r="F22" s="39">
        <f t="shared" si="0"/>
        <v>475</v>
      </c>
      <c r="G22" s="38">
        <v>209</v>
      </c>
      <c r="H22" s="23">
        <v>109</v>
      </c>
      <c r="I22" s="23">
        <v>55</v>
      </c>
      <c r="J22" s="23">
        <v>42</v>
      </c>
      <c r="K22" s="39">
        <f t="shared" si="1"/>
        <v>415</v>
      </c>
      <c r="L22" s="38">
        <f t="shared" si="2"/>
        <v>405</v>
      </c>
      <c r="M22" s="23">
        <v>208</v>
      </c>
      <c r="N22" s="23">
        <f t="shared" si="3"/>
        <v>176</v>
      </c>
      <c r="O22" s="23">
        <f t="shared" si="4"/>
        <v>101</v>
      </c>
      <c r="P22" s="39">
        <f t="shared" si="5"/>
        <v>890</v>
      </c>
    </row>
    <row r="23" spans="1:16" ht="15">
      <c r="A23" s="18" t="s">
        <v>25</v>
      </c>
      <c r="B23" s="38">
        <v>102</v>
      </c>
      <c r="C23" s="23">
        <v>82</v>
      </c>
      <c r="D23" s="23">
        <v>61</v>
      </c>
      <c r="E23" s="7">
        <v>40</v>
      </c>
      <c r="F23" s="39">
        <f t="shared" si="0"/>
        <v>285</v>
      </c>
      <c r="G23" s="38">
        <v>123</v>
      </c>
      <c r="H23" s="23">
        <v>70</v>
      </c>
      <c r="I23" s="23">
        <v>34</v>
      </c>
      <c r="J23" s="23">
        <v>21</v>
      </c>
      <c r="K23" s="39">
        <f t="shared" si="1"/>
        <v>248</v>
      </c>
      <c r="L23" s="38">
        <f t="shared" si="2"/>
        <v>225</v>
      </c>
      <c r="M23" s="23">
        <v>152</v>
      </c>
      <c r="N23" s="23">
        <f t="shared" si="3"/>
        <v>95</v>
      </c>
      <c r="O23" s="23">
        <f t="shared" si="4"/>
        <v>61</v>
      </c>
      <c r="P23" s="39">
        <f t="shared" si="5"/>
        <v>533</v>
      </c>
    </row>
    <row r="24" spans="1:16" ht="15">
      <c r="A24" s="18" t="s">
        <v>26</v>
      </c>
      <c r="B24" s="38">
        <v>63</v>
      </c>
      <c r="C24" s="23">
        <v>47</v>
      </c>
      <c r="D24" s="23">
        <v>45</v>
      </c>
      <c r="E24" s="7">
        <v>20</v>
      </c>
      <c r="F24" s="39">
        <f t="shared" si="0"/>
        <v>175</v>
      </c>
      <c r="G24" s="38">
        <v>104</v>
      </c>
      <c r="H24" s="23">
        <v>27</v>
      </c>
      <c r="I24" s="23">
        <v>21</v>
      </c>
      <c r="J24" s="23">
        <v>21</v>
      </c>
      <c r="K24" s="39">
        <f t="shared" si="1"/>
        <v>173</v>
      </c>
      <c r="L24" s="38">
        <f t="shared" si="2"/>
        <v>167</v>
      </c>
      <c r="M24" s="23">
        <v>74</v>
      </c>
      <c r="N24" s="23">
        <f t="shared" si="3"/>
        <v>66</v>
      </c>
      <c r="O24" s="23">
        <f t="shared" si="4"/>
        <v>41</v>
      </c>
      <c r="P24" s="39">
        <f t="shared" si="5"/>
        <v>348</v>
      </c>
    </row>
    <row r="25" spans="1:16" ht="15">
      <c r="A25" s="18" t="s">
        <v>83</v>
      </c>
      <c r="B25" s="38">
        <v>57</v>
      </c>
      <c r="C25" s="23">
        <v>31</v>
      </c>
      <c r="D25" s="23">
        <v>46</v>
      </c>
      <c r="E25" s="7">
        <v>19</v>
      </c>
      <c r="F25" s="39">
        <v>153</v>
      </c>
      <c r="G25" s="38">
        <v>131</v>
      </c>
      <c r="H25" s="23">
        <v>29</v>
      </c>
      <c r="I25" s="23">
        <v>47</v>
      </c>
      <c r="J25" s="23">
        <v>26</v>
      </c>
      <c r="K25" s="39">
        <v>233</v>
      </c>
      <c r="L25" s="38">
        <v>188</v>
      </c>
      <c r="M25" s="23">
        <v>60</v>
      </c>
      <c r="N25" s="23">
        <v>93</v>
      </c>
      <c r="O25" s="23">
        <v>45</v>
      </c>
      <c r="P25" s="39">
        <v>386</v>
      </c>
    </row>
    <row r="26" spans="1:16" s="1" customFormat="1" ht="13.5" customHeight="1">
      <c r="A26" s="20" t="s">
        <v>8</v>
      </c>
      <c r="B26" s="48">
        <f>SUM(B9:B25)</f>
        <v>11913</v>
      </c>
      <c r="C26" s="17">
        <v>1260</v>
      </c>
      <c r="D26" s="17">
        <f>SUM(D9:D25)</f>
        <v>1984</v>
      </c>
      <c r="E26" s="17">
        <f>SUM(E9:E25)</f>
        <v>681</v>
      </c>
      <c r="F26" s="19">
        <f>SUM(F9:F25)</f>
        <v>15838</v>
      </c>
      <c r="G26" s="48">
        <f>SUM(G9:G25)</f>
        <v>12500</v>
      </c>
      <c r="H26" s="17">
        <v>1273</v>
      </c>
      <c r="I26" s="17">
        <f>SUM(I9:I25)</f>
        <v>1546</v>
      </c>
      <c r="J26" s="17">
        <f>SUM(J9:J25)</f>
        <v>655</v>
      </c>
      <c r="K26" s="19">
        <f>SUM(K9:K25)</f>
        <v>15974</v>
      </c>
      <c r="L26" s="48">
        <f>B26+G26</f>
        <v>24413</v>
      </c>
      <c r="M26" s="17">
        <v>2533</v>
      </c>
      <c r="N26" s="17">
        <f>D26+I26</f>
        <v>3530</v>
      </c>
      <c r="O26" s="17">
        <f>E26+J26</f>
        <v>1336</v>
      </c>
      <c r="P26" s="19">
        <f>F26+K26</f>
        <v>31812</v>
      </c>
    </row>
    <row r="28" spans="1:16" ht="15" customHeight="1">
      <c r="A28" s="332" t="s">
        <v>76</v>
      </c>
      <c r="B28" s="327" t="s">
        <v>28</v>
      </c>
      <c r="C28" s="328"/>
      <c r="D28" s="328"/>
      <c r="E28" s="328"/>
      <c r="F28" s="329"/>
      <c r="G28" s="327" t="s">
        <v>29</v>
      </c>
      <c r="H28" s="328"/>
      <c r="I28" s="328"/>
      <c r="J28" s="328"/>
      <c r="K28" s="329"/>
      <c r="L28" s="327" t="s">
        <v>30</v>
      </c>
      <c r="M28" s="328"/>
      <c r="N28" s="328"/>
      <c r="O28" s="328"/>
      <c r="P28" s="329"/>
    </row>
    <row r="29" spans="1:16" ht="75">
      <c r="A29" s="332"/>
      <c r="B29" s="15" t="s">
        <v>27</v>
      </c>
      <c r="C29" s="28" t="s">
        <v>84</v>
      </c>
      <c r="D29" s="28" t="s">
        <v>72</v>
      </c>
      <c r="E29" s="28" t="s">
        <v>0</v>
      </c>
      <c r="F29" s="14" t="s">
        <v>31</v>
      </c>
      <c r="G29" s="15" t="s">
        <v>27</v>
      </c>
      <c r="H29" s="28" t="s">
        <v>84</v>
      </c>
      <c r="I29" s="28" t="s">
        <v>72</v>
      </c>
      <c r="J29" s="28" t="s">
        <v>0</v>
      </c>
      <c r="K29" s="14" t="s">
        <v>31</v>
      </c>
      <c r="L29" s="15" t="s">
        <v>27</v>
      </c>
      <c r="M29" s="28" t="s">
        <v>84</v>
      </c>
      <c r="N29" s="28" t="s">
        <v>72</v>
      </c>
      <c r="O29" s="28" t="s">
        <v>0</v>
      </c>
      <c r="P29" s="14" t="s">
        <v>31</v>
      </c>
    </row>
    <row r="30" spans="1:16" ht="15">
      <c r="A30" s="45" t="s">
        <v>44</v>
      </c>
      <c r="B30" s="46"/>
      <c r="C30" s="42"/>
      <c r="D30" s="42"/>
      <c r="E30" s="42"/>
      <c r="F30" s="47"/>
      <c r="G30" s="46"/>
      <c r="H30" s="42"/>
      <c r="I30" s="42"/>
      <c r="J30" s="42"/>
      <c r="K30" s="47"/>
      <c r="L30" s="46"/>
      <c r="M30" s="42"/>
      <c r="N30" s="42"/>
      <c r="O30" s="42"/>
      <c r="P30" s="47"/>
    </row>
    <row r="31" spans="1:16" ht="15">
      <c r="A31" s="18" t="s">
        <v>11</v>
      </c>
      <c r="B31" s="38">
        <v>1017</v>
      </c>
      <c r="C31" s="23">
        <v>9</v>
      </c>
      <c r="D31" s="7">
        <v>45</v>
      </c>
      <c r="E31" s="7">
        <v>3</v>
      </c>
      <c r="F31" s="39">
        <f aca="true" t="shared" si="6" ref="F31:F46">SUM(B31:E31)</f>
        <v>1074</v>
      </c>
      <c r="G31" s="38">
        <v>940</v>
      </c>
      <c r="H31" s="23">
        <v>10</v>
      </c>
      <c r="I31" s="23">
        <v>45</v>
      </c>
      <c r="J31" s="7">
        <v>9</v>
      </c>
      <c r="K31" s="39">
        <f aca="true" t="shared" si="7" ref="K31:K46">SUM(G31:J31)</f>
        <v>1004</v>
      </c>
      <c r="L31" s="38">
        <f aca="true" t="shared" si="8" ref="L31:L46">B31+G31</f>
        <v>1957</v>
      </c>
      <c r="M31" s="23">
        <v>19</v>
      </c>
      <c r="N31" s="23">
        <f aca="true" t="shared" si="9" ref="N31:N46">D31+I31</f>
        <v>90</v>
      </c>
      <c r="O31" s="23">
        <f aca="true" t="shared" si="10" ref="O31:O46">E31+J31</f>
        <v>12</v>
      </c>
      <c r="P31" s="39">
        <f aca="true" t="shared" si="11" ref="P31:P46">F31+K31</f>
        <v>2078</v>
      </c>
    </row>
    <row r="32" spans="1:16" ht="15">
      <c r="A32" s="18" t="s">
        <v>12</v>
      </c>
      <c r="B32" s="38">
        <v>910</v>
      </c>
      <c r="C32" s="23">
        <v>29</v>
      </c>
      <c r="D32" s="7">
        <v>122</v>
      </c>
      <c r="E32" s="7">
        <v>16</v>
      </c>
      <c r="F32" s="39">
        <f t="shared" si="6"/>
        <v>1077</v>
      </c>
      <c r="G32" s="38">
        <v>827</v>
      </c>
      <c r="H32" s="23">
        <v>33</v>
      </c>
      <c r="I32" s="23">
        <v>106</v>
      </c>
      <c r="J32" s="7">
        <v>21</v>
      </c>
      <c r="K32" s="39">
        <f t="shared" si="7"/>
        <v>987</v>
      </c>
      <c r="L32" s="38">
        <f t="shared" si="8"/>
        <v>1737</v>
      </c>
      <c r="M32" s="23">
        <v>62</v>
      </c>
      <c r="N32" s="23">
        <f t="shared" si="9"/>
        <v>228</v>
      </c>
      <c r="O32" s="23">
        <f t="shared" si="10"/>
        <v>37</v>
      </c>
      <c r="P32" s="39">
        <f t="shared" si="11"/>
        <v>2064</v>
      </c>
    </row>
    <row r="33" spans="1:16" ht="15">
      <c r="A33" s="18" t="s">
        <v>13</v>
      </c>
      <c r="B33" s="38">
        <v>942</v>
      </c>
      <c r="C33" s="23">
        <v>27</v>
      </c>
      <c r="D33" s="23">
        <v>125</v>
      </c>
      <c r="E33" s="7">
        <v>9</v>
      </c>
      <c r="F33" s="39">
        <f t="shared" si="6"/>
        <v>1103</v>
      </c>
      <c r="G33" s="38">
        <v>918</v>
      </c>
      <c r="H33" s="23">
        <v>25</v>
      </c>
      <c r="I33" s="23">
        <v>128</v>
      </c>
      <c r="J33" s="23">
        <v>5</v>
      </c>
      <c r="K33" s="39">
        <f t="shared" si="7"/>
        <v>1076</v>
      </c>
      <c r="L33" s="38">
        <f t="shared" si="8"/>
        <v>1860</v>
      </c>
      <c r="M33" s="23">
        <v>52</v>
      </c>
      <c r="N33" s="23">
        <f t="shared" si="9"/>
        <v>253</v>
      </c>
      <c r="O33" s="23">
        <f t="shared" si="10"/>
        <v>14</v>
      </c>
      <c r="P33" s="39">
        <f t="shared" si="11"/>
        <v>2179</v>
      </c>
    </row>
    <row r="34" spans="1:16" ht="15">
      <c r="A34" s="18" t="s">
        <v>14</v>
      </c>
      <c r="B34" s="38">
        <v>1007</v>
      </c>
      <c r="C34" s="23">
        <v>22</v>
      </c>
      <c r="D34" s="23">
        <v>114</v>
      </c>
      <c r="E34" s="7">
        <v>22</v>
      </c>
      <c r="F34" s="39">
        <f t="shared" si="6"/>
        <v>1165</v>
      </c>
      <c r="G34" s="38">
        <v>971</v>
      </c>
      <c r="H34" s="23">
        <v>15</v>
      </c>
      <c r="I34" s="23">
        <v>82</v>
      </c>
      <c r="J34" s="23">
        <v>13</v>
      </c>
      <c r="K34" s="39">
        <f t="shared" si="7"/>
        <v>1081</v>
      </c>
      <c r="L34" s="38">
        <f t="shared" si="8"/>
        <v>1978</v>
      </c>
      <c r="M34" s="23">
        <v>37</v>
      </c>
      <c r="N34" s="23">
        <f t="shared" si="9"/>
        <v>196</v>
      </c>
      <c r="O34" s="23">
        <f t="shared" si="10"/>
        <v>35</v>
      </c>
      <c r="P34" s="39">
        <f t="shared" si="11"/>
        <v>2246</v>
      </c>
    </row>
    <row r="35" spans="1:16" ht="15">
      <c r="A35" s="18" t="s">
        <v>15</v>
      </c>
      <c r="B35" s="38">
        <v>839</v>
      </c>
      <c r="C35" s="23">
        <v>41</v>
      </c>
      <c r="D35" s="23">
        <v>165</v>
      </c>
      <c r="E35" s="7">
        <v>22</v>
      </c>
      <c r="F35" s="39">
        <f t="shared" si="6"/>
        <v>1067</v>
      </c>
      <c r="G35" s="38">
        <v>799</v>
      </c>
      <c r="H35" s="23">
        <v>52</v>
      </c>
      <c r="I35" s="23">
        <v>62</v>
      </c>
      <c r="J35" s="23">
        <v>23</v>
      </c>
      <c r="K35" s="39">
        <f t="shared" si="7"/>
        <v>936</v>
      </c>
      <c r="L35" s="38">
        <f t="shared" si="8"/>
        <v>1638</v>
      </c>
      <c r="M35" s="23">
        <v>93</v>
      </c>
      <c r="N35" s="23">
        <f t="shared" si="9"/>
        <v>227</v>
      </c>
      <c r="O35" s="23">
        <f t="shared" si="10"/>
        <v>45</v>
      </c>
      <c r="P35" s="39">
        <f t="shared" si="11"/>
        <v>2003</v>
      </c>
    </row>
    <row r="36" spans="1:16" ht="15">
      <c r="A36" s="18" t="s">
        <v>16</v>
      </c>
      <c r="B36" s="38">
        <v>693</v>
      </c>
      <c r="C36" s="23">
        <v>73</v>
      </c>
      <c r="D36" s="23">
        <v>188</v>
      </c>
      <c r="E36" s="7">
        <v>35</v>
      </c>
      <c r="F36" s="39">
        <f t="shared" si="6"/>
        <v>989</v>
      </c>
      <c r="G36" s="38">
        <v>669</v>
      </c>
      <c r="H36" s="23">
        <v>60</v>
      </c>
      <c r="I36" s="23">
        <v>122</v>
      </c>
      <c r="J36" s="23">
        <v>50</v>
      </c>
      <c r="K36" s="39">
        <f t="shared" si="7"/>
        <v>901</v>
      </c>
      <c r="L36" s="38">
        <f t="shared" si="8"/>
        <v>1362</v>
      </c>
      <c r="M36" s="23">
        <v>133</v>
      </c>
      <c r="N36" s="23">
        <f t="shared" si="9"/>
        <v>310</v>
      </c>
      <c r="O36" s="23">
        <f t="shared" si="10"/>
        <v>85</v>
      </c>
      <c r="P36" s="39">
        <f t="shared" si="11"/>
        <v>1890</v>
      </c>
    </row>
    <row r="37" spans="1:16" ht="15">
      <c r="A37" s="18" t="s">
        <v>17</v>
      </c>
      <c r="B37" s="38">
        <v>690</v>
      </c>
      <c r="C37" s="23">
        <v>47</v>
      </c>
      <c r="D37" s="23">
        <v>217</v>
      </c>
      <c r="E37" s="7">
        <v>41</v>
      </c>
      <c r="F37" s="39">
        <f t="shared" si="6"/>
        <v>995</v>
      </c>
      <c r="G37" s="38">
        <v>652</v>
      </c>
      <c r="H37" s="23">
        <v>50</v>
      </c>
      <c r="I37" s="23">
        <v>190</v>
      </c>
      <c r="J37" s="23">
        <v>56</v>
      </c>
      <c r="K37" s="39">
        <f t="shared" si="7"/>
        <v>948</v>
      </c>
      <c r="L37" s="38">
        <f t="shared" si="8"/>
        <v>1342</v>
      </c>
      <c r="M37" s="23">
        <v>97</v>
      </c>
      <c r="N37" s="23">
        <f t="shared" si="9"/>
        <v>407</v>
      </c>
      <c r="O37" s="23">
        <f t="shared" si="10"/>
        <v>97</v>
      </c>
      <c r="P37" s="39">
        <f t="shared" si="11"/>
        <v>1943</v>
      </c>
    </row>
    <row r="38" spans="1:16" ht="15">
      <c r="A38" s="18" t="s">
        <v>18</v>
      </c>
      <c r="B38" s="38">
        <v>605</v>
      </c>
      <c r="C38" s="23">
        <v>41</v>
      </c>
      <c r="D38" s="23">
        <v>253</v>
      </c>
      <c r="E38" s="7">
        <v>47</v>
      </c>
      <c r="F38" s="39">
        <f t="shared" si="6"/>
        <v>946</v>
      </c>
      <c r="G38" s="38">
        <v>676</v>
      </c>
      <c r="H38" s="23">
        <v>53</v>
      </c>
      <c r="I38" s="23">
        <v>199</v>
      </c>
      <c r="J38" s="23">
        <v>45</v>
      </c>
      <c r="K38" s="39">
        <f t="shared" si="7"/>
        <v>973</v>
      </c>
      <c r="L38" s="38">
        <f t="shared" si="8"/>
        <v>1281</v>
      </c>
      <c r="M38" s="23">
        <v>94</v>
      </c>
      <c r="N38" s="23">
        <f t="shared" si="9"/>
        <v>452</v>
      </c>
      <c r="O38" s="23">
        <f t="shared" si="10"/>
        <v>92</v>
      </c>
      <c r="P38" s="39">
        <f t="shared" si="11"/>
        <v>1919</v>
      </c>
    </row>
    <row r="39" spans="1:16" ht="15">
      <c r="A39" s="18" t="s">
        <v>19</v>
      </c>
      <c r="B39" s="38">
        <v>683</v>
      </c>
      <c r="C39" s="23">
        <v>65</v>
      </c>
      <c r="D39" s="23">
        <v>272</v>
      </c>
      <c r="E39" s="7">
        <v>54</v>
      </c>
      <c r="F39" s="39">
        <f t="shared" si="6"/>
        <v>1074</v>
      </c>
      <c r="G39" s="38">
        <v>724</v>
      </c>
      <c r="H39" s="23">
        <v>63</v>
      </c>
      <c r="I39" s="23">
        <v>214</v>
      </c>
      <c r="J39" s="23">
        <v>73</v>
      </c>
      <c r="K39" s="39">
        <f t="shared" si="7"/>
        <v>1074</v>
      </c>
      <c r="L39" s="38">
        <f t="shared" si="8"/>
        <v>1407</v>
      </c>
      <c r="M39" s="23">
        <v>128</v>
      </c>
      <c r="N39" s="23">
        <f t="shared" si="9"/>
        <v>486</v>
      </c>
      <c r="O39" s="23">
        <f t="shared" si="10"/>
        <v>127</v>
      </c>
      <c r="P39" s="39">
        <f t="shared" si="11"/>
        <v>2148</v>
      </c>
    </row>
    <row r="40" spans="1:16" ht="15">
      <c r="A40" s="18" t="s">
        <v>20</v>
      </c>
      <c r="B40" s="38">
        <v>549</v>
      </c>
      <c r="C40" s="23">
        <v>88</v>
      </c>
      <c r="D40" s="23">
        <v>309</v>
      </c>
      <c r="E40" s="7">
        <v>71</v>
      </c>
      <c r="F40" s="39">
        <f t="shared" si="6"/>
        <v>1017</v>
      </c>
      <c r="G40" s="38">
        <v>626</v>
      </c>
      <c r="H40" s="23">
        <v>106</v>
      </c>
      <c r="I40" s="23">
        <v>220</v>
      </c>
      <c r="J40" s="23">
        <v>74</v>
      </c>
      <c r="K40" s="39">
        <f t="shared" si="7"/>
        <v>1026</v>
      </c>
      <c r="L40" s="38">
        <f t="shared" si="8"/>
        <v>1175</v>
      </c>
      <c r="M40" s="23">
        <v>194</v>
      </c>
      <c r="N40" s="23">
        <f t="shared" si="9"/>
        <v>529</v>
      </c>
      <c r="O40" s="23">
        <f t="shared" si="10"/>
        <v>145</v>
      </c>
      <c r="P40" s="39">
        <f t="shared" si="11"/>
        <v>2043</v>
      </c>
    </row>
    <row r="41" spans="1:16" ht="15">
      <c r="A41" s="18" t="s">
        <v>21</v>
      </c>
      <c r="B41" s="38">
        <v>476</v>
      </c>
      <c r="C41" s="23">
        <v>104</v>
      </c>
      <c r="D41" s="23">
        <v>228</v>
      </c>
      <c r="E41" s="7">
        <v>90</v>
      </c>
      <c r="F41" s="39">
        <f t="shared" si="6"/>
        <v>898</v>
      </c>
      <c r="G41" s="38">
        <v>511</v>
      </c>
      <c r="H41" s="23">
        <v>98</v>
      </c>
      <c r="I41" s="23">
        <v>182</v>
      </c>
      <c r="J41" s="23">
        <v>89</v>
      </c>
      <c r="K41" s="39">
        <f t="shared" si="7"/>
        <v>880</v>
      </c>
      <c r="L41" s="38">
        <f t="shared" si="8"/>
        <v>987</v>
      </c>
      <c r="M41" s="23">
        <v>202</v>
      </c>
      <c r="N41" s="23">
        <f t="shared" si="9"/>
        <v>410</v>
      </c>
      <c r="O41" s="23">
        <f t="shared" si="10"/>
        <v>179</v>
      </c>
      <c r="P41" s="39">
        <f t="shared" si="11"/>
        <v>1778</v>
      </c>
    </row>
    <row r="42" spans="1:16" ht="15">
      <c r="A42" s="18" t="s">
        <v>22</v>
      </c>
      <c r="B42" s="38">
        <v>317</v>
      </c>
      <c r="C42" s="23">
        <v>82</v>
      </c>
      <c r="D42" s="23">
        <v>160</v>
      </c>
      <c r="E42" s="7">
        <v>73</v>
      </c>
      <c r="F42" s="39">
        <f t="shared" si="6"/>
        <v>632</v>
      </c>
      <c r="G42" s="38">
        <v>341</v>
      </c>
      <c r="H42" s="23">
        <v>90</v>
      </c>
      <c r="I42" s="23">
        <v>98</v>
      </c>
      <c r="J42" s="23">
        <v>66</v>
      </c>
      <c r="K42" s="39">
        <f t="shared" si="7"/>
        <v>595</v>
      </c>
      <c r="L42" s="38">
        <f t="shared" si="8"/>
        <v>658</v>
      </c>
      <c r="M42" s="23">
        <v>172</v>
      </c>
      <c r="N42" s="23">
        <f t="shared" si="9"/>
        <v>258</v>
      </c>
      <c r="O42" s="23">
        <f t="shared" si="10"/>
        <v>139</v>
      </c>
      <c r="P42" s="39">
        <f t="shared" si="11"/>
        <v>1227</v>
      </c>
    </row>
    <row r="43" spans="1:16" ht="15">
      <c r="A43" s="18" t="s">
        <v>23</v>
      </c>
      <c r="B43" s="38">
        <v>230</v>
      </c>
      <c r="C43" s="23">
        <v>100</v>
      </c>
      <c r="D43" s="23">
        <v>129</v>
      </c>
      <c r="E43" s="7">
        <v>60</v>
      </c>
      <c r="F43" s="39">
        <f t="shared" si="6"/>
        <v>519</v>
      </c>
      <c r="G43" s="38">
        <v>307</v>
      </c>
      <c r="H43" s="23">
        <v>102</v>
      </c>
      <c r="I43" s="23">
        <v>88</v>
      </c>
      <c r="J43" s="23">
        <v>49</v>
      </c>
      <c r="K43" s="39">
        <f t="shared" si="7"/>
        <v>546</v>
      </c>
      <c r="L43" s="38">
        <f t="shared" si="8"/>
        <v>537</v>
      </c>
      <c r="M43" s="23">
        <v>202</v>
      </c>
      <c r="N43" s="23">
        <f t="shared" si="9"/>
        <v>217</v>
      </c>
      <c r="O43" s="23">
        <f t="shared" si="10"/>
        <v>109</v>
      </c>
      <c r="P43" s="39">
        <f t="shared" si="11"/>
        <v>1065</v>
      </c>
    </row>
    <row r="44" spans="1:16" ht="15">
      <c r="A44" s="18" t="s">
        <v>24</v>
      </c>
      <c r="B44" s="38">
        <v>182</v>
      </c>
      <c r="C44" s="23">
        <v>101</v>
      </c>
      <c r="D44" s="23">
        <v>158</v>
      </c>
      <c r="E44" s="7">
        <v>58</v>
      </c>
      <c r="F44" s="39">
        <f t="shared" si="6"/>
        <v>499</v>
      </c>
      <c r="G44" s="38">
        <v>201</v>
      </c>
      <c r="H44" s="23">
        <v>106</v>
      </c>
      <c r="I44" s="23">
        <v>100</v>
      </c>
      <c r="J44" s="23">
        <v>41</v>
      </c>
      <c r="K44" s="39">
        <f t="shared" si="7"/>
        <v>448</v>
      </c>
      <c r="L44" s="38">
        <f t="shared" si="8"/>
        <v>383</v>
      </c>
      <c r="M44" s="23">
        <v>207</v>
      </c>
      <c r="N44" s="23">
        <f t="shared" si="9"/>
        <v>258</v>
      </c>
      <c r="O44" s="23">
        <f t="shared" si="10"/>
        <v>99</v>
      </c>
      <c r="P44" s="39">
        <f t="shared" si="11"/>
        <v>947</v>
      </c>
    </row>
    <row r="45" spans="1:16" ht="15">
      <c r="A45" s="18" t="s">
        <v>25</v>
      </c>
      <c r="B45" s="38">
        <v>116</v>
      </c>
      <c r="C45" s="23">
        <v>65</v>
      </c>
      <c r="D45" s="23">
        <v>94</v>
      </c>
      <c r="E45" s="7">
        <v>47</v>
      </c>
      <c r="F45" s="39">
        <f t="shared" si="6"/>
        <v>322</v>
      </c>
      <c r="G45" s="38">
        <v>171</v>
      </c>
      <c r="H45" s="23">
        <v>81</v>
      </c>
      <c r="I45" s="23">
        <v>51</v>
      </c>
      <c r="J45" s="23">
        <v>29</v>
      </c>
      <c r="K45" s="39">
        <f t="shared" si="7"/>
        <v>332</v>
      </c>
      <c r="L45" s="38">
        <f t="shared" si="8"/>
        <v>287</v>
      </c>
      <c r="M45" s="23">
        <v>146</v>
      </c>
      <c r="N45" s="23">
        <f t="shared" si="9"/>
        <v>145</v>
      </c>
      <c r="O45" s="23">
        <f t="shared" si="10"/>
        <v>76</v>
      </c>
      <c r="P45" s="39">
        <f t="shared" si="11"/>
        <v>654</v>
      </c>
    </row>
    <row r="46" spans="1:16" ht="15">
      <c r="A46" s="18" t="s">
        <v>26</v>
      </c>
      <c r="B46" s="38">
        <v>89</v>
      </c>
      <c r="C46" s="23">
        <v>54</v>
      </c>
      <c r="D46" s="23">
        <v>50</v>
      </c>
      <c r="E46" s="7">
        <v>22</v>
      </c>
      <c r="F46" s="39">
        <f t="shared" si="6"/>
        <v>215</v>
      </c>
      <c r="G46" s="38">
        <v>108</v>
      </c>
      <c r="H46" s="23">
        <v>57</v>
      </c>
      <c r="I46" s="23">
        <v>35</v>
      </c>
      <c r="J46" s="23">
        <v>20</v>
      </c>
      <c r="K46" s="39">
        <f t="shared" si="7"/>
        <v>220</v>
      </c>
      <c r="L46" s="38">
        <f t="shared" si="8"/>
        <v>197</v>
      </c>
      <c r="M46" s="23">
        <v>111</v>
      </c>
      <c r="N46" s="23">
        <f t="shared" si="9"/>
        <v>85</v>
      </c>
      <c r="O46" s="23">
        <f t="shared" si="10"/>
        <v>42</v>
      </c>
      <c r="P46" s="39">
        <f t="shared" si="11"/>
        <v>435</v>
      </c>
    </row>
    <row r="47" spans="1:16" ht="15">
      <c r="A47" s="18" t="s">
        <v>83</v>
      </c>
      <c r="B47" s="38">
        <v>83</v>
      </c>
      <c r="C47" s="23">
        <v>36</v>
      </c>
      <c r="D47" s="23">
        <v>60</v>
      </c>
      <c r="E47" s="7">
        <v>28</v>
      </c>
      <c r="F47" s="39">
        <v>207</v>
      </c>
      <c r="G47" s="38">
        <v>202</v>
      </c>
      <c r="H47" s="23">
        <v>47</v>
      </c>
      <c r="I47" s="23">
        <v>48</v>
      </c>
      <c r="J47" s="23">
        <v>32</v>
      </c>
      <c r="K47" s="39">
        <v>329</v>
      </c>
      <c r="L47" s="38">
        <v>285</v>
      </c>
      <c r="M47" s="23">
        <v>83</v>
      </c>
      <c r="N47" s="23">
        <v>108</v>
      </c>
      <c r="O47" s="23">
        <v>60</v>
      </c>
      <c r="P47" s="39">
        <v>536</v>
      </c>
    </row>
    <row r="48" spans="1:16" s="1" customFormat="1" ht="13.5" customHeight="1">
      <c r="A48" s="20" t="s">
        <v>8</v>
      </c>
      <c r="B48" s="48">
        <f>SUM(B31:B47)</f>
        <v>9428</v>
      </c>
      <c r="C48" s="17">
        <v>984</v>
      </c>
      <c r="D48" s="17">
        <f>SUM(D31:D47)</f>
        <v>2689</v>
      </c>
      <c r="E48" s="17">
        <f>SUM(E31:E47)</f>
        <v>698</v>
      </c>
      <c r="F48" s="19">
        <f>SUM(F31:F47)</f>
        <v>13799</v>
      </c>
      <c r="G48" s="48">
        <f>SUM(G31:G47)</f>
        <v>9643</v>
      </c>
      <c r="H48" s="17">
        <v>1048</v>
      </c>
      <c r="I48" s="17">
        <f>SUM(I31:I47)</f>
        <v>1970</v>
      </c>
      <c r="J48" s="17">
        <f>SUM(J31:J47)</f>
        <v>695</v>
      </c>
      <c r="K48" s="19">
        <f>SUM(K31:K47)</f>
        <v>13356</v>
      </c>
      <c r="L48" s="48">
        <f>SUM(L31:L47)</f>
        <v>19071</v>
      </c>
      <c r="M48" s="17">
        <v>2032</v>
      </c>
      <c r="N48" s="17">
        <f>SUM(N31:N47)</f>
        <v>4659</v>
      </c>
      <c r="O48" s="17">
        <f>SUM(O31:O47)</f>
        <v>1393</v>
      </c>
      <c r="P48" s="19">
        <f>SUM(P31:P47)</f>
        <v>27155</v>
      </c>
    </row>
    <row r="50" spans="1:17" s="5" customFormat="1" ht="15" customHeight="1">
      <c r="A50" s="332" t="s">
        <v>76</v>
      </c>
      <c r="B50" s="327" t="s">
        <v>28</v>
      </c>
      <c r="C50" s="328"/>
      <c r="D50" s="328"/>
      <c r="E50" s="328"/>
      <c r="F50" s="329"/>
      <c r="G50" s="327" t="s">
        <v>29</v>
      </c>
      <c r="H50" s="328"/>
      <c r="I50" s="328"/>
      <c r="J50" s="328"/>
      <c r="K50" s="329"/>
      <c r="L50" s="327" t="s">
        <v>30</v>
      </c>
      <c r="M50" s="328"/>
      <c r="N50" s="328"/>
      <c r="O50" s="328"/>
      <c r="P50" s="329"/>
      <c r="Q50" s="6"/>
    </row>
    <row r="51" spans="1:17" s="5" customFormat="1" ht="75">
      <c r="A51" s="332"/>
      <c r="B51" s="15" t="s">
        <v>27</v>
      </c>
      <c r="C51" s="28" t="s">
        <v>84</v>
      </c>
      <c r="D51" s="28" t="s">
        <v>72</v>
      </c>
      <c r="E51" s="28" t="s">
        <v>0</v>
      </c>
      <c r="F51" s="14" t="s">
        <v>31</v>
      </c>
      <c r="G51" s="15" t="s">
        <v>27</v>
      </c>
      <c r="H51" s="28" t="s">
        <v>84</v>
      </c>
      <c r="I51" s="28" t="s">
        <v>72</v>
      </c>
      <c r="J51" s="28" t="s">
        <v>0</v>
      </c>
      <c r="K51" s="14" t="s">
        <v>31</v>
      </c>
      <c r="L51" s="15" t="s">
        <v>27</v>
      </c>
      <c r="M51" s="28" t="s">
        <v>84</v>
      </c>
      <c r="N51" s="28" t="s">
        <v>72</v>
      </c>
      <c r="O51" s="28" t="s">
        <v>0</v>
      </c>
      <c r="P51" s="14" t="s">
        <v>31</v>
      </c>
      <c r="Q51" s="6"/>
    </row>
    <row r="52" spans="1:16" ht="15">
      <c r="A52" s="45" t="s">
        <v>42</v>
      </c>
      <c r="B52" s="46"/>
      <c r="C52" s="42"/>
      <c r="D52" s="42"/>
      <c r="E52" s="42"/>
      <c r="F52" s="47"/>
      <c r="G52" s="46"/>
      <c r="H52" s="42"/>
      <c r="I52" s="42"/>
      <c r="J52" s="42"/>
      <c r="K52" s="47"/>
      <c r="L52" s="46"/>
      <c r="M52" s="42"/>
      <c r="N52" s="42"/>
      <c r="O52" s="42"/>
      <c r="P52" s="47"/>
    </row>
    <row r="53" spans="1:16" ht="15">
      <c r="A53" s="18" t="s">
        <v>11</v>
      </c>
      <c r="B53" s="38">
        <v>2969</v>
      </c>
      <c r="C53" s="23">
        <v>27</v>
      </c>
      <c r="D53" s="7">
        <v>305</v>
      </c>
      <c r="E53" s="7">
        <v>43</v>
      </c>
      <c r="F53" s="39">
        <f aca="true" t="shared" si="12" ref="F53:F68">SUM(B53:E53)</f>
        <v>3344</v>
      </c>
      <c r="G53" s="38">
        <v>2906</v>
      </c>
      <c r="H53" s="23">
        <v>17</v>
      </c>
      <c r="I53" s="23">
        <v>296</v>
      </c>
      <c r="J53" s="7">
        <v>62</v>
      </c>
      <c r="K53" s="39">
        <f aca="true" t="shared" si="13" ref="K53:K68">SUM(G53:J53)</f>
        <v>3281</v>
      </c>
      <c r="L53" s="38">
        <f aca="true" t="shared" si="14" ref="L53:L68">B53+G53</f>
        <v>5875</v>
      </c>
      <c r="M53" s="23">
        <v>44</v>
      </c>
      <c r="N53" s="23">
        <f aca="true" t="shared" si="15" ref="N53:N68">D53+I53</f>
        <v>601</v>
      </c>
      <c r="O53" s="23">
        <f aca="true" t="shared" si="16" ref="O53:O68">E53+J53</f>
        <v>105</v>
      </c>
      <c r="P53" s="39">
        <f aca="true" t="shared" si="17" ref="P53:P68">F53+K53</f>
        <v>6625</v>
      </c>
    </row>
    <row r="54" spans="1:16" ht="15">
      <c r="A54" s="18" t="s">
        <v>12</v>
      </c>
      <c r="B54" s="38">
        <v>2842</v>
      </c>
      <c r="C54" s="23">
        <v>46</v>
      </c>
      <c r="D54" s="7">
        <v>496</v>
      </c>
      <c r="E54" s="7">
        <v>81</v>
      </c>
      <c r="F54" s="39">
        <f t="shared" si="12"/>
        <v>3465</v>
      </c>
      <c r="G54" s="38">
        <v>2671</v>
      </c>
      <c r="H54" s="23">
        <v>46</v>
      </c>
      <c r="I54" s="23">
        <v>517</v>
      </c>
      <c r="J54" s="7">
        <v>73</v>
      </c>
      <c r="K54" s="39">
        <f t="shared" si="13"/>
        <v>3307</v>
      </c>
      <c r="L54" s="38">
        <f t="shared" si="14"/>
        <v>5513</v>
      </c>
      <c r="M54" s="23">
        <v>92</v>
      </c>
      <c r="N54" s="23">
        <f t="shared" si="15"/>
        <v>1013</v>
      </c>
      <c r="O54" s="23">
        <f t="shared" si="16"/>
        <v>154</v>
      </c>
      <c r="P54" s="39">
        <f t="shared" si="17"/>
        <v>6772</v>
      </c>
    </row>
    <row r="55" spans="1:16" ht="15">
      <c r="A55" s="18" t="s">
        <v>13</v>
      </c>
      <c r="B55" s="38">
        <v>2797</v>
      </c>
      <c r="C55" s="23">
        <v>52</v>
      </c>
      <c r="D55" s="23">
        <v>606</v>
      </c>
      <c r="E55" s="7">
        <v>93</v>
      </c>
      <c r="F55" s="39">
        <f t="shared" si="12"/>
        <v>3548</v>
      </c>
      <c r="G55" s="38">
        <v>2707</v>
      </c>
      <c r="H55" s="23">
        <v>58</v>
      </c>
      <c r="I55" s="23">
        <v>565</v>
      </c>
      <c r="J55" s="23">
        <v>93</v>
      </c>
      <c r="K55" s="39">
        <f t="shared" si="13"/>
        <v>3423</v>
      </c>
      <c r="L55" s="38">
        <f t="shared" si="14"/>
        <v>5504</v>
      </c>
      <c r="M55" s="23">
        <v>110</v>
      </c>
      <c r="N55" s="23">
        <f t="shared" si="15"/>
        <v>1171</v>
      </c>
      <c r="O55" s="23">
        <f t="shared" si="16"/>
        <v>186</v>
      </c>
      <c r="P55" s="39">
        <f t="shared" si="17"/>
        <v>6971</v>
      </c>
    </row>
    <row r="56" spans="1:16" ht="15">
      <c r="A56" s="18" t="s">
        <v>14</v>
      </c>
      <c r="B56" s="38">
        <v>3232</v>
      </c>
      <c r="C56" s="23">
        <v>79</v>
      </c>
      <c r="D56" s="23">
        <v>597</v>
      </c>
      <c r="E56" s="7">
        <v>90</v>
      </c>
      <c r="F56" s="39">
        <f t="shared" si="12"/>
        <v>3998</v>
      </c>
      <c r="G56" s="38">
        <v>3225</v>
      </c>
      <c r="H56" s="23">
        <v>73</v>
      </c>
      <c r="I56" s="23">
        <v>570</v>
      </c>
      <c r="J56" s="23">
        <v>91</v>
      </c>
      <c r="K56" s="39">
        <f t="shared" si="13"/>
        <v>3959</v>
      </c>
      <c r="L56" s="38">
        <f t="shared" si="14"/>
        <v>6457</v>
      </c>
      <c r="M56" s="23">
        <v>152</v>
      </c>
      <c r="N56" s="23">
        <f t="shared" si="15"/>
        <v>1167</v>
      </c>
      <c r="O56" s="23">
        <f t="shared" si="16"/>
        <v>181</v>
      </c>
      <c r="P56" s="39">
        <f t="shared" si="17"/>
        <v>7957</v>
      </c>
    </row>
    <row r="57" spans="1:16" ht="15">
      <c r="A57" s="18" t="s">
        <v>15</v>
      </c>
      <c r="B57" s="38">
        <v>2622</v>
      </c>
      <c r="C57" s="23">
        <v>129</v>
      </c>
      <c r="D57" s="23">
        <v>525</v>
      </c>
      <c r="E57" s="7">
        <v>131</v>
      </c>
      <c r="F57" s="39">
        <f t="shared" si="12"/>
        <v>3407</v>
      </c>
      <c r="G57" s="38">
        <v>2651</v>
      </c>
      <c r="H57" s="23">
        <v>140</v>
      </c>
      <c r="I57" s="23">
        <v>562</v>
      </c>
      <c r="J57" s="23">
        <v>140</v>
      </c>
      <c r="K57" s="39">
        <f t="shared" si="13"/>
        <v>3493</v>
      </c>
      <c r="L57" s="38">
        <f t="shared" si="14"/>
        <v>5273</v>
      </c>
      <c r="M57" s="23">
        <v>269</v>
      </c>
      <c r="N57" s="23">
        <f t="shared" si="15"/>
        <v>1087</v>
      </c>
      <c r="O57" s="23">
        <f t="shared" si="16"/>
        <v>271</v>
      </c>
      <c r="P57" s="39">
        <f t="shared" si="17"/>
        <v>6900</v>
      </c>
    </row>
    <row r="58" spans="1:16" ht="15">
      <c r="A58" s="18" t="s">
        <v>16</v>
      </c>
      <c r="B58" s="38">
        <v>2361</v>
      </c>
      <c r="C58" s="23">
        <v>167</v>
      </c>
      <c r="D58" s="23">
        <v>1362</v>
      </c>
      <c r="E58" s="7">
        <v>167</v>
      </c>
      <c r="F58" s="39">
        <f t="shared" si="12"/>
        <v>4057</v>
      </c>
      <c r="G58" s="38">
        <v>2348</v>
      </c>
      <c r="H58" s="23">
        <v>198</v>
      </c>
      <c r="I58" s="23">
        <v>1306</v>
      </c>
      <c r="J58" s="23">
        <v>186</v>
      </c>
      <c r="K58" s="39">
        <f t="shared" si="13"/>
        <v>4038</v>
      </c>
      <c r="L58" s="38">
        <f t="shared" si="14"/>
        <v>4709</v>
      </c>
      <c r="M58" s="23">
        <v>365</v>
      </c>
      <c r="N58" s="23">
        <f t="shared" si="15"/>
        <v>2668</v>
      </c>
      <c r="O58" s="23">
        <f t="shared" si="16"/>
        <v>353</v>
      </c>
      <c r="P58" s="39">
        <f t="shared" si="17"/>
        <v>8095</v>
      </c>
    </row>
    <row r="59" spans="1:16" ht="15">
      <c r="A59" s="18" t="s">
        <v>17</v>
      </c>
      <c r="B59" s="38">
        <v>2096</v>
      </c>
      <c r="C59" s="23">
        <v>159</v>
      </c>
      <c r="D59" s="23">
        <v>1487</v>
      </c>
      <c r="E59" s="7">
        <v>207</v>
      </c>
      <c r="F59" s="39">
        <f t="shared" si="12"/>
        <v>3949</v>
      </c>
      <c r="G59" s="38">
        <v>2095</v>
      </c>
      <c r="H59" s="23">
        <v>161</v>
      </c>
      <c r="I59" s="23">
        <v>1281</v>
      </c>
      <c r="J59" s="23">
        <v>334</v>
      </c>
      <c r="K59" s="39">
        <f t="shared" si="13"/>
        <v>3871</v>
      </c>
      <c r="L59" s="38">
        <f t="shared" si="14"/>
        <v>4191</v>
      </c>
      <c r="M59" s="23">
        <v>320</v>
      </c>
      <c r="N59" s="23">
        <f t="shared" si="15"/>
        <v>2768</v>
      </c>
      <c r="O59" s="23">
        <f t="shared" si="16"/>
        <v>541</v>
      </c>
      <c r="P59" s="39">
        <f t="shared" si="17"/>
        <v>7820</v>
      </c>
    </row>
    <row r="60" spans="1:16" ht="15">
      <c r="A60" s="18" t="s">
        <v>18</v>
      </c>
      <c r="B60" s="38">
        <v>1840</v>
      </c>
      <c r="C60" s="23">
        <v>123</v>
      </c>
      <c r="D60" s="23">
        <v>1340</v>
      </c>
      <c r="E60" s="7">
        <v>241</v>
      </c>
      <c r="F60" s="39">
        <f t="shared" si="12"/>
        <v>3544</v>
      </c>
      <c r="G60" s="38">
        <v>2163</v>
      </c>
      <c r="H60" s="23">
        <v>119</v>
      </c>
      <c r="I60" s="23">
        <v>1166</v>
      </c>
      <c r="J60" s="23">
        <v>384</v>
      </c>
      <c r="K60" s="39">
        <f t="shared" si="13"/>
        <v>3832</v>
      </c>
      <c r="L60" s="38">
        <f t="shared" si="14"/>
        <v>4003</v>
      </c>
      <c r="M60" s="23">
        <v>242</v>
      </c>
      <c r="N60" s="23">
        <f t="shared" si="15"/>
        <v>2506</v>
      </c>
      <c r="O60" s="23">
        <f t="shared" si="16"/>
        <v>625</v>
      </c>
      <c r="P60" s="39">
        <f t="shared" si="17"/>
        <v>7376</v>
      </c>
    </row>
    <row r="61" spans="1:16" ht="15">
      <c r="A61" s="18" t="s">
        <v>19</v>
      </c>
      <c r="B61" s="38">
        <v>2034</v>
      </c>
      <c r="C61" s="23">
        <v>152</v>
      </c>
      <c r="D61" s="23">
        <v>1491</v>
      </c>
      <c r="E61" s="7">
        <v>274</v>
      </c>
      <c r="F61" s="39">
        <f t="shared" si="12"/>
        <v>3951</v>
      </c>
      <c r="G61" s="38">
        <v>2275</v>
      </c>
      <c r="H61" s="23">
        <v>151</v>
      </c>
      <c r="I61" s="23">
        <v>1277</v>
      </c>
      <c r="J61" s="23">
        <v>395</v>
      </c>
      <c r="K61" s="39">
        <f t="shared" si="13"/>
        <v>4098</v>
      </c>
      <c r="L61" s="38">
        <f t="shared" si="14"/>
        <v>4309</v>
      </c>
      <c r="M61" s="23">
        <v>303</v>
      </c>
      <c r="N61" s="23">
        <f t="shared" si="15"/>
        <v>2768</v>
      </c>
      <c r="O61" s="23">
        <f t="shared" si="16"/>
        <v>669</v>
      </c>
      <c r="P61" s="39">
        <f t="shared" si="17"/>
        <v>8049</v>
      </c>
    </row>
    <row r="62" spans="1:16" ht="15">
      <c r="A62" s="18" t="s">
        <v>20</v>
      </c>
      <c r="B62" s="38">
        <v>1526</v>
      </c>
      <c r="C62" s="23">
        <v>169</v>
      </c>
      <c r="D62" s="23">
        <v>1508</v>
      </c>
      <c r="E62" s="7">
        <v>343</v>
      </c>
      <c r="F62" s="39">
        <f t="shared" si="12"/>
        <v>3546</v>
      </c>
      <c r="G62" s="38">
        <v>1904</v>
      </c>
      <c r="H62" s="23">
        <v>215</v>
      </c>
      <c r="I62" s="23">
        <v>1261</v>
      </c>
      <c r="J62" s="23">
        <v>407</v>
      </c>
      <c r="K62" s="39">
        <f t="shared" si="13"/>
        <v>3787</v>
      </c>
      <c r="L62" s="38">
        <f t="shared" si="14"/>
        <v>3430</v>
      </c>
      <c r="M62" s="23">
        <v>384</v>
      </c>
      <c r="N62" s="23">
        <f t="shared" si="15"/>
        <v>2769</v>
      </c>
      <c r="O62" s="23">
        <f t="shared" si="16"/>
        <v>750</v>
      </c>
      <c r="P62" s="39">
        <f t="shared" si="17"/>
        <v>7333</v>
      </c>
    </row>
    <row r="63" spans="1:16" ht="15">
      <c r="A63" s="18" t="s">
        <v>21</v>
      </c>
      <c r="B63" s="38">
        <v>1327</v>
      </c>
      <c r="C63" s="23">
        <v>164</v>
      </c>
      <c r="D63" s="23">
        <v>1283</v>
      </c>
      <c r="E63" s="7">
        <v>399</v>
      </c>
      <c r="F63" s="39">
        <f t="shared" si="12"/>
        <v>3173</v>
      </c>
      <c r="G63" s="38">
        <v>1668</v>
      </c>
      <c r="H63" s="23">
        <v>157</v>
      </c>
      <c r="I63" s="23">
        <v>1071</v>
      </c>
      <c r="J63" s="23">
        <v>440</v>
      </c>
      <c r="K63" s="39">
        <f t="shared" si="13"/>
        <v>3336</v>
      </c>
      <c r="L63" s="38">
        <f t="shared" si="14"/>
        <v>2995</v>
      </c>
      <c r="M63" s="23">
        <v>321</v>
      </c>
      <c r="N63" s="23">
        <f t="shared" si="15"/>
        <v>2354</v>
      </c>
      <c r="O63" s="23">
        <f t="shared" si="16"/>
        <v>839</v>
      </c>
      <c r="P63" s="39">
        <f t="shared" si="17"/>
        <v>6509</v>
      </c>
    </row>
    <row r="64" spans="1:16" ht="15">
      <c r="A64" s="18" t="s">
        <v>22</v>
      </c>
      <c r="B64" s="38">
        <v>1065</v>
      </c>
      <c r="C64" s="23">
        <v>113</v>
      </c>
      <c r="D64" s="23">
        <v>930</v>
      </c>
      <c r="E64" s="7">
        <v>399</v>
      </c>
      <c r="F64" s="39">
        <f t="shared" si="12"/>
        <v>2507</v>
      </c>
      <c r="G64" s="38">
        <v>1340</v>
      </c>
      <c r="H64" s="23">
        <v>155</v>
      </c>
      <c r="I64" s="23">
        <v>750</v>
      </c>
      <c r="J64" s="23">
        <v>428</v>
      </c>
      <c r="K64" s="39">
        <f t="shared" si="13"/>
        <v>2673</v>
      </c>
      <c r="L64" s="38">
        <f t="shared" si="14"/>
        <v>2405</v>
      </c>
      <c r="M64" s="23">
        <v>268</v>
      </c>
      <c r="N64" s="23">
        <f t="shared" si="15"/>
        <v>1680</v>
      </c>
      <c r="O64" s="23">
        <f t="shared" si="16"/>
        <v>827</v>
      </c>
      <c r="P64" s="39">
        <f t="shared" si="17"/>
        <v>5180</v>
      </c>
    </row>
    <row r="65" spans="1:16" ht="15">
      <c r="A65" s="18" t="s">
        <v>23</v>
      </c>
      <c r="B65" s="38">
        <v>801</v>
      </c>
      <c r="C65" s="23">
        <v>148</v>
      </c>
      <c r="D65" s="23">
        <v>707</v>
      </c>
      <c r="E65" s="7">
        <v>318</v>
      </c>
      <c r="F65" s="39">
        <f t="shared" si="12"/>
        <v>1974</v>
      </c>
      <c r="G65" s="38">
        <v>1002</v>
      </c>
      <c r="H65" s="23">
        <v>174</v>
      </c>
      <c r="I65" s="23">
        <v>605</v>
      </c>
      <c r="J65" s="23">
        <v>357</v>
      </c>
      <c r="K65" s="39">
        <f t="shared" si="13"/>
        <v>2138</v>
      </c>
      <c r="L65" s="38">
        <f t="shared" si="14"/>
        <v>1803</v>
      </c>
      <c r="M65" s="23">
        <v>322</v>
      </c>
      <c r="N65" s="23">
        <f t="shared" si="15"/>
        <v>1312</v>
      </c>
      <c r="O65" s="23">
        <f t="shared" si="16"/>
        <v>675</v>
      </c>
      <c r="P65" s="39">
        <f t="shared" si="17"/>
        <v>4112</v>
      </c>
    </row>
    <row r="66" spans="1:16" ht="15">
      <c r="A66" s="18" t="s">
        <v>24</v>
      </c>
      <c r="B66" s="38">
        <v>612</v>
      </c>
      <c r="C66" s="23">
        <v>183</v>
      </c>
      <c r="D66" s="23">
        <v>714</v>
      </c>
      <c r="E66" s="7">
        <v>312</v>
      </c>
      <c r="F66" s="39">
        <f t="shared" si="12"/>
        <v>1821</v>
      </c>
      <c r="G66" s="38">
        <v>863</v>
      </c>
      <c r="H66" s="23">
        <v>147</v>
      </c>
      <c r="I66" s="23">
        <v>493</v>
      </c>
      <c r="J66" s="23">
        <v>259</v>
      </c>
      <c r="K66" s="39">
        <f t="shared" si="13"/>
        <v>1762</v>
      </c>
      <c r="L66" s="38">
        <f t="shared" si="14"/>
        <v>1475</v>
      </c>
      <c r="M66" s="23">
        <v>330</v>
      </c>
      <c r="N66" s="23">
        <f t="shared" si="15"/>
        <v>1207</v>
      </c>
      <c r="O66" s="23">
        <f t="shared" si="16"/>
        <v>571</v>
      </c>
      <c r="P66" s="39">
        <f t="shared" si="17"/>
        <v>3583</v>
      </c>
    </row>
    <row r="67" spans="1:16" ht="15">
      <c r="A67" s="18" t="s">
        <v>25</v>
      </c>
      <c r="B67" s="38">
        <v>480</v>
      </c>
      <c r="C67" s="23">
        <v>113</v>
      </c>
      <c r="D67" s="23">
        <v>405</v>
      </c>
      <c r="E67" s="7">
        <v>241</v>
      </c>
      <c r="F67" s="39">
        <f t="shared" si="12"/>
        <v>1239</v>
      </c>
      <c r="G67" s="38">
        <v>700</v>
      </c>
      <c r="H67" s="23">
        <v>122</v>
      </c>
      <c r="I67" s="23">
        <v>347</v>
      </c>
      <c r="J67" s="23">
        <v>226</v>
      </c>
      <c r="K67" s="39">
        <f t="shared" si="13"/>
        <v>1395</v>
      </c>
      <c r="L67" s="38">
        <f t="shared" si="14"/>
        <v>1180</v>
      </c>
      <c r="M67" s="23">
        <v>235</v>
      </c>
      <c r="N67" s="23">
        <f t="shared" si="15"/>
        <v>752</v>
      </c>
      <c r="O67" s="23">
        <f t="shared" si="16"/>
        <v>467</v>
      </c>
      <c r="P67" s="39">
        <f t="shared" si="17"/>
        <v>2634</v>
      </c>
    </row>
    <row r="68" spans="1:16" ht="15">
      <c r="A68" s="18" t="s">
        <v>26</v>
      </c>
      <c r="B68" s="38">
        <v>330</v>
      </c>
      <c r="C68" s="23">
        <v>96</v>
      </c>
      <c r="D68" s="23">
        <v>300</v>
      </c>
      <c r="E68" s="7">
        <v>124</v>
      </c>
      <c r="F68" s="39">
        <f t="shared" si="12"/>
        <v>850</v>
      </c>
      <c r="G68" s="38">
        <v>559</v>
      </c>
      <c r="H68" s="23">
        <v>124</v>
      </c>
      <c r="I68" s="23">
        <v>205</v>
      </c>
      <c r="J68" s="23">
        <v>145</v>
      </c>
      <c r="K68" s="39">
        <f t="shared" si="13"/>
        <v>1033</v>
      </c>
      <c r="L68" s="38">
        <f t="shared" si="14"/>
        <v>889</v>
      </c>
      <c r="M68" s="23">
        <v>220</v>
      </c>
      <c r="N68" s="23">
        <f t="shared" si="15"/>
        <v>505</v>
      </c>
      <c r="O68" s="23">
        <f t="shared" si="16"/>
        <v>269</v>
      </c>
      <c r="P68" s="39">
        <f t="shared" si="17"/>
        <v>1883</v>
      </c>
    </row>
    <row r="69" spans="1:16" ht="15">
      <c r="A69" s="18" t="s">
        <v>83</v>
      </c>
      <c r="B69" s="38">
        <v>355</v>
      </c>
      <c r="C69" s="23">
        <v>78</v>
      </c>
      <c r="D69" s="23">
        <v>292</v>
      </c>
      <c r="E69" s="7">
        <v>120</v>
      </c>
      <c r="F69" s="39">
        <v>845</v>
      </c>
      <c r="G69" s="38">
        <v>709</v>
      </c>
      <c r="H69" s="23">
        <v>91</v>
      </c>
      <c r="I69" s="23">
        <v>318</v>
      </c>
      <c r="J69" s="23">
        <v>164</v>
      </c>
      <c r="K69" s="39">
        <v>1282</v>
      </c>
      <c r="L69" s="38">
        <v>1064</v>
      </c>
      <c r="M69" s="23">
        <v>169</v>
      </c>
      <c r="N69" s="23">
        <v>610</v>
      </c>
      <c r="O69" s="23">
        <v>284</v>
      </c>
      <c r="P69" s="39">
        <v>2127</v>
      </c>
    </row>
    <row r="70" spans="1:16" s="1" customFormat="1" ht="13.5" customHeight="1">
      <c r="A70" s="20" t="s">
        <v>8</v>
      </c>
      <c r="B70" s="48">
        <f>SUM(B53:B69)</f>
        <v>29289</v>
      </c>
      <c r="C70" s="17">
        <v>1998</v>
      </c>
      <c r="D70" s="17">
        <f>SUM(D53:D69)</f>
        <v>14348</v>
      </c>
      <c r="E70" s="17">
        <f>SUM(E53:E69)</f>
        <v>3583</v>
      </c>
      <c r="F70" s="19">
        <f>SUM(F53:F69)</f>
        <v>49218</v>
      </c>
      <c r="G70" s="48">
        <f>SUM(G53:G69)</f>
        <v>31786</v>
      </c>
      <c r="H70" s="17">
        <v>2148</v>
      </c>
      <c r="I70" s="17">
        <f>SUM(I53:I69)</f>
        <v>12590</v>
      </c>
      <c r="J70" s="17">
        <f>SUM(J53:J69)</f>
        <v>4184</v>
      </c>
      <c r="K70" s="19">
        <f>SUM(K53:K69)</f>
        <v>50708</v>
      </c>
      <c r="L70" s="48">
        <f>SUM(L53:L69)</f>
        <v>61075</v>
      </c>
      <c r="M70" s="17">
        <v>4146</v>
      </c>
      <c r="N70" s="17">
        <f>SUM(N53:N69)</f>
        <v>26938</v>
      </c>
      <c r="O70" s="17">
        <f>SUM(O53:O69)</f>
        <v>7767</v>
      </c>
      <c r="P70" s="19">
        <f>SUM(P53:P69)</f>
        <v>99926</v>
      </c>
    </row>
    <row r="72" spans="1:16" ht="15" customHeight="1">
      <c r="A72" s="332" t="s">
        <v>76</v>
      </c>
      <c r="B72" s="327" t="s">
        <v>28</v>
      </c>
      <c r="C72" s="328"/>
      <c r="D72" s="328"/>
      <c r="E72" s="328"/>
      <c r="F72" s="329"/>
      <c r="G72" s="327" t="s">
        <v>29</v>
      </c>
      <c r="H72" s="328"/>
      <c r="I72" s="328"/>
      <c r="J72" s="328"/>
      <c r="K72" s="329"/>
      <c r="L72" s="327" t="s">
        <v>30</v>
      </c>
      <c r="M72" s="328"/>
      <c r="N72" s="328"/>
      <c r="O72" s="328"/>
      <c r="P72" s="329"/>
    </row>
    <row r="73" spans="1:16" ht="75">
      <c r="A73" s="332"/>
      <c r="B73" s="15" t="s">
        <v>27</v>
      </c>
      <c r="C73" s="28" t="s">
        <v>84</v>
      </c>
      <c r="D73" s="28" t="s">
        <v>72</v>
      </c>
      <c r="E73" s="28" t="s">
        <v>0</v>
      </c>
      <c r="F73" s="14" t="s">
        <v>31</v>
      </c>
      <c r="G73" s="15" t="s">
        <v>27</v>
      </c>
      <c r="H73" s="28" t="s">
        <v>84</v>
      </c>
      <c r="I73" s="28" t="s">
        <v>72</v>
      </c>
      <c r="J73" s="28" t="s">
        <v>0</v>
      </c>
      <c r="K73" s="14" t="s">
        <v>31</v>
      </c>
      <c r="L73" s="15" t="s">
        <v>27</v>
      </c>
      <c r="M73" s="28" t="s">
        <v>84</v>
      </c>
      <c r="N73" s="28" t="s">
        <v>72</v>
      </c>
      <c r="O73" s="28" t="s">
        <v>0</v>
      </c>
      <c r="P73" s="14" t="s">
        <v>31</v>
      </c>
    </row>
    <row r="74" spans="1:16" ht="15">
      <c r="A74" s="45" t="s">
        <v>45</v>
      </c>
      <c r="B74" s="46"/>
      <c r="C74" s="42"/>
      <c r="D74" s="42"/>
      <c r="E74" s="42"/>
      <c r="F74" s="47"/>
      <c r="G74" s="46"/>
      <c r="H74" s="42"/>
      <c r="I74" s="42"/>
      <c r="J74" s="42"/>
      <c r="K74" s="47"/>
      <c r="L74" s="46"/>
      <c r="M74" s="42"/>
      <c r="N74" s="42"/>
      <c r="O74" s="42"/>
      <c r="P74" s="47"/>
    </row>
    <row r="75" spans="1:16" ht="15">
      <c r="A75" s="18" t="s">
        <v>11</v>
      </c>
      <c r="B75" s="38">
        <v>923</v>
      </c>
      <c r="C75" s="23">
        <v>15</v>
      </c>
      <c r="D75" s="7">
        <v>51</v>
      </c>
      <c r="E75" s="7">
        <v>8</v>
      </c>
      <c r="F75" s="39">
        <f aca="true" t="shared" si="18" ref="F75:F90">SUM(B75:E75)</f>
        <v>997</v>
      </c>
      <c r="G75" s="38">
        <v>798</v>
      </c>
      <c r="H75" s="23">
        <v>5</v>
      </c>
      <c r="I75" s="23">
        <v>41</v>
      </c>
      <c r="J75" s="7">
        <v>2</v>
      </c>
      <c r="K75" s="39">
        <f aca="true" t="shared" si="19" ref="K75:K90">SUM(G75:J75)</f>
        <v>846</v>
      </c>
      <c r="L75" s="38">
        <f aca="true" t="shared" si="20" ref="L75:L90">B75+G75</f>
        <v>1721</v>
      </c>
      <c r="M75" s="23">
        <v>20</v>
      </c>
      <c r="N75" s="23">
        <f aca="true" t="shared" si="21" ref="N75:N90">D75+I75</f>
        <v>92</v>
      </c>
      <c r="O75" s="23">
        <f aca="true" t="shared" si="22" ref="O75:O90">E75+J75</f>
        <v>10</v>
      </c>
      <c r="P75" s="39">
        <f aca="true" t="shared" si="23" ref="P75:P90">F75+K75</f>
        <v>1843</v>
      </c>
    </row>
    <row r="76" spans="1:16" ht="15">
      <c r="A76" s="18" t="s">
        <v>12</v>
      </c>
      <c r="B76" s="38">
        <v>893</v>
      </c>
      <c r="C76" s="23">
        <v>20</v>
      </c>
      <c r="D76" s="7">
        <v>92</v>
      </c>
      <c r="E76" s="7">
        <v>7</v>
      </c>
      <c r="F76" s="39">
        <f t="shared" si="18"/>
        <v>1012</v>
      </c>
      <c r="G76" s="38">
        <v>879</v>
      </c>
      <c r="H76" s="23">
        <v>15</v>
      </c>
      <c r="I76" s="23">
        <v>94</v>
      </c>
      <c r="J76" s="7">
        <v>6</v>
      </c>
      <c r="K76" s="39">
        <f t="shared" si="19"/>
        <v>994</v>
      </c>
      <c r="L76" s="38">
        <f t="shared" si="20"/>
        <v>1772</v>
      </c>
      <c r="M76" s="23">
        <v>35</v>
      </c>
      <c r="N76" s="23">
        <f t="shared" si="21"/>
        <v>186</v>
      </c>
      <c r="O76" s="23">
        <f t="shared" si="22"/>
        <v>13</v>
      </c>
      <c r="P76" s="39">
        <f t="shared" si="23"/>
        <v>2006</v>
      </c>
    </row>
    <row r="77" spans="1:16" ht="15">
      <c r="A77" s="18" t="s">
        <v>13</v>
      </c>
      <c r="B77" s="38">
        <v>849</v>
      </c>
      <c r="C77" s="23">
        <v>15</v>
      </c>
      <c r="D77" s="23">
        <v>79</v>
      </c>
      <c r="E77" s="7">
        <v>10</v>
      </c>
      <c r="F77" s="39">
        <f t="shared" si="18"/>
        <v>953</v>
      </c>
      <c r="G77" s="38">
        <v>801</v>
      </c>
      <c r="H77" s="23">
        <v>25</v>
      </c>
      <c r="I77" s="23">
        <v>89</v>
      </c>
      <c r="J77" s="23">
        <v>11</v>
      </c>
      <c r="K77" s="39">
        <f t="shared" si="19"/>
        <v>926</v>
      </c>
      <c r="L77" s="38">
        <f t="shared" si="20"/>
        <v>1650</v>
      </c>
      <c r="M77" s="23">
        <v>40</v>
      </c>
      <c r="N77" s="23">
        <f t="shared" si="21"/>
        <v>168</v>
      </c>
      <c r="O77" s="23">
        <f t="shared" si="22"/>
        <v>21</v>
      </c>
      <c r="P77" s="39">
        <f t="shared" si="23"/>
        <v>1879</v>
      </c>
    </row>
    <row r="78" spans="1:16" ht="15">
      <c r="A78" s="18" t="s">
        <v>14</v>
      </c>
      <c r="B78" s="38">
        <v>844</v>
      </c>
      <c r="C78" s="23">
        <v>37</v>
      </c>
      <c r="D78" s="23">
        <v>74</v>
      </c>
      <c r="E78" s="7">
        <v>10</v>
      </c>
      <c r="F78" s="39">
        <f t="shared" si="18"/>
        <v>965</v>
      </c>
      <c r="G78" s="38">
        <v>851</v>
      </c>
      <c r="H78" s="23">
        <v>24</v>
      </c>
      <c r="I78" s="23">
        <v>62</v>
      </c>
      <c r="J78" s="23">
        <v>14</v>
      </c>
      <c r="K78" s="39">
        <f t="shared" si="19"/>
        <v>951</v>
      </c>
      <c r="L78" s="38">
        <f t="shared" si="20"/>
        <v>1695</v>
      </c>
      <c r="M78" s="23">
        <v>61</v>
      </c>
      <c r="N78" s="23">
        <f t="shared" si="21"/>
        <v>136</v>
      </c>
      <c r="O78" s="23">
        <f t="shared" si="22"/>
        <v>24</v>
      </c>
      <c r="P78" s="39">
        <f t="shared" si="23"/>
        <v>1916</v>
      </c>
    </row>
    <row r="79" spans="1:16" ht="15">
      <c r="A79" s="18" t="s">
        <v>15</v>
      </c>
      <c r="B79" s="38">
        <v>580</v>
      </c>
      <c r="C79" s="23">
        <v>41</v>
      </c>
      <c r="D79" s="23">
        <v>54</v>
      </c>
      <c r="E79" s="7">
        <v>11</v>
      </c>
      <c r="F79" s="39">
        <f t="shared" si="18"/>
        <v>686</v>
      </c>
      <c r="G79" s="38">
        <v>602</v>
      </c>
      <c r="H79" s="23">
        <v>35</v>
      </c>
      <c r="I79" s="23">
        <v>56</v>
      </c>
      <c r="J79" s="23">
        <v>11</v>
      </c>
      <c r="K79" s="39">
        <f t="shared" si="19"/>
        <v>704</v>
      </c>
      <c r="L79" s="38">
        <f t="shared" si="20"/>
        <v>1182</v>
      </c>
      <c r="M79" s="23">
        <v>76</v>
      </c>
      <c r="N79" s="23">
        <f t="shared" si="21"/>
        <v>110</v>
      </c>
      <c r="O79" s="23">
        <f t="shared" si="22"/>
        <v>22</v>
      </c>
      <c r="P79" s="39">
        <f t="shared" si="23"/>
        <v>1390</v>
      </c>
    </row>
    <row r="80" spans="1:16" ht="15">
      <c r="A80" s="18" t="s">
        <v>16</v>
      </c>
      <c r="B80" s="38">
        <v>464</v>
      </c>
      <c r="C80" s="23">
        <v>60</v>
      </c>
      <c r="D80" s="23">
        <v>127</v>
      </c>
      <c r="E80" s="7">
        <v>13</v>
      </c>
      <c r="F80" s="39">
        <f t="shared" si="18"/>
        <v>664</v>
      </c>
      <c r="G80" s="38">
        <v>538</v>
      </c>
      <c r="H80" s="23">
        <v>65</v>
      </c>
      <c r="I80" s="23">
        <v>99</v>
      </c>
      <c r="J80" s="23">
        <v>23</v>
      </c>
      <c r="K80" s="39">
        <f t="shared" si="19"/>
        <v>725</v>
      </c>
      <c r="L80" s="38">
        <f t="shared" si="20"/>
        <v>1002</v>
      </c>
      <c r="M80" s="23">
        <v>125</v>
      </c>
      <c r="N80" s="23">
        <f t="shared" si="21"/>
        <v>226</v>
      </c>
      <c r="O80" s="23">
        <f t="shared" si="22"/>
        <v>36</v>
      </c>
      <c r="P80" s="39">
        <f t="shared" si="23"/>
        <v>1389</v>
      </c>
    </row>
    <row r="81" spans="1:16" ht="15">
      <c r="A81" s="18" t="s">
        <v>17</v>
      </c>
      <c r="B81" s="38">
        <v>495</v>
      </c>
      <c r="C81" s="23">
        <v>54</v>
      </c>
      <c r="D81" s="23">
        <v>151</v>
      </c>
      <c r="E81" s="7">
        <v>22</v>
      </c>
      <c r="F81" s="39">
        <f t="shared" si="18"/>
        <v>722</v>
      </c>
      <c r="G81" s="38">
        <v>537</v>
      </c>
      <c r="H81" s="23">
        <v>52</v>
      </c>
      <c r="I81" s="23">
        <v>138</v>
      </c>
      <c r="J81" s="23">
        <v>37</v>
      </c>
      <c r="K81" s="39">
        <f t="shared" si="19"/>
        <v>764</v>
      </c>
      <c r="L81" s="38">
        <f t="shared" si="20"/>
        <v>1032</v>
      </c>
      <c r="M81" s="23">
        <v>106</v>
      </c>
      <c r="N81" s="23">
        <f t="shared" si="21"/>
        <v>289</v>
      </c>
      <c r="O81" s="23">
        <f t="shared" si="22"/>
        <v>59</v>
      </c>
      <c r="P81" s="39">
        <f t="shared" si="23"/>
        <v>1486</v>
      </c>
    </row>
    <row r="82" spans="1:16" ht="15">
      <c r="A82" s="18" t="s">
        <v>18</v>
      </c>
      <c r="B82" s="38">
        <v>510</v>
      </c>
      <c r="C82" s="23">
        <v>36</v>
      </c>
      <c r="D82" s="23">
        <v>201</v>
      </c>
      <c r="E82" s="7">
        <v>26</v>
      </c>
      <c r="F82" s="39">
        <f t="shared" si="18"/>
        <v>773</v>
      </c>
      <c r="G82" s="38">
        <v>626</v>
      </c>
      <c r="H82" s="23">
        <v>57</v>
      </c>
      <c r="I82" s="23">
        <v>128</v>
      </c>
      <c r="J82" s="23">
        <v>50</v>
      </c>
      <c r="K82" s="39">
        <f t="shared" si="19"/>
        <v>861</v>
      </c>
      <c r="L82" s="38">
        <f t="shared" si="20"/>
        <v>1136</v>
      </c>
      <c r="M82" s="23">
        <v>93</v>
      </c>
      <c r="N82" s="23">
        <f t="shared" si="21"/>
        <v>329</v>
      </c>
      <c r="O82" s="23">
        <f t="shared" si="22"/>
        <v>76</v>
      </c>
      <c r="P82" s="39">
        <f t="shared" si="23"/>
        <v>1634</v>
      </c>
    </row>
    <row r="83" spans="1:16" ht="15">
      <c r="A83" s="18" t="s">
        <v>19</v>
      </c>
      <c r="B83" s="38">
        <v>600</v>
      </c>
      <c r="C83" s="23">
        <v>69</v>
      </c>
      <c r="D83" s="23">
        <v>214</v>
      </c>
      <c r="E83" s="7">
        <v>44</v>
      </c>
      <c r="F83" s="39">
        <f t="shared" si="18"/>
        <v>927</v>
      </c>
      <c r="G83" s="38">
        <v>619</v>
      </c>
      <c r="H83" s="23">
        <v>65</v>
      </c>
      <c r="I83" s="23">
        <v>118</v>
      </c>
      <c r="J83" s="23">
        <v>57</v>
      </c>
      <c r="K83" s="39">
        <f t="shared" si="19"/>
        <v>859</v>
      </c>
      <c r="L83" s="38">
        <f t="shared" si="20"/>
        <v>1219</v>
      </c>
      <c r="M83" s="23">
        <v>134</v>
      </c>
      <c r="N83" s="23">
        <f t="shared" si="21"/>
        <v>332</v>
      </c>
      <c r="O83" s="23">
        <f t="shared" si="22"/>
        <v>101</v>
      </c>
      <c r="P83" s="39">
        <f t="shared" si="23"/>
        <v>1786</v>
      </c>
    </row>
    <row r="84" spans="1:16" ht="15">
      <c r="A84" s="18" t="s">
        <v>20</v>
      </c>
      <c r="B84" s="38">
        <v>438</v>
      </c>
      <c r="C84" s="23">
        <v>91</v>
      </c>
      <c r="D84" s="23">
        <v>181</v>
      </c>
      <c r="E84" s="7">
        <v>54</v>
      </c>
      <c r="F84" s="39">
        <f t="shared" si="18"/>
        <v>764</v>
      </c>
      <c r="G84" s="38">
        <v>444</v>
      </c>
      <c r="H84" s="23">
        <v>84</v>
      </c>
      <c r="I84" s="23">
        <v>133</v>
      </c>
      <c r="J84" s="23">
        <v>52</v>
      </c>
      <c r="K84" s="39">
        <f t="shared" si="19"/>
        <v>713</v>
      </c>
      <c r="L84" s="38">
        <f t="shared" si="20"/>
        <v>882</v>
      </c>
      <c r="M84" s="23">
        <v>175</v>
      </c>
      <c r="N84" s="23">
        <f t="shared" si="21"/>
        <v>314</v>
      </c>
      <c r="O84" s="23">
        <f t="shared" si="22"/>
        <v>106</v>
      </c>
      <c r="P84" s="39">
        <f t="shared" si="23"/>
        <v>1477</v>
      </c>
    </row>
    <row r="85" spans="1:16" ht="15">
      <c r="A85" s="18" t="s">
        <v>21</v>
      </c>
      <c r="B85" s="38">
        <v>336</v>
      </c>
      <c r="C85" s="23">
        <v>85</v>
      </c>
      <c r="D85" s="23">
        <v>124</v>
      </c>
      <c r="E85" s="7">
        <v>47</v>
      </c>
      <c r="F85" s="39">
        <f t="shared" si="18"/>
        <v>592</v>
      </c>
      <c r="G85" s="38">
        <v>312</v>
      </c>
      <c r="H85" s="23">
        <v>81</v>
      </c>
      <c r="I85" s="23">
        <v>87</v>
      </c>
      <c r="J85" s="23">
        <v>52</v>
      </c>
      <c r="K85" s="39">
        <f t="shared" si="19"/>
        <v>532</v>
      </c>
      <c r="L85" s="38">
        <f t="shared" si="20"/>
        <v>648</v>
      </c>
      <c r="M85" s="23">
        <v>166</v>
      </c>
      <c r="N85" s="23">
        <f t="shared" si="21"/>
        <v>211</v>
      </c>
      <c r="O85" s="23">
        <f t="shared" si="22"/>
        <v>99</v>
      </c>
      <c r="P85" s="39">
        <f t="shared" si="23"/>
        <v>1124</v>
      </c>
    </row>
    <row r="86" spans="1:16" ht="15">
      <c r="A86" s="18" t="s">
        <v>22</v>
      </c>
      <c r="B86" s="38">
        <v>219</v>
      </c>
      <c r="C86" s="23">
        <v>58</v>
      </c>
      <c r="D86" s="23">
        <v>106</v>
      </c>
      <c r="E86" s="7">
        <v>27</v>
      </c>
      <c r="F86" s="39">
        <f t="shared" si="18"/>
        <v>410</v>
      </c>
      <c r="G86" s="38">
        <v>214</v>
      </c>
      <c r="H86" s="23">
        <v>71</v>
      </c>
      <c r="I86" s="23">
        <v>59</v>
      </c>
      <c r="J86" s="23">
        <v>31</v>
      </c>
      <c r="K86" s="39">
        <f t="shared" si="19"/>
        <v>375</v>
      </c>
      <c r="L86" s="38">
        <f t="shared" si="20"/>
        <v>433</v>
      </c>
      <c r="M86" s="23">
        <v>129</v>
      </c>
      <c r="N86" s="23">
        <f t="shared" si="21"/>
        <v>165</v>
      </c>
      <c r="O86" s="23">
        <f t="shared" si="22"/>
        <v>58</v>
      </c>
      <c r="P86" s="39">
        <f t="shared" si="23"/>
        <v>785</v>
      </c>
    </row>
    <row r="87" spans="1:16" ht="15">
      <c r="A87" s="18" t="s">
        <v>23</v>
      </c>
      <c r="B87" s="38">
        <v>146</v>
      </c>
      <c r="C87" s="23">
        <v>73</v>
      </c>
      <c r="D87" s="23">
        <v>71</v>
      </c>
      <c r="E87" s="7">
        <v>30</v>
      </c>
      <c r="F87" s="39">
        <f t="shared" si="18"/>
        <v>320</v>
      </c>
      <c r="G87" s="38">
        <v>154</v>
      </c>
      <c r="H87" s="23">
        <v>69</v>
      </c>
      <c r="I87" s="23">
        <v>37</v>
      </c>
      <c r="J87" s="23">
        <v>29</v>
      </c>
      <c r="K87" s="39">
        <f t="shared" si="19"/>
        <v>289</v>
      </c>
      <c r="L87" s="38">
        <f t="shared" si="20"/>
        <v>300</v>
      </c>
      <c r="M87" s="23">
        <v>142</v>
      </c>
      <c r="N87" s="23">
        <f t="shared" si="21"/>
        <v>108</v>
      </c>
      <c r="O87" s="23">
        <f t="shared" si="22"/>
        <v>59</v>
      </c>
      <c r="P87" s="39">
        <f t="shared" si="23"/>
        <v>609</v>
      </c>
    </row>
    <row r="88" spans="1:16" ht="15">
      <c r="A88" s="18" t="s">
        <v>24</v>
      </c>
      <c r="B88" s="38">
        <v>96</v>
      </c>
      <c r="C88" s="23">
        <v>62</v>
      </c>
      <c r="D88" s="23">
        <v>82</v>
      </c>
      <c r="E88" s="7">
        <v>39</v>
      </c>
      <c r="F88" s="39">
        <f t="shared" si="18"/>
        <v>279</v>
      </c>
      <c r="G88" s="38">
        <v>104</v>
      </c>
      <c r="H88" s="23">
        <v>70</v>
      </c>
      <c r="I88" s="23">
        <v>55</v>
      </c>
      <c r="J88" s="23">
        <v>26</v>
      </c>
      <c r="K88" s="39">
        <f t="shared" si="19"/>
        <v>255</v>
      </c>
      <c r="L88" s="38">
        <f t="shared" si="20"/>
        <v>200</v>
      </c>
      <c r="M88" s="23">
        <v>132</v>
      </c>
      <c r="N88" s="23">
        <f t="shared" si="21"/>
        <v>137</v>
      </c>
      <c r="O88" s="23">
        <f t="shared" si="22"/>
        <v>65</v>
      </c>
      <c r="P88" s="39">
        <f t="shared" si="23"/>
        <v>534</v>
      </c>
    </row>
    <row r="89" spans="1:16" ht="15">
      <c r="A89" s="18" t="s">
        <v>25</v>
      </c>
      <c r="B89" s="38">
        <v>66</v>
      </c>
      <c r="C89" s="23">
        <v>33</v>
      </c>
      <c r="D89" s="23">
        <v>53</v>
      </c>
      <c r="E89" s="7">
        <v>16</v>
      </c>
      <c r="F89" s="39">
        <f t="shared" si="18"/>
        <v>168</v>
      </c>
      <c r="G89" s="38">
        <v>79</v>
      </c>
      <c r="H89" s="23">
        <v>54</v>
      </c>
      <c r="I89" s="23">
        <v>33</v>
      </c>
      <c r="J89" s="23">
        <v>14</v>
      </c>
      <c r="K89" s="39">
        <f t="shared" si="19"/>
        <v>180</v>
      </c>
      <c r="L89" s="38">
        <f t="shared" si="20"/>
        <v>145</v>
      </c>
      <c r="M89" s="23">
        <v>87</v>
      </c>
      <c r="N89" s="23">
        <f t="shared" si="21"/>
        <v>86</v>
      </c>
      <c r="O89" s="23">
        <f t="shared" si="22"/>
        <v>30</v>
      </c>
      <c r="P89" s="39">
        <f t="shared" si="23"/>
        <v>348</v>
      </c>
    </row>
    <row r="90" spans="1:16" ht="15">
      <c r="A90" s="18" t="s">
        <v>26</v>
      </c>
      <c r="B90" s="38">
        <v>50</v>
      </c>
      <c r="C90" s="23">
        <v>31</v>
      </c>
      <c r="D90" s="23">
        <v>29</v>
      </c>
      <c r="E90" s="7">
        <v>14</v>
      </c>
      <c r="F90" s="39">
        <f t="shared" si="18"/>
        <v>124</v>
      </c>
      <c r="G90" s="38">
        <v>62</v>
      </c>
      <c r="H90" s="23">
        <v>26</v>
      </c>
      <c r="I90" s="23">
        <v>12</v>
      </c>
      <c r="J90" s="23">
        <v>12</v>
      </c>
      <c r="K90" s="39">
        <f t="shared" si="19"/>
        <v>112</v>
      </c>
      <c r="L90" s="38">
        <f t="shared" si="20"/>
        <v>112</v>
      </c>
      <c r="M90" s="23">
        <v>57</v>
      </c>
      <c r="N90" s="23">
        <f t="shared" si="21"/>
        <v>41</v>
      </c>
      <c r="O90" s="23">
        <f t="shared" si="22"/>
        <v>26</v>
      </c>
      <c r="P90" s="39">
        <f t="shared" si="23"/>
        <v>236</v>
      </c>
    </row>
    <row r="91" spans="1:16" ht="15">
      <c r="A91" s="18" t="s">
        <v>83</v>
      </c>
      <c r="B91" s="38">
        <v>28</v>
      </c>
      <c r="C91" s="23">
        <v>19</v>
      </c>
      <c r="D91" s="23">
        <v>15</v>
      </c>
      <c r="E91" s="7">
        <v>12</v>
      </c>
      <c r="F91" s="39">
        <v>74</v>
      </c>
      <c r="G91" s="38">
        <v>49</v>
      </c>
      <c r="H91" s="23">
        <v>27</v>
      </c>
      <c r="I91" s="23">
        <v>18</v>
      </c>
      <c r="J91" s="23">
        <v>6</v>
      </c>
      <c r="K91" s="39">
        <v>100</v>
      </c>
      <c r="L91" s="38">
        <v>77</v>
      </c>
      <c r="M91" s="23">
        <v>46</v>
      </c>
      <c r="N91" s="23">
        <v>33</v>
      </c>
      <c r="O91" s="23">
        <v>18</v>
      </c>
      <c r="P91" s="39">
        <v>174</v>
      </c>
    </row>
    <row r="92" spans="1:16" s="1" customFormat="1" ht="13.5" customHeight="1">
      <c r="A92" s="20" t="s">
        <v>8</v>
      </c>
      <c r="B92" s="48">
        <f>SUM(B75:B91)</f>
        <v>7537</v>
      </c>
      <c r="C92" s="17">
        <v>799</v>
      </c>
      <c r="D92" s="17">
        <f>SUM(D75:D91)</f>
        <v>1704</v>
      </c>
      <c r="E92" s="17">
        <f>SUM(E75:E91)</f>
        <v>390</v>
      </c>
      <c r="F92" s="19">
        <f>SUM(F75:F91)</f>
        <v>10430</v>
      </c>
      <c r="G92" s="48">
        <f>SUM(G75:G91)</f>
        <v>7669</v>
      </c>
      <c r="H92" s="17">
        <v>825</v>
      </c>
      <c r="I92" s="17">
        <f>SUM(I75:I91)</f>
        <v>1259</v>
      </c>
      <c r="J92" s="17">
        <f>SUM(J75:J91)</f>
        <v>433</v>
      </c>
      <c r="K92" s="19">
        <f>SUM(K75:K91)</f>
        <v>10186</v>
      </c>
      <c r="L92" s="48">
        <f>SUM(L75:L91)</f>
        <v>15206</v>
      </c>
      <c r="M92" s="17">
        <v>1624</v>
      </c>
      <c r="N92" s="17">
        <f>SUM(N75:N91)</f>
        <v>2963</v>
      </c>
      <c r="O92" s="17">
        <f>SUM(O75:O91)</f>
        <v>823</v>
      </c>
      <c r="P92" s="19">
        <f>SUM(P75:P91)</f>
        <v>20616</v>
      </c>
    </row>
    <row r="93" ht="15">
      <c r="A93" s="9"/>
    </row>
    <row r="94" spans="1:16" ht="15" customHeight="1">
      <c r="A94" s="332" t="s">
        <v>76</v>
      </c>
      <c r="B94" s="327" t="s">
        <v>28</v>
      </c>
      <c r="C94" s="328"/>
      <c r="D94" s="328"/>
      <c r="E94" s="328"/>
      <c r="F94" s="329"/>
      <c r="G94" s="327" t="s">
        <v>29</v>
      </c>
      <c r="H94" s="328"/>
      <c r="I94" s="328"/>
      <c r="J94" s="328"/>
      <c r="K94" s="329"/>
      <c r="L94" s="327" t="s">
        <v>30</v>
      </c>
      <c r="M94" s="328"/>
      <c r="N94" s="328"/>
      <c r="O94" s="328"/>
      <c r="P94" s="329"/>
    </row>
    <row r="95" spans="1:16" ht="75">
      <c r="A95" s="332"/>
      <c r="B95" s="15" t="s">
        <v>27</v>
      </c>
      <c r="C95" s="28" t="s">
        <v>84</v>
      </c>
      <c r="D95" s="28" t="s">
        <v>72</v>
      </c>
      <c r="E95" s="28" t="s">
        <v>0</v>
      </c>
      <c r="F95" s="14" t="s">
        <v>31</v>
      </c>
      <c r="G95" s="15" t="s">
        <v>27</v>
      </c>
      <c r="H95" s="28" t="s">
        <v>84</v>
      </c>
      <c r="I95" s="28" t="s">
        <v>72</v>
      </c>
      <c r="J95" s="28" t="s">
        <v>0</v>
      </c>
      <c r="K95" s="14" t="s">
        <v>31</v>
      </c>
      <c r="L95" s="15" t="s">
        <v>27</v>
      </c>
      <c r="M95" s="28" t="s">
        <v>84</v>
      </c>
      <c r="N95" s="28" t="s">
        <v>72</v>
      </c>
      <c r="O95" s="28" t="s">
        <v>0</v>
      </c>
      <c r="P95" s="14" t="s">
        <v>31</v>
      </c>
    </row>
    <row r="96" spans="1:16" ht="12" customHeight="1">
      <c r="A96" s="45" t="s">
        <v>46</v>
      </c>
      <c r="B96" s="46"/>
      <c r="C96" s="42"/>
      <c r="D96" s="42"/>
      <c r="E96" s="42"/>
      <c r="F96" s="47"/>
      <c r="G96" s="46"/>
      <c r="H96" s="42"/>
      <c r="I96" s="42"/>
      <c r="J96" s="42"/>
      <c r="K96" s="47"/>
      <c r="L96" s="46"/>
      <c r="M96" s="42"/>
      <c r="N96" s="42"/>
      <c r="O96" s="42"/>
      <c r="P96" s="47"/>
    </row>
    <row r="97" spans="1:16" ht="15">
      <c r="A97" s="18" t="s">
        <v>11</v>
      </c>
      <c r="B97" s="38">
        <f aca="true" t="shared" si="24" ref="B97:B114">B9+B31+B53+B75</f>
        <v>6281</v>
      </c>
      <c r="C97" s="23">
        <v>62</v>
      </c>
      <c r="D97" s="7">
        <f aca="true" t="shared" si="25" ref="D97:G114">D9+D31+D53+D75</f>
        <v>439</v>
      </c>
      <c r="E97" s="7">
        <f t="shared" si="25"/>
        <v>60</v>
      </c>
      <c r="F97" s="39">
        <f t="shared" si="25"/>
        <v>6842</v>
      </c>
      <c r="G97" s="38">
        <f t="shared" si="25"/>
        <v>5942</v>
      </c>
      <c r="H97" s="23">
        <v>44</v>
      </c>
      <c r="I97" s="23">
        <f aca="true" t="shared" si="26" ref="I97:L114">I9+I31+I53+I75</f>
        <v>411</v>
      </c>
      <c r="J97" s="7">
        <f t="shared" si="26"/>
        <v>79</v>
      </c>
      <c r="K97" s="39">
        <f t="shared" si="26"/>
        <v>6476</v>
      </c>
      <c r="L97" s="38">
        <f t="shared" si="26"/>
        <v>12223</v>
      </c>
      <c r="M97" s="23">
        <v>106</v>
      </c>
      <c r="N97" s="23">
        <f aca="true" t="shared" si="27" ref="N97:P114">N9+N31+N53+N75</f>
        <v>850</v>
      </c>
      <c r="O97" s="23">
        <f t="shared" si="27"/>
        <v>139</v>
      </c>
      <c r="P97" s="39">
        <f t="shared" si="27"/>
        <v>13318</v>
      </c>
    </row>
    <row r="98" spans="1:16" ht="15">
      <c r="A98" s="18" t="s">
        <v>12</v>
      </c>
      <c r="B98" s="38">
        <f t="shared" si="24"/>
        <v>5936</v>
      </c>
      <c r="C98" s="23">
        <v>119</v>
      </c>
      <c r="D98" s="7">
        <f t="shared" si="25"/>
        <v>790</v>
      </c>
      <c r="E98" s="7">
        <f t="shared" si="25"/>
        <v>117</v>
      </c>
      <c r="F98" s="39">
        <f t="shared" si="25"/>
        <v>6962</v>
      </c>
      <c r="G98" s="38">
        <f t="shared" si="25"/>
        <v>5625</v>
      </c>
      <c r="H98" s="23">
        <v>128</v>
      </c>
      <c r="I98" s="23">
        <f t="shared" si="26"/>
        <v>792</v>
      </c>
      <c r="J98" s="7">
        <f t="shared" si="26"/>
        <v>107</v>
      </c>
      <c r="K98" s="39">
        <f t="shared" si="26"/>
        <v>6652</v>
      </c>
      <c r="L98" s="38">
        <f t="shared" si="26"/>
        <v>11561</v>
      </c>
      <c r="M98" s="23">
        <v>247</v>
      </c>
      <c r="N98" s="23">
        <f t="shared" si="27"/>
        <v>1582</v>
      </c>
      <c r="O98" s="23">
        <f t="shared" si="27"/>
        <v>224</v>
      </c>
      <c r="P98" s="39">
        <f t="shared" si="27"/>
        <v>13614</v>
      </c>
    </row>
    <row r="99" spans="1:16" ht="15">
      <c r="A99" s="18" t="s">
        <v>13</v>
      </c>
      <c r="B99" s="38">
        <f t="shared" si="24"/>
        <v>5933</v>
      </c>
      <c r="C99" s="23">
        <v>143</v>
      </c>
      <c r="D99" s="23">
        <f t="shared" si="25"/>
        <v>891</v>
      </c>
      <c r="E99" s="7">
        <f t="shared" si="25"/>
        <v>123</v>
      </c>
      <c r="F99" s="39">
        <f t="shared" si="25"/>
        <v>7090</v>
      </c>
      <c r="G99" s="38">
        <f t="shared" si="25"/>
        <v>5666</v>
      </c>
      <c r="H99" s="23">
        <v>148</v>
      </c>
      <c r="I99" s="23">
        <f t="shared" si="26"/>
        <v>878</v>
      </c>
      <c r="J99" s="23">
        <f t="shared" si="26"/>
        <v>120</v>
      </c>
      <c r="K99" s="39">
        <f t="shared" si="26"/>
        <v>6812</v>
      </c>
      <c r="L99" s="38">
        <f t="shared" si="26"/>
        <v>11599</v>
      </c>
      <c r="M99" s="23">
        <v>291</v>
      </c>
      <c r="N99" s="23">
        <f t="shared" si="27"/>
        <v>1769</v>
      </c>
      <c r="O99" s="23">
        <f t="shared" si="27"/>
        <v>243</v>
      </c>
      <c r="P99" s="39">
        <f t="shared" si="27"/>
        <v>13902</v>
      </c>
    </row>
    <row r="100" spans="1:16" ht="15">
      <c r="A100" s="18" t="s">
        <v>14</v>
      </c>
      <c r="B100" s="38">
        <f t="shared" si="24"/>
        <v>6303</v>
      </c>
      <c r="C100" s="23">
        <v>178</v>
      </c>
      <c r="D100" s="23">
        <f t="shared" si="25"/>
        <v>873</v>
      </c>
      <c r="E100" s="7">
        <f t="shared" si="25"/>
        <v>132</v>
      </c>
      <c r="F100" s="39">
        <f t="shared" si="25"/>
        <v>7486</v>
      </c>
      <c r="G100" s="38">
        <f t="shared" si="25"/>
        <v>6279</v>
      </c>
      <c r="H100" s="23">
        <v>148</v>
      </c>
      <c r="I100" s="23">
        <f t="shared" si="26"/>
        <v>801</v>
      </c>
      <c r="J100" s="23">
        <f t="shared" si="26"/>
        <v>130</v>
      </c>
      <c r="K100" s="39">
        <f t="shared" si="26"/>
        <v>7358</v>
      </c>
      <c r="L100" s="38">
        <f t="shared" si="26"/>
        <v>12582</v>
      </c>
      <c r="M100" s="23">
        <v>326</v>
      </c>
      <c r="N100" s="23">
        <f t="shared" si="27"/>
        <v>1674</v>
      </c>
      <c r="O100" s="23">
        <f t="shared" si="27"/>
        <v>262</v>
      </c>
      <c r="P100" s="39">
        <f t="shared" si="27"/>
        <v>14844</v>
      </c>
    </row>
    <row r="101" spans="1:16" ht="15">
      <c r="A101" s="18" t="s">
        <v>15</v>
      </c>
      <c r="B101" s="38">
        <f t="shared" si="24"/>
        <v>5024</v>
      </c>
      <c r="C101" s="23">
        <v>271</v>
      </c>
      <c r="D101" s="23">
        <f t="shared" si="25"/>
        <v>809</v>
      </c>
      <c r="E101" s="7">
        <f t="shared" si="25"/>
        <v>175</v>
      </c>
      <c r="F101" s="39">
        <f t="shared" si="25"/>
        <v>6279</v>
      </c>
      <c r="G101" s="38">
        <f t="shared" si="25"/>
        <v>5045</v>
      </c>
      <c r="H101" s="23">
        <v>293</v>
      </c>
      <c r="I101" s="23">
        <f t="shared" si="26"/>
        <v>745</v>
      </c>
      <c r="J101" s="23">
        <f t="shared" si="26"/>
        <v>190</v>
      </c>
      <c r="K101" s="39">
        <f t="shared" si="26"/>
        <v>6273</v>
      </c>
      <c r="L101" s="38">
        <f t="shared" si="26"/>
        <v>10069</v>
      </c>
      <c r="M101" s="23">
        <v>564</v>
      </c>
      <c r="N101" s="23">
        <f t="shared" si="27"/>
        <v>1554</v>
      </c>
      <c r="O101" s="23">
        <f t="shared" si="27"/>
        <v>365</v>
      </c>
      <c r="P101" s="39">
        <f t="shared" si="27"/>
        <v>12552</v>
      </c>
    </row>
    <row r="102" spans="1:16" ht="15">
      <c r="A102" s="18" t="s">
        <v>16</v>
      </c>
      <c r="B102" s="38">
        <f t="shared" si="24"/>
        <v>4364</v>
      </c>
      <c r="C102" s="23">
        <v>406</v>
      </c>
      <c r="D102" s="23">
        <f t="shared" si="25"/>
        <v>1812</v>
      </c>
      <c r="E102" s="7">
        <f t="shared" si="25"/>
        <v>242</v>
      </c>
      <c r="F102" s="39">
        <f t="shared" si="25"/>
        <v>6824</v>
      </c>
      <c r="G102" s="38">
        <f t="shared" si="25"/>
        <v>4506</v>
      </c>
      <c r="H102" s="23">
        <v>434</v>
      </c>
      <c r="I102" s="23">
        <f t="shared" si="26"/>
        <v>1638</v>
      </c>
      <c r="J102" s="23">
        <f t="shared" si="26"/>
        <v>282</v>
      </c>
      <c r="K102" s="39">
        <f t="shared" si="26"/>
        <v>6860</v>
      </c>
      <c r="L102" s="38">
        <f t="shared" si="26"/>
        <v>8870</v>
      </c>
      <c r="M102" s="23">
        <v>840</v>
      </c>
      <c r="N102" s="23">
        <f t="shared" si="27"/>
        <v>3450</v>
      </c>
      <c r="O102" s="23">
        <f t="shared" si="27"/>
        <v>524</v>
      </c>
      <c r="P102" s="39">
        <f t="shared" si="27"/>
        <v>13684</v>
      </c>
    </row>
    <row r="103" spans="1:16" ht="15">
      <c r="A103" s="18" t="s">
        <v>17</v>
      </c>
      <c r="B103" s="38">
        <f t="shared" si="24"/>
        <v>4154</v>
      </c>
      <c r="C103" s="23">
        <v>361</v>
      </c>
      <c r="D103" s="23">
        <f t="shared" si="25"/>
        <v>2005</v>
      </c>
      <c r="E103" s="7">
        <f t="shared" si="25"/>
        <v>313</v>
      </c>
      <c r="F103" s="39">
        <f t="shared" si="25"/>
        <v>6833</v>
      </c>
      <c r="G103" s="38">
        <f t="shared" si="25"/>
        <v>4269</v>
      </c>
      <c r="H103" s="23">
        <v>391</v>
      </c>
      <c r="I103" s="23">
        <f t="shared" si="26"/>
        <v>1754</v>
      </c>
      <c r="J103" s="23">
        <f t="shared" si="26"/>
        <v>491</v>
      </c>
      <c r="K103" s="39">
        <f t="shared" si="26"/>
        <v>6905</v>
      </c>
      <c r="L103" s="38">
        <f t="shared" si="26"/>
        <v>8423</v>
      </c>
      <c r="M103" s="23">
        <v>752</v>
      </c>
      <c r="N103" s="23">
        <f t="shared" si="27"/>
        <v>3759</v>
      </c>
      <c r="O103" s="23">
        <f t="shared" si="27"/>
        <v>804</v>
      </c>
      <c r="P103" s="39">
        <f t="shared" si="27"/>
        <v>13738</v>
      </c>
    </row>
    <row r="104" spans="1:16" ht="15">
      <c r="A104" s="18" t="s">
        <v>18</v>
      </c>
      <c r="B104" s="38">
        <f t="shared" si="24"/>
        <v>3831</v>
      </c>
      <c r="C104" s="23">
        <v>308</v>
      </c>
      <c r="D104" s="23">
        <f t="shared" si="25"/>
        <v>1982</v>
      </c>
      <c r="E104" s="7">
        <f t="shared" si="25"/>
        <v>361</v>
      </c>
      <c r="F104" s="39">
        <f t="shared" si="25"/>
        <v>6482</v>
      </c>
      <c r="G104" s="38">
        <f t="shared" si="25"/>
        <v>4461</v>
      </c>
      <c r="H104" s="23">
        <v>318</v>
      </c>
      <c r="I104" s="23">
        <f t="shared" si="26"/>
        <v>1657</v>
      </c>
      <c r="J104" s="23">
        <f t="shared" si="26"/>
        <v>548</v>
      </c>
      <c r="K104" s="39">
        <f t="shared" si="26"/>
        <v>6984</v>
      </c>
      <c r="L104" s="38">
        <f t="shared" si="26"/>
        <v>8292</v>
      </c>
      <c r="M104" s="23">
        <v>626</v>
      </c>
      <c r="N104" s="23">
        <f t="shared" si="27"/>
        <v>3639</v>
      </c>
      <c r="O104" s="23">
        <f t="shared" si="27"/>
        <v>909</v>
      </c>
      <c r="P104" s="39">
        <f t="shared" si="27"/>
        <v>13466</v>
      </c>
    </row>
    <row r="105" spans="1:16" ht="15">
      <c r="A105" s="18" t="s">
        <v>19</v>
      </c>
      <c r="B105" s="38">
        <f t="shared" si="24"/>
        <v>4202</v>
      </c>
      <c r="C105" s="23">
        <v>400</v>
      </c>
      <c r="D105" s="23">
        <f t="shared" si="25"/>
        <v>2203</v>
      </c>
      <c r="E105" s="7">
        <f t="shared" si="25"/>
        <v>440</v>
      </c>
      <c r="F105" s="39">
        <f t="shared" si="25"/>
        <v>7245</v>
      </c>
      <c r="G105" s="38">
        <f t="shared" si="25"/>
        <v>4533</v>
      </c>
      <c r="H105" s="23">
        <v>396</v>
      </c>
      <c r="I105" s="23">
        <f t="shared" si="26"/>
        <v>1780</v>
      </c>
      <c r="J105" s="23">
        <f t="shared" si="26"/>
        <v>586</v>
      </c>
      <c r="K105" s="39">
        <f t="shared" si="26"/>
        <v>7295</v>
      </c>
      <c r="L105" s="38">
        <f t="shared" si="26"/>
        <v>8735</v>
      </c>
      <c r="M105" s="23">
        <v>796</v>
      </c>
      <c r="N105" s="23">
        <f t="shared" si="27"/>
        <v>3983</v>
      </c>
      <c r="O105" s="23">
        <f t="shared" si="27"/>
        <v>1026</v>
      </c>
      <c r="P105" s="39">
        <f t="shared" si="27"/>
        <v>14540</v>
      </c>
    </row>
    <row r="106" spans="1:16" ht="15">
      <c r="A106" s="18" t="s">
        <v>20</v>
      </c>
      <c r="B106" s="38">
        <f t="shared" si="24"/>
        <v>3112</v>
      </c>
      <c r="C106" s="23">
        <v>456</v>
      </c>
      <c r="D106" s="23">
        <f t="shared" si="25"/>
        <v>2224</v>
      </c>
      <c r="E106" s="7">
        <f t="shared" si="25"/>
        <v>539</v>
      </c>
      <c r="F106" s="39">
        <f t="shared" si="25"/>
        <v>6331</v>
      </c>
      <c r="G106" s="38">
        <f t="shared" si="25"/>
        <v>3653</v>
      </c>
      <c r="H106" s="23">
        <v>515</v>
      </c>
      <c r="I106" s="23">
        <f t="shared" si="26"/>
        <v>1793</v>
      </c>
      <c r="J106" s="23">
        <f t="shared" si="26"/>
        <v>607</v>
      </c>
      <c r="K106" s="39">
        <f t="shared" si="26"/>
        <v>6568</v>
      </c>
      <c r="L106" s="38">
        <f t="shared" si="26"/>
        <v>6765</v>
      </c>
      <c r="M106" s="23">
        <v>971</v>
      </c>
      <c r="N106" s="23">
        <f t="shared" si="27"/>
        <v>4017</v>
      </c>
      <c r="O106" s="23">
        <f t="shared" si="27"/>
        <v>1146</v>
      </c>
      <c r="P106" s="39">
        <f t="shared" si="27"/>
        <v>12899</v>
      </c>
    </row>
    <row r="107" spans="1:16" ht="15">
      <c r="A107" s="18" t="s">
        <v>21</v>
      </c>
      <c r="B107" s="38">
        <f t="shared" si="24"/>
        <v>2669</v>
      </c>
      <c r="C107" s="23">
        <v>446</v>
      </c>
      <c r="D107" s="23">
        <f t="shared" si="25"/>
        <v>1837</v>
      </c>
      <c r="E107" s="7">
        <f t="shared" si="25"/>
        <v>630</v>
      </c>
      <c r="F107" s="39">
        <f t="shared" si="25"/>
        <v>5582</v>
      </c>
      <c r="G107" s="38">
        <f t="shared" si="25"/>
        <v>3111</v>
      </c>
      <c r="H107" s="23">
        <v>430</v>
      </c>
      <c r="I107" s="23">
        <f t="shared" si="26"/>
        <v>1462</v>
      </c>
      <c r="J107" s="23">
        <f t="shared" si="26"/>
        <v>659</v>
      </c>
      <c r="K107" s="39">
        <f t="shared" si="26"/>
        <v>5662</v>
      </c>
      <c r="L107" s="38">
        <f t="shared" si="26"/>
        <v>5780</v>
      </c>
      <c r="M107" s="23">
        <v>876</v>
      </c>
      <c r="N107" s="23">
        <f t="shared" si="27"/>
        <v>3299</v>
      </c>
      <c r="O107" s="23">
        <f t="shared" si="27"/>
        <v>1289</v>
      </c>
      <c r="P107" s="39">
        <f t="shared" si="27"/>
        <v>11244</v>
      </c>
    </row>
    <row r="108" spans="1:16" ht="15">
      <c r="A108" s="18" t="s">
        <v>22</v>
      </c>
      <c r="B108" s="38">
        <f t="shared" si="24"/>
        <v>1986</v>
      </c>
      <c r="C108" s="23">
        <v>334</v>
      </c>
      <c r="D108" s="23">
        <f t="shared" si="25"/>
        <v>1298</v>
      </c>
      <c r="E108" s="7">
        <f t="shared" si="25"/>
        <v>576</v>
      </c>
      <c r="F108" s="39">
        <f t="shared" si="25"/>
        <v>4194</v>
      </c>
      <c r="G108" s="38">
        <f t="shared" si="25"/>
        <v>2364</v>
      </c>
      <c r="H108" s="23">
        <v>419</v>
      </c>
      <c r="I108" s="23">
        <f t="shared" si="26"/>
        <v>995</v>
      </c>
      <c r="J108" s="23">
        <f t="shared" si="26"/>
        <v>593</v>
      </c>
      <c r="K108" s="39">
        <f t="shared" si="26"/>
        <v>4371</v>
      </c>
      <c r="L108" s="38">
        <f t="shared" si="26"/>
        <v>4350</v>
      </c>
      <c r="M108" s="23">
        <v>753</v>
      </c>
      <c r="N108" s="23">
        <f t="shared" si="27"/>
        <v>2293</v>
      </c>
      <c r="O108" s="23">
        <f t="shared" si="27"/>
        <v>1169</v>
      </c>
      <c r="P108" s="39">
        <f t="shared" si="27"/>
        <v>8565</v>
      </c>
    </row>
    <row r="109" spans="1:16" ht="15">
      <c r="A109" s="18" t="s">
        <v>23</v>
      </c>
      <c r="B109" s="38">
        <f t="shared" si="24"/>
        <v>1467</v>
      </c>
      <c r="C109" s="23">
        <v>427</v>
      </c>
      <c r="D109" s="23">
        <f t="shared" si="25"/>
        <v>1037</v>
      </c>
      <c r="E109" s="7">
        <f t="shared" si="25"/>
        <v>473</v>
      </c>
      <c r="F109" s="39">
        <f t="shared" si="25"/>
        <v>3404</v>
      </c>
      <c r="G109" s="38">
        <f t="shared" si="25"/>
        <v>1770</v>
      </c>
      <c r="H109" s="23">
        <v>443</v>
      </c>
      <c r="I109" s="23">
        <f t="shared" si="26"/>
        <v>787</v>
      </c>
      <c r="J109" s="23">
        <f t="shared" si="26"/>
        <v>491</v>
      </c>
      <c r="K109" s="39">
        <f t="shared" si="26"/>
        <v>3491</v>
      </c>
      <c r="L109" s="38">
        <f t="shared" si="26"/>
        <v>3237</v>
      </c>
      <c r="M109" s="23">
        <v>870</v>
      </c>
      <c r="N109" s="23">
        <f t="shared" si="27"/>
        <v>1824</v>
      </c>
      <c r="O109" s="23">
        <f t="shared" si="27"/>
        <v>964</v>
      </c>
      <c r="P109" s="39">
        <f t="shared" si="27"/>
        <v>6895</v>
      </c>
    </row>
    <row r="110" spans="1:16" ht="15">
      <c r="A110" s="18" t="s">
        <v>24</v>
      </c>
      <c r="B110" s="38">
        <f t="shared" si="24"/>
        <v>1086</v>
      </c>
      <c r="C110" s="23">
        <v>445</v>
      </c>
      <c r="D110" s="23">
        <f t="shared" si="25"/>
        <v>1075</v>
      </c>
      <c r="E110" s="7">
        <f t="shared" si="25"/>
        <v>468</v>
      </c>
      <c r="F110" s="39">
        <f t="shared" si="25"/>
        <v>3074</v>
      </c>
      <c r="G110" s="38">
        <f t="shared" si="25"/>
        <v>1377</v>
      </c>
      <c r="H110" s="23">
        <v>432</v>
      </c>
      <c r="I110" s="23">
        <f t="shared" si="26"/>
        <v>703</v>
      </c>
      <c r="J110" s="23">
        <f t="shared" si="26"/>
        <v>368</v>
      </c>
      <c r="K110" s="39">
        <f t="shared" si="26"/>
        <v>2880</v>
      </c>
      <c r="L110" s="38">
        <f t="shared" si="26"/>
        <v>2463</v>
      </c>
      <c r="M110" s="23">
        <v>877</v>
      </c>
      <c r="N110" s="23">
        <f t="shared" si="27"/>
        <v>1778</v>
      </c>
      <c r="O110" s="23">
        <f t="shared" si="27"/>
        <v>836</v>
      </c>
      <c r="P110" s="39">
        <f t="shared" si="27"/>
        <v>5954</v>
      </c>
    </row>
    <row r="111" spans="1:16" ht="15">
      <c r="A111" s="18" t="s">
        <v>25</v>
      </c>
      <c r="B111" s="38">
        <f t="shared" si="24"/>
        <v>764</v>
      </c>
      <c r="C111" s="23">
        <v>293</v>
      </c>
      <c r="D111" s="23">
        <f t="shared" si="25"/>
        <v>613</v>
      </c>
      <c r="E111" s="7">
        <f t="shared" si="25"/>
        <v>344</v>
      </c>
      <c r="F111" s="39">
        <f t="shared" si="25"/>
        <v>2014</v>
      </c>
      <c r="G111" s="38">
        <f t="shared" si="25"/>
        <v>1073</v>
      </c>
      <c r="H111" s="23">
        <v>327</v>
      </c>
      <c r="I111" s="23">
        <f t="shared" si="26"/>
        <v>465</v>
      </c>
      <c r="J111" s="23">
        <f t="shared" si="26"/>
        <v>290</v>
      </c>
      <c r="K111" s="39">
        <f t="shared" si="26"/>
        <v>2155</v>
      </c>
      <c r="L111" s="38">
        <f t="shared" si="26"/>
        <v>1837</v>
      </c>
      <c r="M111" s="23">
        <v>620</v>
      </c>
      <c r="N111" s="23">
        <f t="shared" si="27"/>
        <v>1078</v>
      </c>
      <c r="O111" s="23">
        <f t="shared" si="27"/>
        <v>634</v>
      </c>
      <c r="P111" s="39">
        <f t="shared" si="27"/>
        <v>4169</v>
      </c>
    </row>
    <row r="112" spans="1:16" ht="15">
      <c r="A112" s="18" t="s">
        <v>26</v>
      </c>
      <c r="B112" s="38">
        <f t="shared" si="24"/>
        <v>532</v>
      </c>
      <c r="C112" s="23">
        <v>228</v>
      </c>
      <c r="D112" s="23">
        <f t="shared" si="25"/>
        <v>424</v>
      </c>
      <c r="E112" s="7">
        <f t="shared" si="25"/>
        <v>180</v>
      </c>
      <c r="F112" s="39">
        <f t="shared" si="25"/>
        <v>1364</v>
      </c>
      <c r="G112" s="38">
        <f t="shared" si="25"/>
        <v>833</v>
      </c>
      <c r="H112" s="23">
        <v>234</v>
      </c>
      <c r="I112" s="23">
        <f t="shared" si="26"/>
        <v>273</v>
      </c>
      <c r="J112" s="23">
        <f t="shared" si="26"/>
        <v>198</v>
      </c>
      <c r="K112" s="39">
        <f t="shared" si="26"/>
        <v>1538</v>
      </c>
      <c r="L112" s="38">
        <f t="shared" si="26"/>
        <v>1365</v>
      </c>
      <c r="M112" s="23">
        <v>462</v>
      </c>
      <c r="N112" s="23">
        <f t="shared" si="27"/>
        <v>697</v>
      </c>
      <c r="O112" s="23">
        <f t="shared" si="27"/>
        <v>378</v>
      </c>
      <c r="P112" s="39">
        <f t="shared" si="27"/>
        <v>2902</v>
      </c>
    </row>
    <row r="113" spans="1:16" ht="15">
      <c r="A113" s="18" t="s">
        <v>83</v>
      </c>
      <c r="B113" s="38">
        <f t="shared" si="24"/>
        <v>523</v>
      </c>
      <c r="C113" s="23">
        <v>164</v>
      </c>
      <c r="D113" s="23">
        <f t="shared" si="25"/>
        <v>413</v>
      </c>
      <c r="E113" s="7">
        <f t="shared" si="25"/>
        <v>179</v>
      </c>
      <c r="F113" s="39">
        <f t="shared" si="25"/>
        <v>1279</v>
      </c>
      <c r="G113" s="38">
        <f t="shared" si="25"/>
        <v>1091</v>
      </c>
      <c r="H113" s="23">
        <v>194</v>
      </c>
      <c r="I113" s="23">
        <f t="shared" si="26"/>
        <v>431</v>
      </c>
      <c r="J113" s="23">
        <f t="shared" si="26"/>
        <v>228</v>
      </c>
      <c r="K113" s="39">
        <f t="shared" si="26"/>
        <v>1944</v>
      </c>
      <c r="L113" s="38">
        <f t="shared" si="26"/>
        <v>1614</v>
      </c>
      <c r="M113" s="23">
        <v>358</v>
      </c>
      <c r="N113" s="23">
        <f t="shared" si="27"/>
        <v>844</v>
      </c>
      <c r="O113" s="23">
        <f t="shared" si="27"/>
        <v>407</v>
      </c>
      <c r="P113" s="39">
        <f t="shared" si="27"/>
        <v>3223</v>
      </c>
    </row>
    <row r="114" spans="1:16" s="1" customFormat="1" ht="13.5" customHeight="1">
      <c r="A114" s="35" t="s">
        <v>8</v>
      </c>
      <c r="B114" s="40">
        <f t="shared" si="24"/>
        <v>58167</v>
      </c>
      <c r="C114" s="11">
        <v>5041</v>
      </c>
      <c r="D114" s="11">
        <f t="shared" si="25"/>
        <v>20725</v>
      </c>
      <c r="E114" s="11">
        <f t="shared" si="25"/>
        <v>5352</v>
      </c>
      <c r="F114" s="41">
        <f t="shared" si="25"/>
        <v>89285</v>
      </c>
      <c r="G114" s="40">
        <f t="shared" si="25"/>
        <v>61598</v>
      </c>
      <c r="H114" s="11">
        <v>5294</v>
      </c>
      <c r="I114" s="11">
        <f t="shared" si="26"/>
        <v>17365</v>
      </c>
      <c r="J114" s="11">
        <f t="shared" si="26"/>
        <v>5967</v>
      </c>
      <c r="K114" s="41">
        <f t="shared" si="26"/>
        <v>90224</v>
      </c>
      <c r="L114" s="40">
        <f t="shared" si="26"/>
        <v>119765</v>
      </c>
      <c r="M114" s="11">
        <v>10335</v>
      </c>
      <c r="N114" s="11">
        <f t="shared" si="27"/>
        <v>38090</v>
      </c>
      <c r="O114" s="11">
        <f t="shared" si="27"/>
        <v>11319</v>
      </c>
      <c r="P114" s="41">
        <f t="shared" si="27"/>
        <v>179509</v>
      </c>
    </row>
    <row r="116" ht="15">
      <c r="A116" s="13" t="s">
        <v>77</v>
      </c>
    </row>
  </sheetData>
  <sheetProtection/>
  <mergeCells count="22">
    <mergeCell ref="A72:A73"/>
    <mergeCell ref="B72:F72"/>
    <mergeCell ref="G72:K72"/>
    <mergeCell ref="L72:P72"/>
    <mergeCell ref="A94:A95"/>
    <mergeCell ref="B94:F94"/>
    <mergeCell ref="G94:K94"/>
    <mergeCell ref="L94:P94"/>
    <mergeCell ref="A28:A29"/>
    <mergeCell ref="B28:F28"/>
    <mergeCell ref="G28:K28"/>
    <mergeCell ref="L28:P28"/>
    <mergeCell ref="A50:A51"/>
    <mergeCell ref="B50:F50"/>
    <mergeCell ref="G50:K50"/>
    <mergeCell ref="L50:P50"/>
    <mergeCell ref="A1:P1"/>
    <mergeCell ref="B6:F6"/>
    <mergeCell ref="G6:K6"/>
    <mergeCell ref="L6:P6"/>
    <mergeCell ref="A2:P2"/>
    <mergeCell ref="A6:A7"/>
  </mergeCells>
  <printOptions horizontalCentered="1"/>
  <pageMargins left="0.15748031496062992" right="0" top="0" bottom="0" header="0" footer="0"/>
  <pageSetup orientation="landscape" paperSize="9" scale="80" r:id="rId1"/>
  <headerFooter alignWithMargins="0">
    <oddFooter>&amp;LISEE - Document édité le &amp;D</oddFooter>
  </headerFooter>
</worksheet>
</file>

<file path=xl/worksheets/sheet4.xml><?xml version="1.0" encoding="utf-8"?>
<worksheet xmlns="http://schemas.openxmlformats.org/spreadsheetml/2006/main" xmlns:r="http://schemas.openxmlformats.org/officeDocument/2006/relationships">
  <dimension ref="A2:P116"/>
  <sheetViews>
    <sheetView showGridLines="0" zoomScalePageLayoutView="0" workbookViewId="0" topLeftCell="A1">
      <selection activeCell="B26" sqref="B26"/>
    </sheetView>
  </sheetViews>
  <sheetFormatPr defaultColWidth="11.00390625" defaultRowHeight="12"/>
  <cols>
    <col min="1" max="1" width="14.00390625" style="7" customWidth="1"/>
    <col min="2" max="2" width="11.00390625" style="7" customWidth="1"/>
    <col min="3" max="6" width="9.75390625" style="7" customWidth="1"/>
    <col min="7" max="7" width="11.125" style="7" customWidth="1"/>
    <col min="8" max="11" width="9.75390625" style="7" customWidth="1"/>
    <col min="12" max="12" width="12.125" style="7" customWidth="1"/>
    <col min="13" max="16" width="9.75390625" style="7" customWidth="1"/>
    <col min="17" max="16384" width="11.375" style="7" customWidth="1"/>
  </cols>
  <sheetData>
    <row r="2" spans="1:16" ht="17.25" customHeight="1">
      <c r="A2" s="333" t="s">
        <v>79</v>
      </c>
      <c r="B2" s="334"/>
      <c r="C2" s="334"/>
      <c r="D2" s="334"/>
      <c r="E2" s="334"/>
      <c r="F2" s="334"/>
      <c r="G2" s="334"/>
      <c r="H2" s="334"/>
      <c r="I2" s="334"/>
      <c r="J2" s="334"/>
      <c r="K2" s="334"/>
      <c r="L2" s="334"/>
      <c r="M2" s="334"/>
      <c r="N2" s="334"/>
      <c r="O2" s="334"/>
      <c r="P2" s="335"/>
    </row>
    <row r="3" spans="1:16" ht="15">
      <c r="A3" s="25"/>
      <c r="B3" s="25"/>
      <c r="C3" s="25"/>
      <c r="D3" s="25"/>
      <c r="E3" s="25"/>
      <c r="F3" s="25"/>
      <c r="G3" s="25"/>
      <c r="H3" s="25"/>
      <c r="I3" s="25"/>
      <c r="J3" s="25"/>
      <c r="K3" s="25"/>
      <c r="L3" s="25"/>
      <c r="M3" s="25"/>
      <c r="N3" s="25"/>
      <c r="O3" s="25"/>
      <c r="P3" s="25"/>
    </row>
    <row r="4" spans="1:16" ht="15">
      <c r="A4" s="4" t="s">
        <v>75</v>
      </c>
      <c r="B4" s="25"/>
      <c r="C4" s="25"/>
      <c r="D4" s="25"/>
      <c r="E4" s="25"/>
      <c r="F4" s="25"/>
      <c r="G4" s="25"/>
      <c r="H4" s="25"/>
      <c r="I4" s="25"/>
      <c r="J4" s="25"/>
      <c r="K4" s="25"/>
      <c r="L4" s="25"/>
      <c r="M4" s="25"/>
      <c r="N4" s="25"/>
      <c r="O4" s="25"/>
      <c r="P4" s="25"/>
    </row>
    <row r="5" spans="1:16" ht="15">
      <c r="A5" s="25"/>
      <c r="B5" s="25"/>
      <c r="C5" s="25"/>
      <c r="D5" s="25"/>
      <c r="E5" s="25"/>
      <c r="F5" s="25"/>
      <c r="G5" s="25"/>
      <c r="H5" s="25"/>
      <c r="I5" s="25"/>
      <c r="J5" s="25"/>
      <c r="K5" s="25"/>
      <c r="L5" s="25"/>
      <c r="M5" s="25"/>
      <c r="N5" s="25"/>
      <c r="O5" s="25"/>
      <c r="P5" s="25"/>
    </row>
    <row r="6" spans="1:16" ht="15">
      <c r="A6" s="330" t="s">
        <v>76</v>
      </c>
      <c r="B6" s="327" t="s">
        <v>28</v>
      </c>
      <c r="C6" s="328"/>
      <c r="D6" s="328"/>
      <c r="E6" s="328"/>
      <c r="F6" s="329"/>
      <c r="G6" s="327" t="s">
        <v>29</v>
      </c>
      <c r="H6" s="328"/>
      <c r="I6" s="328"/>
      <c r="J6" s="328"/>
      <c r="K6" s="329"/>
      <c r="L6" s="327" t="s">
        <v>30</v>
      </c>
      <c r="M6" s="328"/>
      <c r="N6" s="328"/>
      <c r="O6" s="328"/>
      <c r="P6" s="329"/>
    </row>
    <row r="7" spans="1:16" ht="30">
      <c r="A7" s="330"/>
      <c r="B7" s="51" t="s">
        <v>2</v>
      </c>
      <c r="C7" s="29" t="s">
        <v>3</v>
      </c>
      <c r="D7" s="29" t="s">
        <v>4</v>
      </c>
      <c r="E7" s="34" t="s">
        <v>32</v>
      </c>
      <c r="F7" s="52" t="s">
        <v>31</v>
      </c>
      <c r="G7" s="51" t="s">
        <v>2</v>
      </c>
      <c r="H7" s="29" t="s">
        <v>3</v>
      </c>
      <c r="I7" s="29" t="s">
        <v>4</v>
      </c>
      <c r="J7" s="34" t="s">
        <v>32</v>
      </c>
      <c r="K7" s="52" t="s">
        <v>31</v>
      </c>
      <c r="L7" s="51" t="s">
        <v>2</v>
      </c>
      <c r="M7" s="29" t="s">
        <v>3</v>
      </c>
      <c r="N7" s="29" t="s">
        <v>4</v>
      </c>
      <c r="O7" s="34" t="s">
        <v>32</v>
      </c>
      <c r="P7" s="52" t="s">
        <v>31</v>
      </c>
    </row>
    <row r="8" spans="1:16" ht="15">
      <c r="A8" s="45" t="s">
        <v>43</v>
      </c>
      <c r="B8" s="53"/>
      <c r="C8" s="49"/>
      <c r="D8" s="49"/>
      <c r="E8" s="50"/>
      <c r="F8" s="54"/>
      <c r="G8" s="53"/>
      <c r="H8" s="49"/>
      <c r="I8" s="49"/>
      <c r="J8" s="50"/>
      <c r="K8" s="54"/>
      <c r="L8" s="53"/>
      <c r="M8" s="49"/>
      <c r="N8" s="49"/>
      <c r="O8" s="50"/>
      <c r="P8" s="54"/>
    </row>
    <row r="9" spans="1:16" ht="15">
      <c r="A9" s="18" t="s">
        <v>11</v>
      </c>
      <c r="B9" s="38">
        <v>1427</v>
      </c>
      <c r="C9" s="23">
        <v>0</v>
      </c>
      <c r="D9" s="23">
        <v>0</v>
      </c>
      <c r="E9" s="23">
        <v>0</v>
      </c>
      <c r="F9" s="39">
        <f aca="true" t="shared" si="0" ref="F9:F24">SUM(B9:E9)</f>
        <v>1427</v>
      </c>
      <c r="G9" s="38">
        <v>1345</v>
      </c>
      <c r="H9" s="23">
        <v>0</v>
      </c>
      <c r="I9" s="23">
        <v>0</v>
      </c>
      <c r="J9" s="23">
        <v>0</v>
      </c>
      <c r="K9" s="39">
        <f aca="true" t="shared" si="1" ref="K9:K24">SUM(G9:J9)</f>
        <v>1345</v>
      </c>
      <c r="L9" s="38">
        <f aca="true" t="shared" si="2" ref="L9:L26">B9+G9</f>
        <v>2772</v>
      </c>
      <c r="M9" s="23">
        <f aca="true" t="shared" si="3" ref="M9:M26">C9+H9</f>
        <v>0</v>
      </c>
      <c r="N9" s="23">
        <f aca="true" t="shared" si="4" ref="N9:N26">D9+I9</f>
        <v>0</v>
      </c>
      <c r="O9" s="23">
        <f aca="true" t="shared" si="5" ref="O9:O26">E9+J9</f>
        <v>0</v>
      </c>
      <c r="P9" s="39">
        <f aca="true" t="shared" si="6" ref="P9:P26">F9+K9</f>
        <v>2772</v>
      </c>
    </row>
    <row r="10" spans="1:16" ht="15">
      <c r="A10" s="18" t="s">
        <v>12</v>
      </c>
      <c r="B10" s="38">
        <v>1408</v>
      </c>
      <c r="C10" s="23">
        <v>0</v>
      </c>
      <c r="D10" s="23">
        <v>0</v>
      </c>
      <c r="E10" s="23">
        <v>0</v>
      </c>
      <c r="F10" s="39">
        <f t="shared" si="0"/>
        <v>1408</v>
      </c>
      <c r="G10" s="38">
        <v>1364</v>
      </c>
      <c r="H10" s="23">
        <v>0</v>
      </c>
      <c r="I10" s="23">
        <v>0</v>
      </c>
      <c r="J10" s="23">
        <v>0</v>
      </c>
      <c r="K10" s="39">
        <f t="shared" si="1"/>
        <v>1364</v>
      </c>
      <c r="L10" s="38">
        <f t="shared" si="2"/>
        <v>2772</v>
      </c>
      <c r="M10" s="23">
        <f t="shared" si="3"/>
        <v>0</v>
      </c>
      <c r="N10" s="23">
        <f t="shared" si="4"/>
        <v>0</v>
      </c>
      <c r="O10" s="23">
        <f t="shared" si="5"/>
        <v>0</v>
      </c>
      <c r="P10" s="39">
        <f t="shared" si="6"/>
        <v>2772</v>
      </c>
    </row>
    <row r="11" spans="1:16" ht="15">
      <c r="A11" s="18" t="s">
        <v>13</v>
      </c>
      <c r="B11" s="38">
        <v>1486</v>
      </c>
      <c r="C11" s="23">
        <v>0</v>
      </c>
      <c r="D11" s="23">
        <v>0</v>
      </c>
      <c r="E11" s="23">
        <v>0</v>
      </c>
      <c r="F11" s="39">
        <f t="shared" si="0"/>
        <v>1486</v>
      </c>
      <c r="G11" s="38">
        <v>1387</v>
      </c>
      <c r="H11" s="23">
        <v>0</v>
      </c>
      <c r="I11" s="23">
        <v>0</v>
      </c>
      <c r="J11" s="23">
        <v>0</v>
      </c>
      <c r="K11" s="39">
        <f t="shared" si="1"/>
        <v>1387</v>
      </c>
      <c r="L11" s="38">
        <f t="shared" si="2"/>
        <v>2873</v>
      </c>
      <c r="M11" s="23">
        <f t="shared" si="3"/>
        <v>0</v>
      </c>
      <c r="N11" s="23">
        <f t="shared" si="4"/>
        <v>0</v>
      </c>
      <c r="O11" s="23">
        <f t="shared" si="5"/>
        <v>0</v>
      </c>
      <c r="P11" s="39">
        <f t="shared" si="6"/>
        <v>2873</v>
      </c>
    </row>
    <row r="12" spans="1:16" ht="15">
      <c r="A12" s="18" t="s">
        <v>14</v>
      </c>
      <c r="B12" s="38">
        <v>1356</v>
      </c>
      <c r="C12" s="23">
        <v>2</v>
      </c>
      <c r="D12" s="23">
        <v>0</v>
      </c>
      <c r="E12" s="23">
        <v>0</v>
      </c>
      <c r="F12" s="39">
        <f t="shared" si="0"/>
        <v>1358</v>
      </c>
      <c r="G12" s="38">
        <v>1360</v>
      </c>
      <c r="H12" s="23">
        <v>6</v>
      </c>
      <c r="I12" s="23">
        <v>1</v>
      </c>
      <c r="J12" s="23">
        <v>0</v>
      </c>
      <c r="K12" s="39">
        <f t="shared" si="1"/>
        <v>1367</v>
      </c>
      <c r="L12" s="38">
        <f t="shared" si="2"/>
        <v>2716</v>
      </c>
      <c r="M12" s="23">
        <f t="shared" si="3"/>
        <v>8</v>
      </c>
      <c r="N12" s="23">
        <f t="shared" si="4"/>
        <v>1</v>
      </c>
      <c r="O12" s="23">
        <f t="shared" si="5"/>
        <v>0</v>
      </c>
      <c r="P12" s="39">
        <f t="shared" si="6"/>
        <v>2725</v>
      </c>
    </row>
    <row r="13" spans="1:16" ht="15">
      <c r="A13" s="18" t="s">
        <v>15</v>
      </c>
      <c r="B13" s="38">
        <v>1083</v>
      </c>
      <c r="C13" s="23">
        <v>36</v>
      </c>
      <c r="D13" s="23">
        <v>0</v>
      </c>
      <c r="E13" s="23">
        <v>0</v>
      </c>
      <c r="F13" s="39">
        <f t="shared" si="0"/>
        <v>1119</v>
      </c>
      <c r="G13" s="38">
        <v>1069</v>
      </c>
      <c r="H13" s="23">
        <v>66</v>
      </c>
      <c r="I13" s="23">
        <v>0</v>
      </c>
      <c r="J13" s="23">
        <v>5</v>
      </c>
      <c r="K13" s="39">
        <f t="shared" si="1"/>
        <v>1140</v>
      </c>
      <c r="L13" s="38">
        <f t="shared" si="2"/>
        <v>2152</v>
      </c>
      <c r="M13" s="23">
        <f t="shared" si="3"/>
        <v>102</v>
      </c>
      <c r="N13" s="23">
        <f t="shared" si="4"/>
        <v>0</v>
      </c>
      <c r="O13" s="23">
        <f t="shared" si="5"/>
        <v>5</v>
      </c>
      <c r="P13" s="39">
        <f t="shared" si="6"/>
        <v>2259</v>
      </c>
    </row>
    <row r="14" spans="1:16" ht="15">
      <c r="A14" s="18" t="s">
        <v>16</v>
      </c>
      <c r="B14" s="38">
        <v>960</v>
      </c>
      <c r="C14" s="23">
        <v>150</v>
      </c>
      <c r="D14" s="23">
        <v>0</v>
      </c>
      <c r="E14" s="23">
        <v>4</v>
      </c>
      <c r="F14" s="39">
        <f t="shared" si="0"/>
        <v>1114</v>
      </c>
      <c r="G14" s="38">
        <v>923</v>
      </c>
      <c r="H14" s="23">
        <v>255</v>
      </c>
      <c r="I14" s="23">
        <v>1</v>
      </c>
      <c r="J14" s="23">
        <v>17</v>
      </c>
      <c r="K14" s="39">
        <f t="shared" si="1"/>
        <v>1196</v>
      </c>
      <c r="L14" s="38">
        <f t="shared" si="2"/>
        <v>1883</v>
      </c>
      <c r="M14" s="23">
        <f t="shared" si="3"/>
        <v>405</v>
      </c>
      <c r="N14" s="23">
        <f t="shared" si="4"/>
        <v>1</v>
      </c>
      <c r="O14" s="23">
        <f t="shared" si="5"/>
        <v>21</v>
      </c>
      <c r="P14" s="39">
        <f t="shared" si="6"/>
        <v>2310</v>
      </c>
    </row>
    <row r="15" spans="1:16" ht="15">
      <c r="A15" s="18" t="s">
        <v>17</v>
      </c>
      <c r="B15" s="38">
        <v>826</v>
      </c>
      <c r="C15" s="23">
        <v>320</v>
      </c>
      <c r="D15" s="23">
        <v>0</v>
      </c>
      <c r="E15" s="23">
        <v>21</v>
      </c>
      <c r="F15" s="39">
        <f t="shared" si="0"/>
        <v>1167</v>
      </c>
      <c r="G15" s="38">
        <v>831</v>
      </c>
      <c r="H15" s="23">
        <v>460</v>
      </c>
      <c r="I15" s="23">
        <v>7</v>
      </c>
      <c r="J15" s="23">
        <v>24</v>
      </c>
      <c r="K15" s="39">
        <f t="shared" si="1"/>
        <v>1322</v>
      </c>
      <c r="L15" s="38">
        <f t="shared" si="2"/>
        <v>1657</v>
      </c>
      <c r="M15" s="23">
        <f t="shared" si="3"/>
        <v>780</v>
      </c>
      <c r="N15" s="23">
        <f t="shared" si="4"/>
        <v>7</v>
      </c>
      <c r="O15" s="23">
        <f t="shared" si="5"/>
        <v>45</v>
      </c>
      <c r="P15" s="39">
        <f t="shared" si="6"/>
        <v>2489</v>
      </c>
    </row>
    <row r="16" spans="1:16" ht="15">
      <c r="A16" s="18" t="s">
        <v>18</v>
      </c>
      <c r="B16" s="38">
        <v>678</v>
      </c>
      <c r="C16" s="23">
        <v>504</v>
      </c>
      <c r="D16" s="23">
        <v>1</v>
      </c>
      <c r="E16" s="23">
        <v>36</v>
      </c>
      <c r="F16" s="39">
        <f t="shared" si="0"/>
        <v>1219</v>
      </c>
      <c r="G16" s="38">
        <v>666</v>
      </c>
      <c r="H16" s="23">
        <v>598</v>
      </c>
      <c r="I16" s="23">
        <v>4</v>
      </c>
      <c r="J16" s="23">
        <v>50</v>
      </c>
      <c r="K16" s="39">
        <f t="shared" si="1"/>
        <v>1318</v>
      </c>
      <c r="L16" s="38">
        <f t="shared" si="2"/>
        <v>1344</v>
      </c>
      <c r="M16" s="23">
        <f t="shared" si="3"/>
        <v>1102</v>
      </c>
      <c r="N16" s="23">
        <f t="shared" si="4"/>
        <v>5</v>
      </c>
      <c r="O16" s="23">
        <f t="shared" si="5"/>
        <v>86</v>
      </c>
      <c r="P16" s="39">
        <f t="shared" si="6"/>
        <v>2537</v>
      </c>
    </row>
    <row r="17" spans="1:16" ht="15">
      <c r="A17" s="18" t="s">
        <v>19</v>
      </c>
      <c r="B17" s="38">
        <v>600</v>
      </c>
      <c r="C17" s="23">
        <v>655</v>
      </c>
      <c r="D17" s="23">
        <v>2</v>
      </c>
      <c r="E17" s="23">
        <v>36</v>
      </c>
      <c r="F17" s="39">
        <f t="shared" si="0"/>
        <v>1293</v>
      </c>
      <c r="G17" s="38">
        <v>538</v>
      </c>
      <c r="H17" s="23">
        <v>646</v>
      </c>
      <c r="I17" s="23">
        <v>19</v>
      </c>
      <c r="J17" s="23">
        <v>61</v>
      </c>
      <c r="K17" s="39">
        <f t="shared" si="1"/>
        <v>1264</v>
      </c>
      <c r="L17" s="38">
        <f t="shared" si="2"/>
        <v>1138</v>
      </c>
      <c r="M17" s="23">
        <f t="shared" si="3"/>
        <v>1301</v>
      </c>
      <c r="N17" s="23">
        <f t="shared" si="4"/>
        <v>21</v>
      </c>
      <c r="O17" s="23">
        <f t="shared" si="5"/>
        <v>97</v>
      </c>
      <c r="P17" s="39">
        <f t="shared" si="6"/>
        <v>2557</v>
      </c>
    </row>
    <row r="18" spans="1:16" ht="15">
      <c r="A18" s="18" t="s">
        <v>20</v>
      </c>
      <c r="B18" s="38">
        <v>404</v>
      </c>
      <c r="C18" s="23">
        <v>551</v>
      </c>
      <c r="D18" s="23">
        <v>3</v>
      </c>
      <c r="E18" s="23">
        <v>46</v>
      </c>
      <c r="F18" s="39">
        <f t="shared" si="0"/>
        <v>1004</v>
      </c>
      <c r="G18" s="38">
        <v>375</v>
      </c>
      <c r="H18" s="23">
        <v>582</v>
      </c>
      <c r="I18" s="23">
        <v>23</v>
      </c>
      <c r="J18" s="23">
        <v>62</v>
      </c>
      <c r="K18" s="39">
        <f t="shared" si="1"/>
        <v>1042</v>
      </c>
      <c r="L18" s="38">
        <f t="shared" si="2"/>
        <v>779</v>
      </c>
      <c r="M18" s="23">
        <f t="shared" si="3"/>
        <v>1133</v>
      </c>
      <c r="N18" s="23">
        <f t="shared" si="4"/>
        <v>26</v>
      </c>
      <c r="O18" s="23">
        <f t="shared" si="5"/>
        <v>108</v>
      </c>
      <c r="P18" s="39">
        <f t="shared" si="6"/>
        <v>2046</v>
      </c>
    </row>
    <row r="19" spans="1:16" ht="15">
      <c r="A19" s="18" t="s">
        <v>21</v>
      </c>
      <c r="B19" s="38">
        <v>309</v>
      </c>
      <c r="C19" s="23">
        <v>534</v>
      </c>
      <c r="D19" s="23">
        <v>14</v>
      </c>
      <c r="E19" s="23">
        <v>62</v>
      </c>
      <c r="F19" s="39">
        <f t="shared" si="0"/>
        <v>919</v>
      </c>
      <c r="G19" s="38">
        <v>285</v>
      </c>
      <c r="H19" s="23">
        <v>526</v>
      </c>
      <c r="I19" s="23">
        <v>40</v>
      </c>
      <c r="J19" s="23">
        <v>63</v>
      </c>
      <c r="K19" s="39">
        <f t="shared" si="1"/>
        <v>914</v>
      </c>
      <c r="L19" s="38">
        <f t="shared" si="2"/>
        <v>594</v>
      </c>
      <c r="M19" s="23">
        <f t="shared" si="3"/>
        <v>1060</v>
      </c>
      <c r="N19" s="23">
        <f t="shared" si="4"/>
        <v>54</v>
      </c>
      <c r="O19" s="23">
        <f t="shared" si="5"/>
        <v>125</v>
      </c>
      <c r="P19" s="39">
        <f t="shared" si="6"/>
        <v>1833</v>
      </c>
    </row>
    <row r="20" spans="1:16" ht="15">
      <c r="A20" s="18" t="s">
        <v>22</v>
      </c>
      <c r="B20" s="38">
        <v>167</v>
      </c>
      <c r="C20" s="23">
        <v>427</v>
      </c>
      <c r="D20" s="23">
        <v>12</v>
      </c>
      <c r="E20" s="23">
        <v>39</v>
      </c>
      <c r="F20" s="39">
        <f t="shared" si="0"/>
        <v>645</v>
      </c>
      <c r="G20" s="38">
        <v>168</v>
      </c>
      <c r="H20" s="23">
        <v>443</v>
      </c>
      <c r="I20" s="23">
        <v>62</v>
      </c>
      <c r="J20" s="23">
        <v>55</v>
      </c>
      <c r="K20" s="39">
        <f t="shared" si="1"/>
        <v>728</v>
      </c>
      <c r="L20" s="38">
        <f t="shared" si="2"/>
        <v>335</v>
      </c>
      <c r="M20" s="23">
        <f t="shared" si="3"/>
        <v>870</v>
      </c>
      <c r="N20" s="23">
        <f t="shared" si="4"/>
        <v>74</v>
      </c>
      <c r="O20" s="23">
        <f t="shared" si="5"/>
        <v>94</v>
      </c>
      <c r="P20" s="39">
        <f t="shared" si="6"/>
        <v>1373</v>
      </c>
    </row>
    <row r="21" spans="1:16" ht="15">
      <c r="A21" s="18" t="s">
        <v>23</v>
      </c>
      <c r="B21" s="38">
        <v>127</v>
      </c>
      <c r="C21" s="23">
        <v>401</v>
      </c>
      <c r="D21" s="23">
        <v>24</v>
      </c>
      <c r="E21" s="23">
        <v>39</v>
      </c>
      <c r="F21" s="39">
        <f t="shared" si="0"/>
        <v>591</v>
      </c>
      <c r="G21" s="38">
        <v>108</v>
      </c>
      <c r="H21" s="23">
        <v>278</v>
      </c>
      <c r="I21" s="23">
        <v>80</v>
      </c>
      <c r="J21" s="23">
        <v>52</v>
      </c>
      <c r="K21" s="39">
        <f t="shared" si="1"/>
        <v>518</v>
      </c>
      <c r="L21" s="38">
        <f t="shared" si="2"/>
        <v>235</v>
      </c>
      <c r="M21" s="23">
        <f t="shared" si="3"/>
        <v>679</v>
      </c>
      <c r="N21" s="23">
        <f t="shared" si="4"/>
        <v>104</v>
      </c>
      <c r="O21" s="23">
        <f t="shared" si="5"/>
        <v>91</v>
      </c>
      <c r="P21" s="39">
        <f t="shared" si="6"/>
        <v>1109</v>
      </c>
    </row>
    <row r="22" spans="1:16" ht="15">
      <c r="A22" s="18" t="s">
        <v>24</v>
      </c>
      <c r="B22" s="38">
        <v>96</v>
      </c>
      <c r="C22" s="23">
        <v>320</v>
      </c>
      <c r="D22" s="23">
        <v>25</v>
      </c>
      <c r="E22" s="23">
        <v>34</v>
      </c>
      <c r="F22" s="39">
        <f t="shared" si="0"/>
        <v>475</v>
      </c>
      <c r="G22" s="38">
        <v>52</v>
      </c>
      <c r="H22" s="23">
        <v>229</v>
      </c>
      <c r="I22" s="23">
        <v>90</v>
      </c>
      <c r="J22" s="23">
        <v>44</v>
      </c>
      <c r="K22" s="39">
        <f t="shared" si="1"/>
        <v>415</v>
      </c>
      <c r="L22" s="38">
        <f t="shared" si="2"/>
        <v>148</v>
      </c>
      <c r="M22" s="23">
        <f t="shared" si="3"/>
        <v>549</v>
      </c>
      <c r="N22" s="23">
        <f t="shared" si="4"/>
        <v>115</v>
      </c>
      <c r="O22" s="23">
        <f t="shared" si="5"/>
        <v>78</v>
      </c>
      <c r="P22" s="39">
        <f t="shared" si="6"/>
        <v>890</v>
      </c>
    </row>
    <row r="23" spans="1:16" ht="15">
      <c r="A23" s="18" t="s">
        <v>25</v>
      </c>
      <c r="B23" s="38">
        <v>40</v>
      </c>
      <c r="C23" s="23">
        <v>186</v>
      </c>
      <c r="D23" s="23">
        <v>38</v>
      </c>
      <c r="E23" s="23">
        <v>21</v>
      </c>
      <c r="F23" s="39">
        <f t="shared" si="0"/>
        <v>285</v>
      </c>
      <c r="G23" s="38">
        <v>25</v>
      </c>
      <c r="H23" s="23">
        <v>119</v>
      </c>
      <c r="I23" s="23">
        <v>79</v>
      </c>
      <c r="J23" s="23">
        <v>25</v>
      </c>
      <c r="K23" s="39">
        <f t="shared" si="1"/>
        <v>248</v>
      </c>
      <c r="L23" s="38">
        <f t="shared" si="2"/>
        <v>65</v>
      </c>
      <c r="M23" s="23">
        <f t="shared" si="3"/>
        <v>305</v>
      </c>
      <c r="N23" s="23">
        <f t="shared" si="4"/>
        <v>117</v>
      </c>
      <c r="O23" s="23">
        <f t="shared" si="5"/>
        <v>46</v>
      </c>
      <c r="P23" s="39">
        <f t="shared" si="6"/>
        <v>533</v>
      </c>
    </row>
    <row r="24" spans="1:16" ht="15">
      <c r="A24" s="18" t="s">
        <v>26</v>
      </c>
      <c r="B24" s="38">
        <v>28</v>
      </c>
      <c r="C24" s="23">
        <v>112</v>
      </c>
      <c r="D24" s="23">
        <v>24</v>
      </c>
      <c r="E24" s="23">
        <v>11</v>
      </c>
      <c r="F24" s="39">
        <f t="shared" si="0"/>
        <v>175</v>
      </c>
      <c r="G24" s="38">
        <v>29</v>
      </c>
      <c r="H24" s="23">
        <v>68</v>
      </c>
      <c r="I24" s="23">
        <v>67</v>
      </c>
      <c r="J24" s="23">
        <v>9</v>
      </c>
      <c r="K24" s="39">
        <f t="shared" si="1"/>
        <v>173</v>
      </c>
      <c r="L24" s="38">
        <f t="shared" si="2"/>
        <v>57</v>
      </c>
      <c r="M24" s="23">
        <f t="shared" si="3"/>
        <v>180</v>
      </c>
      <c r="N24" s="23">
        <f t="shared" si="4"/>
        <v>91</v>
      </c>
      <c r="O24" s="23">
        <f t="shared" si="5"/>
        <v>20</v>
      </c>
      <c r="P24" s="39">
        <f t="shared" si="6"/>
        <v>348</v>
      </c>
    </row>
    <row r="25" spans="1:16" ht="15">
      <c r="A25" s="18" t="s">
        <v>83</v>
      </c>
      <c r="B25" s="38">
        <v>15</v>
      </c>
      <c r="C25" s="23">
        <v>93</v>
      </c>
      <c r="D25" s="23">
        <v>37</v>
      </c>
      <c r="E25" s="23">
        <v>8</v>
      </c>
      <c r="F25" s="39">
        <v>153</v>
      </c>
      <c r="G25" s="38">
        <v>25</v>
      </c>
      <c r="H25" s="23">
        <v>70</v>
      </c>
      <c r="I25" s="23">
        <v>134</v>
      </c>
      <c r="J25" s="23">
        <v>4</v>
      </c>
      <c r="K25" s="39">
        <v>233</v>
      </c>
      <c r="L25" s="38">
        <v>40</v>
      </c>
      <c r="M25" s="23">
        <v>163</v>
      </c>
      <c r="N25" s="23">
        <v>171</v>
      </c>
      <c r="O25" s="23">
        <v>12</v>
      </c>
      <c r="P25" s="39">
        <v>386</v>
      </c>
    </row>
    <row r="26" spans="1:16" s="1" customFormat="1" ht="15">
      <c r="A26" s="20" t="s">
        <v>8</v>
      </c>
      <c r="B26" s="48">
        <f aca="true" t="shared" si="7" ref="B26:K26">SUM(B9:B25)</f>
        <v>11010</v>
      </c>
      <c r="C26" s="17">
        <f t="shared" si="7"/>
        <v>4291</v>
      </c>
      <c r="D26" s="17">
        <f t="shared" si="7"/>
        <v>180</v>
      </c>
      <c r="E26" s="17">
        <f t="shared" si="7"/>
        <v>357</v>
      </c>
      <c r="F26" s="19">
        <f t="shared" si="7"/>
        <v>15838</v>
      </c>
      <c r="G26" s="48">
        <f t="shared" si="7"/>
        <v>10550</v>
      </c>
      <c r="H26" s="17">
        <f t="shared" si="7"/>
        <v>4346</v>
      </c>
      <c r="I26" s="17">
        <f t="shared" si="7"/>
        <v>607</v>
      </c>
      <c r="J26" s="17">
        <f t="shared" si="7"/>
        <v>471</v>
      </c>
      <c r="K26" s="19">
        <f t="shared" si="7"/>
        <v>15974</v>
      </c>
      <c r="L26" s="48">
        <f t="shared" si="2"/>
        <v>21560</v>
      </c>
      <c r="M26" s="17">
        <f t="shared" si="3"/>
        <v>8637</v>
      </c>
      <c r="N26" s="17">
        <f t="shared" si="4"/>
        <v>787</v>
      </c>
      <c r="O26" s="17">
        <f t="shared" si="5"/>
        <v>828</v>
      </c>
      <c r="P26" s="19">
        <f t="shared" si="6"/>
        <v>31812</v>
      </c>
    </row>
    <row r="28" spans="1:16" ht="15" customHeight="1">
      <c r="A28" s="330" t="s">
        <v>76</v>
      </c>
      <c r="B28" s="327" t="s">
        <v>28</v>
      </c>
      <c r="C28" s="328"/>
      <c r="D28" s="328"/>
      <c r="E28" s="328"/>
      <c r="F28" s="329"/>
      <c r="G28" s="327" t="s">
        <v>29</v>
      </c>
      <c r="H28" s="328"/>
      <c r="I28" s="328"/>
      <c r="J28" s="328"/>
      <c r="K28" s="329"/>
      <c r="L28" s="327" t="s">
        <v>30</v>
      </c>
      <c r="M28" s="328"/>
      <c r="N28" s="328"/>
      <c r="O28" s="328"/>
      <c r="P28" s="329"/>
    </row>
    <row r="29" spans="1:16" ht="30">
      <c r="A29" s="330"/>
      <c r="B29" s="51" t="s">
        <v>2</v>
      </c>
      <c r="C29" s="29" t="s">
        <v>3</v>
      </c>
      <c r="D29" s="29" t="s">
        <v>4</v>
      </c>
      <c r="E29" s="34" t="s">
        <v>32</v>
      </c>
      <c r="F29" s="52" t="s">
        <v>31</v>
      </c>
      <c r="G29" s="51" t="s">
        <v>2</v>
      </c>
      <c r="H29" s="29" t="s">
        <v>3</v>
      </c>
      <c r="I29" s="29" t="s">
        <v>4</v>
      </c>
      <c r="J29" s="34" t="s">
        <v>32</v>
      </c>
      <c r="K29" s="52" t="s">
        <v>31</v>
      </c>
      <c r="L29" s="51" t="s">
        <v>2</v>
      </c>
      <c r="M29" s="29" t="s">
        <v>3</v>
      </c>
      <c r="N29" s="29" t="s">
        <v>4</v>
      </c>
      <c r="O29" s="34" t="s">
        <v>32</v>
      </c>
      <c r="P29" s="52" t="s">
        <v>31</v>
      </c>
    </row>
    <row r="30" spans="1:16" ht="15">
      <c r="A30" s="45" t="s">
        <v>44</v>
      </c>
      <c r="B30" s="53"/>
      <c r="C30" s="49"/>
      <c r="D30" s="49"/>
      <c r="E30" s="50"/>
      <c r="F30" s="54"/>
      <c r="G30" s="53"/>
      <c r="H30" s="49"/>
      <c r="I30" s="49"/>
      <c r="J30" s="50"/>
      <c r="K30" s="54"/>
      <c r="L30" s="53"/>
      <c r="M30" s="49"/>
      <c r="N30" s="49"/>
      <c r="O30" s="50"/>
      <c r="P30" s="54"/>
    </row>
    <row r="31" spans="1:16" ht="15">
      <c r="A31" s="18" t="s">
        <v>11</v>
      </c>
      <c r="B31" s="38">
        <v>1074</v>
      </c>
      <c r="C31" s="23">
        <v>0</v>
      </c>
      <c r="D31" s="23">
        <v>0</v>
      </c>
      <c r="E31" s="23">
        <v>0</v>
      </c>
      <c r="F31" s="39">
        <f aca="true" t="shared" si="8" ref="F31:F46">SUM(B31:E31)</f>
        <v>1074</v>
      </c>
      <c r="G31" s="38">
        <v>1004</v>
      </c>
      <c r="H31" s="23">
        <v>0</v>
      </c>
      <c r="I31" s="23">
        <v>0</v>
      </c>
      <c r="J31" s="23">
        <v>0</v>
      </c>
      <c r="K31" s="39">
        <f aca="true" t="shared" si="9" ref="K31:K46">SUM(G31:J31)</f>
        <v>1004</v>
      </c>
      <c r="L31" s="38">
        <f aca="true" t="shared" si="10" ref="L31:L48">B31+G31</f>
        <v>2078</v>
      </c>
      <c r="M31" s="23">
        <f aca="true" t="shared" si="11" ref="M31:M48">C31+H31</f>
        <v>0</v>
      </c>
      <c r="N31" s="23">
        <f aca="true" t="shared" si="12" ref="N31:N48">D31+I31</f>
        <v>0</v>
      </c>
      <c r="O31" s="23">
        <f aca="true" t="shared" si="13" ref="O31:O48">E31+J31</f>
        <v>0</v>
      </c>
      <c r="P31" s="39">
        <f aca="true" t="shared" si="14" ref="P31:P48">F31+K31</f>
        <v>2078</v>
      </c>
    </row>
    <row r="32" spans="1:16" ht="15">
      <c r="A32" s="18" t="s">
        <v>12</v>
      </c>
      <c r="B32" s="38">
        <v>1077</v>
      </c>
      <c r="C32" s="23">
        <v>0</v>
      </c>
      <c r="D32" s="23">
        <v>0</v>
      </c>
      <c r="E32" s="23">
        <v>0</v>
      </c>
      <c r="F32" s="39">
        <f t="shared" si="8"/>
        <v>1077</v>
      </c>
      <c r="G32" s="38">
        <v>987</v>
      </c>
      <c r="H32" s="23">
        <v>0</v>
      </c>
      <c r="I32" s="23">
        <v>0</v>
      </c>
      <c r="J32" s="23">
        <v>0</v>
      </c>
      <c r="K32" s="39">
        <f t="shared" si="9"/>
        <v>987</v>
      </c>
      <c r="L32" s="38">
        <f t="shared" si="10"/>
        <v>2064</v>
      </c>
      <c r="M32" s="23">
        <f t="shared" si="11"/>
        <v>0</v>
      </c>
      <c r="N32" s="23">
        <f t="shared" si="12"/>
        <v>0</v>
      </c>
      <c r="O32" s="23">
        <f t="shared" si="13"/>
        <v>0</v>
      </c>
      <c r="P32" s="39">
        <f t="shared" si="14"/>
        <v>2064</v>
      </c>
    </row>
    <row r="33" spans="1:16" ht="15">
      <c r="A33" s="18" t="s">
        <v>13</v>
      </c>
      <c r="B33" s="38">
        <v>1103</v>
      </c>
      <c r="C33" s="23">
        <v>0</v>
      </c>
      <c r="D33" s="23">
        <v>0</v>
      </c>
      <c r="E33" s="23">
        <v>0</v>
      </c>
      <c r="F33" s="39">
        <f t="shared" si="8"/>
        <v>1103</v>
      </c>
      <c r="G33" s="38">
        <v>1076</v>
      </c>
      <c r="H33" s="23">
        <v>0</v>
      </c>
      <c r="I33" s="23">
        <v>0</v>
      </c>
      <c r="J33" s="23">
        <v>0</v>
      </c>
      <c r="K33" s="39">
        <f t="shared" si="9"/>
        <v>1076</v>
      </c>
      <c r="L33" s="38">
        <f t="shared" si="10"/>
        <v>2179</v>
      </c>
      <c r="M33" s="23">
        <f t="shared" si="11"/>
        <v>0</v>
      </c>
      <c r="N33" s="23">
        <f t="shared" si="12"/>
        <v>0</v>
      </c>
      <c r="O33" s="23">
        <f t="shared" si="13"/>
        <v>0</v>
      </c>
      <c r="P33" s="39">
        <f t="shared" si="14"/>
        <v>2179</v>
      </c>
    </row>
    <row r="34" spans="1:16" ht="15">
      <c r="A34" s="18" t="s">
        <v>14</v>
      </c>
      <c r="B34" s="38">
        <v>1164</v>
      </c>
      <c r="C34" s="23">
        <v>1</v>
      </c>
      <c r="D34" s="23">
        <v>0</v>
      </c>
      <c r="E34" s="23">
        <v>0</v>
      </c>
      <c r="F34" s="39">
        <f t="shared" si="8"/>
        <v>1165</v>
      </c>
      <c r="G34" s="38">
        <v>1076</v>
      </c>
      <c r="H34" s="23">
        <v>5</v>
      </c>
      <c r="I34" s="23">
        <v>0</v>
      </c>
      <c r="J34" s="23">
        <v>0</v>
      </c>
      <c r="K34" s="39">
        <f t="shared" si="9"/>
        <v>1081</v>
      </c>
      <c r="L34" s="38">
        <f t="shared" si="10"/>
        <v>2240</v>
      </c>
      <c r="M34" s="23">
        <f t="shared" si="11"/>
        <v>6</v>
      </c>
      <c r="N34" s="23">
        <f t="shared" si="12"/>
        <v>0</v>
      </c>
      <c r="O34" s="23">
        <f t="shared" si="13"/>
        <v>0</v>
      </c>
      <c r="P34" s="39">
        <f t="shared" si="14"/>
        <v>2246</v>
      </c>
    </row>
    <row r="35" spans="1:16" ht="15">
      <c r="A35" s="18" t="s">
        <v>15</v>
      </c>
      <c r="B35" s="38">
        <v>912</v>
      </c>
      <c r="C35" s="23">
        <v>154</v>
      </c>
      <c r="D35" s="23">
        <v>1</v>
      </c>
      <c r="E35" s="23">
        <v>0</v>
      </c>
      <c r="F35" s="39">
        <f t="shared" si="8"/>
        <v>1067</v>
      </c>
      <c r="G35" s="38">
        <v>850</v>
      </c>
      <c r="H35" s="23">
        <v>79</v>
      </c>
      <c r="I35" s="23">
        <v>1</v>
      </c>
      <c r="J35" s="23">
        <v>6</v>
      </c>
      <c r="K35" s="39">
        <f t="shared" si="9"/>
        <v>936</v>
      </c>
      <c r="L35" s="38">
        <f t="shared" si="10"/>
        <v>1762</v>
      </c>
      <c r="M35" s="23">
        <f t="shared" si="11"/>
        <v>233</v>
      </c>
      <c r="N35" s="23">
        <f t="shared" si="12"/>
        <v>2</v>
      </c>
      <c r="O35" s="23">
        <f t="shared" si="13"/>
        <v>6</v>
      </c>
      <c r="P35" s="39">
        <f t="shared" si="14"/>
        <v>2003</v>
      </c>
    </row>
    <row r="36" spans="1:16" ht="15">
      <c r="A36" s="18" t="s">
        <v>16</v>
      </c>
      <c r="B36" s="38">
        <v>773</v>
      </c>
      <c r="C36" s="23">
        <v>212</v>
      </c>
      <c r="D36" s="23">
        <v>1</v>
      </c>
      <c r="E36" s="23">
        <v>3</v>
      </c>
      <c r="F36" s="39">
        <f t="shared" si="8"/>
        <v>989</v>
      </c>
      <c r="G36" s="38">
        <v>691</v>
      </c>
      <c r="H36" s="23">
        <v>198</v>
      </c>
      <c r="I36" s="23">
        <v>1</v>
      </c>
      <c r="J36" s="23">
        <v>11</v>
      </c>
      <c r="K36" s="39">
        <f t="shared" si="9"/>
        <v>901</v>
      </c>
      <c r="L36" s="38">
        <f t="shared" si="10"/>
        <v>1464</v>
      </c>
      <c r="M36" s="23">
        <f t="shared" si="11"/>
        <v>410</v>
      </c>
      <c r="N36" s="23">
        <f t="shared" si="12"/>
        <v>2</v>
      </c>
      <c r="O36" s="23">
        <f t="shared" si="13"/>
        <v>14</v>
      </c>
      <c r="P36" s="39">
        <f t="shared" si="14"/>
        <v>1890</v>
      </c>
    </row>
    <row r="37" spans="1:16" ht="15">
      <c r="A37" s="18" t="s">
        <v>17</v>
      </c>
      <c r="B37" s="38">
        <v>703</v>
      </c>
      <c r="C37" s="23">
        <v>278</v>
      </c>
      <c r="D37" s="23">
        <v>0</v>
      </c>
      <c r="E37" s="23">
        <v>14</v>
      </c>
      <c r="F37" s="39">
        <f t="shared" si="8"/>
        <v>995</v>
      </c>
      <c r="G37" s="38">
        <v>597</v>
      </c>
      <c r="H37" s="23">
        <v>334</v>
      </c>
      <c r="I37" s="23">
        <v>2</v>
      </c>
      <c r="J37" s="23">
        <v>15</v>
      </c>
      <c r="K37" s="39">
        <f t="shared" si="9"/>
        <v>948</v>
      </c>
      <c r="L37" s="38">
        <f t="shared" si="10"/>
        <v>1300</v>
      </c>
      <c r="M37" s="23">
        <f t="shared" si="11"/>
        <v>612</v>
      </c>
      <c r="N37" s="23">
        <f t="shared" si="12"/>
        <v>2</v>
      </c>
      <c r="O37" s="23">
        <f t="shared" si="13"/>
        <v>29</v>
      </c>
      <c r="P37" s="39">
        <f t="shared" si="14"/>
        <v>1943</v>
      </c>
    </row>
    <row r="38" spans="1:16" ht="15">
      <c r="A38" s="18" t="s">
        <v>18</v>
      </c>
      <c r="B38" s="38">
        <v>519</v>
      </c>
      <c r="C38" s="23">
        <v>405</v>
      </c>
      <c r="D38" s="23">
        <v>5</v>
      </c>
      <c r="E38" s="23">
        <v>17</v>
      </c>
      <c r="F38" s="39">
        <f t="shared" si="8"/>
        <v>946</v>
      </c>
      <c r="G38" s="38">
        <v>499</v>
      </c>
      <c r="H38" s="23">
        <v>428</v>
      </c>
      <c r="I38" s="23">
        <v>5</v>
      </c>
      <c r="J38" s="23">
        <v>41</v>
      </c>
      <c r="K38" s="39">
        <f t="shared" si="9"/>
        <v>973</v>
      </c>
      <c r="L38" s="38">
        <f t="shared" si="10"/>
        <v>1018</v>
      </c>
      <c r="M38" s="23">
        <f t="shared" si="11"/>
        <v>833</v>
      </c>
      <c r="N38" s="23">
        <f t="shared" si="12"/>
        <v>10</v>
      </c>
      <c r="O38" s="23">
        <f t="shared" si="13"/>
        <v>58</v>
      </c>
      <c r="P38" s="39">
        <f t="shared" si="14"/>
        <v>1919</v>
      </c>
    </row>
    <row r="39" spans="1:16" ht="15">
      <c r="A39" s="18" t="s">
        <v>19</v>
      </c>
      <c r="B39" s="38">
        <v>534</v>
      </c>
      <c r="C39" s="23">
        <v>500</v>
      </c>
      <c r="D39" s="23">
        <v>3</v>
      </c>
      <c r="E39" s="23">
        <v>37</v>
      </c>
      <c r="F39" s="39">
        <f t="shared" si="8"/>
        <v>1074</v>
      </c>
      <c r="G39" s="38">
        <v>432</v>
      </c>
      <c r="H39" s="23">
        <v>565</v>
      </c>
      <c r="I39" s="23">
        <v>18</v>
      </c>
      <c r="J39" s="23">
        <v>59</v>
      </c>
      <c r="K39" s="39">
        <f t="shared" si="9"/>
        <v>1074</v>
      </c>
      <c r="L39" s="38">
        <f t="shared" si="10"/>
        <v>966</v>
      </c>
      <c r="M39" s="23">
        <f t="shared" si="11"/>
        <v>1065</v>
      </c>
      <c r="N39" s="23">
        <f t="shared" si="12"/>
        <v>21</v>
      </c>
      <c r="O39" s="23">
        <f t="shared" si="13"/>
        <v>96</v>
      </c>
      <c r="P39" s="39">
        <f t="shared" si="14"/>
        <v>2148</v>
      </c>
    </row>
    <row r="40" spans="1:16" ht="15">
      <c r="A40" s="18" t="s">
        <v>20</v>
      </c>
      <c r="B40" s="38">
        <v>415</v>
      </c>
      <c r="C40" s="23">
        <v>553</v>
      </c>
      <c r="D40" s="23">
        <v>5</v>
      </c>
      <c r="E40" s="23">
        <v>44</v>
      </c>
      <c r="F40" s="39">
        <f t="shared" si="8"/>
        <v>1017</v>
      </c>
      <c r="G40" s="38">
        <v>380</v>
      </c>
      <c r="H40" s="23">
        <v>571</v>
      </c>
      <c r="I40" s="23">
        <v>21</v>
      </c>
      <c r="J40" s="23">
        <v>54</v>
      </c>
      <c r="K40" s="39">
        <f t="shared" si="9"/>
        <v>1026</v>
      </c>
      <c r="L40" s="38">
        <f t="shared" si="10"/>
        <v>795</v>
      </c>
      <c r="M40" s="23">
        <f t="shared" si="11"/>
        <v>1124</v>
      </c>
      <c r="N40" s="23">
        <f t="shared" si="12"/>
        <v>26</v>
      </c>
      <c r="O40" s="23">
        <f t="shared" si="13"/>
        <v>98</v>
      </c>
      <c r="P40" s="39">
        <f t="shared" si="14"/>
        <v>2043</v>
      </c>
    </row>
    <row r="41" spans="1:16" ht="15">
      <c r="A41" s="18" t="s">
        <v>21</v>
      </c>
      <c r="B41" s="38">
        <v>340</v>
      </c>
      <c r="C41" s="23">
        <v>504</v>
      </c>
      <c r="D41" s="23">
        <v>6</v>
      </c>
      <c r="E41" s="23">
        <v>48</v>
      </c>
      <c r="F41" s="39">
        <f t="shared" si="8"/>
        <v>898</v>
      </c>
      <c r="G41" s="38">
        <v>260</v>
      </c>
      <c r="H41" s="23">
        <v>509</v>
      </c>
      <c r="I41" s="23">
        <v>42</v>
      </c>
      <c r="J41" s="23">
        <v>69</v>
      </c>
      <c r="K41" s="39">
        <f t="shared" si="9"/>
        <v>880</v>
      </c>
      <c r="L41" s="38">
        <f t="shared" si="10"/>
        <v>600</v>
      </c>
      <c r="M41" s="23">
        <f t="shared" si="11"/>
        <v>1013</v>
      </c>
      <c r="N41" s="23">
        <f t="shared" si="12"/>
        <v>48</v>
      </c>
      <c r="O41" s="23">
        <f t="shared" si="13"/>
        <v>117</v>
      </c>
      <c r="P41" s="39">
        <f t="shared" si="14"/>
        <v>1778</v>
      </c>
    </row>
    <row r="42" spans="1:16" ht="15">
      <c r="A42" s="18" t="s">
        <v>22</v>
      </c>
      <c r="B42" s="38">
        <v>175</v>
      </c>
      <c r="C42" s="23">
        <v>403</v>
      </c>
      <c r="D42" s="23">
        <v>14</v>
      </c>
      <c r="E42" s="23">
        <v>40</v>
      </c>
      <c r="F42" s="39">
        <f t="shared" si="8"/>
        <v>632</v>
      </c>
      <c r="G42" s="38">
        <v>126</v>
      </c>
      <c r="H42" s="23">
        <v>362</v>
      </c>
      <c r="I42" s="23">
        <v>54</v>
      </c>
      <c r="J42" s="23">
        <v>53</v>
      </c>
      <c r="K42" s="39">
        <f t="shared" si="9"/>
        <v>595</v>
      </c>
      <c r="L42" s="38">
        <f t="shared" si="10"/>
        <v>301</v>
      </c>
      <c r="M42" s="23">
        <f t="shared" si="11"/>
        <v>765</v>
      </c>
      <c r="N42" s="23">
        <f t="shared" si="12"/>
        <v>68</v>
      </c>
      <c r="O42" s="23">
        <f t="shared" si="13"/>
        <v>93</v>
      </c>
      <c r="P42" s="39">
        <f t="shared" si="14"/>
        <v>1227</v>
      </c>
    </row>
    <row r="43" spans="1:16" ht="15">
      <c r="A43" s="18" t="s">
        <v>23</v>
      </c>
      <c r="B43" s="38">
        <v>120</v>
      </c>
      <c r="C43" s="23">
        <v>347</v>
      </c>
      <c r="D43" s="23">
        <v>19</v>
      </c>
      <c r="E43" s="23">
        <v>33</v>
      </c>
      <c r="F43" s="39">
        <f t="shared" si="8"/>
        <v>519</v>
      </c>
      <c r="G43" s="38">
        <v>98</v>
      </c>
      <c r="H43" s="23">
        <v>326</v>
      </c>
      <c r="I43" s="23">
        <v>69</v>
      </c>
      <c r="J43" s="23">
        <v>53</v>
      </c>
      <c r="K43" s="39">
        <f t="shared" si="9"/>
        <v>546</v>
      </c>
      <c r="L43" s="38">
        <f t="shared" si="10"/>
        <v>218</v>
      </c>
      <c r="M43" s="23">
        <f t="shared" si="11"/>
        <v>673</v>
      </c>
      <c r="N43" s="23">
        <f t="shared" si="12"/>
        <v>88</v>
      </c>
      <c r="O43" s="23">
        <f t="shared" si="13"/>
        <v>86</v>
      </c>
      <c r="P43" s="39">
        <f t="shared" si="14"/>
        <v>1065</v>
      </c>
    </row>
    <row r="44" spans="1:16" ht="15">
      <c r="A44" s="18" t="s">
        <v>24</v>
      </c>
      <c r="B44" s="38">
        <v>94</v>
      </c>
      <c r="C44" s="23">
        <v>355</v>
      </c>
      <c r="D44" s="23">
        <v>21</v>
      </c>
      <c r="E44" s="23">
        <v>29</v>
      </c>
      <c r="F44" s="39">
        <f t="shared" si="8"/>
        <v>499</v>
      </c>
      <c r="G44" s="38">
        <v>53</v>
      </c>
      <c r="H44" s="23">
        <v>262</v>
      </c>
      <c r="I44" s="23">
        <v>105</v>
      </c>
      <c r="J44" s="23">
        <v>28</v>
      </c>
      <c r="K44" s="39">
        <f t="shared" si="9"/>
        <v>448</v>
      </c>
      <c r="L44" s="38">
        <f t="shared" si="10"/>
        <v>147</v>
      </c>
      <c r="M44" s="23">
        <f t="shared" si="11"/>
        <v>617</v>
      </c>
      <c r="N44" s="23">
        <f t="shared" si="12"/>
        <v>126</v>
      </c>
      <c r="O44" s="23">
        <f t="shared" si="13"/>
        <v>57</v>
      </c>
      <c r="P44" s="39">
        <f t="shared" si="14"/>
        <v>947</v>
      </c>
    </row>
    <row r="45" spans="1:16" ht="15">
      <c r="A45" s="18" t="s">
        <v>25</v>
      </c>
      <c r="B45" s="38">
        <v>50</v>
      </c>
      <c r="C45" s="23">
        <v>227</v>
      </c>
      <c r="D45" s="23">
        <v>28</v>
      </c>
      <c r="E45" s="23">
        <v>17</v>
      </c>
      <c r="F45" s="39">
        <f t="shared" si="8"/>
        <v>322</v>
      </c>
      <c r="G45" s="38">
        <v>35</v>
      </c>
      <c r="H45" s="23">
        <v>178</v>
      </c>
      <c r="I45" s="23">
        <v>107</v>
      </c>
      <c r="J45" s="23">
        <v>12</v>
      </c>
      <c r="K45" s="39">
        <f t="shared" si="9"/>
        <v>332</v>
      </c>
      <c r="L45" s="38">
        <f t="shared" si="10"/>
        <v>85</v>
      </c>
      <c r="M45" s="23">
        <f t="shared" si="11"/>
        <v>405</v>
      </c>
      <c r="N45" s="23">
        <f t="shared" si="12"/>
        <v>135</v>
      </c>
      <c r="O45" s="23">
        <f t="shared" si="13"/>
        <v>29</v>
      </c>
      <c r="P45" s="39">
        <f t="shared" si="14"/>
        <v>654</v>
      </c>
    </row>
    <row r="46" spans="1:16" ht="15">
      <c r="A46" s="18" t="s">
        <v>26</v>
      </c>
      <c r="B46" s="38">
        <v>26</v>
      </c>
      <c r="C46" s="23">
        <v>148</v>
      </c>
      <c r="D46" s="23">
        <v>29</v>
      </c>
      <c r="E46" s="23">
        <v>12</v>
      </c>
      <c r="F46" s="39">
        <f t="shared" si="8"/>
        <v>215</v>
      </c>
      <c r="G46" s="38">
        <v>24</v>
      </c>
      <c r="H46" s="23">
        <v>94</v>
      </c>
      <c r="I46" s="23">
        <v>96</v>
      </c>
      <c r="J46" s="23">
        <v>6</v>
      </c>
      <c r="K46" s="39">
        <f t="shared" si="9"/>
        <v>220</v>
      </c>
      <c r="L46" s="38">
        <f t="shared" si="10"/>
        <v>50</v>
      </c>
      <c r="M46" s="23">
        <f t="shared" si="11"/>
        <v>242</v>
      </c>
      <c r="N46" s="23">
        <f t="shared" si="12"/>
        <v>125</v>
      </c>
      <c r="O46" s="23">
        <f t="shared" si="13"/>
        <v>18</v>
      </c>
      <c r="P46" s="39">
        <f t="shared" si="14"/>
        <v>435</v>
      </c>
    </row>
    <row r="47" spans="1:16" ht="15">
      <c r="A47" s="18" t="s">
        <v>83</v>
      </c>
      <c r="B47" s="38">
        <v>22</v>
      </c>
      <c r="C47" s="23">
        <v>138</v>
      </c>
      <c r="D47" s="23">
        <v>39</v>
      </c>
      <c r="E47" s="23">
        <v>8</v>
      </c>
      <c r="F47" s="39">
        <v>207</v>
      </c>
      <c r="G47" s="38">
        <v>36</v>
      </c>
      <c r="H47" s="23">
        <v>103</v>
      </c>
      <c r="I47" s="23">
        <v>184</v>
      </c>
      <c r="J47" s="23">
        <v>6</v>
      </c>
      <c r="K47" s="39">
        <v>329</v>
      </c>
      <c r="L47" s="38">
        <v>58</v>
      </c>
      <c r="M47" s="23">
        <v>241</v>
      </c>
      <c r="N47" s="23">
        <v>223</v>
      </c>
      <c r="O47" s="23">
        <v>14</v>
      </c>
      <c r="P47" s="39">
        <v>536</v>
      </c>
    </row>
    <row r="48" spans="1:16" s="1" customFormat="1" ht="12.75" customHeight="1">
      <c r="A48" s="20" t="s">
        <v>8</v>
      </c>
      <c r="B48" s="48">
        <f aca="true" t="shared" si="15" ref="B48:K48">SUM(B31:B47)</f>
        <v>9101</v>
      </c>
      <c r="C48" s="17">
        <f t="shared" si="15"/>
        <v>4225</v>
      </c>
      <c r="D48" s="17">
        <f t="shared" si="15"/>
        <v>171</v>
      </c>
      <c r="E48" s="17">
        <f t="shared" si="15"/>
        <v>302</v>
      </c>
      <c r="F48" s="19">
        <f t="shared" si="15"/>
        <v>13799</v>
      </c>
      <c r="G48" s="48">
        <f t="shared" si="15"/>
        <v>8224</v>
      </c>
      <c r="H48" s="17">
        <f t="shared" si="15"/>
        <v>4014</v>
      </c>
      <c r="I48" s="17">
        <f t="shared" si="15"/>
        <v>705</v>
      </c>
      <c r="J48" s="17">
        <f t="shared" si="15"/>
        <v>413</v>
      </c>
      <c r="K48" s="19">
        <f t="shared" si="15"/>
        <v>13356</v>
      </c>
      <c r="L48" s="48">
        <f t="shared" si="10"/>
        <v>17325</v>
      </c>
      <c r="M48" s="17">
        <f t="shared" si="11"/>
        <v>8239</v>
      </c>
      <c r="N48" s="17">
        <f t="shared" si="12"/>
        <v>876</v>
      </c>
      <c r="O48" s="17">
        <f t="shared" si="13"/>
        <v>715</v>
      </c>
      <c r="P48" s="19">
        <f t="shared" si="14"/>
        <v>27155</v>
      </c>
    </row>
    <row r="50" spans="1:16" ht="15" customHeight="1">
      <c r="A50" s="330" t="s">
        <v>76</v>
      </c>
      <c r="B50" s="327" t="s">
        <v>28</v>
      </c>
      <c r="C50" s="328"/>
      <c r="D50" s="328"/>
      <c r="E50" s="328"/>
      <c r="F50" s="329"/>
      <c r="G50" s="327" t="s">
        <v>29</v>
      </c>
      <c r="H50" s="328"/>
      <c r="I50" s="328"/>
      <c r="J50" s="328"/>
      <c r="K50" s="329"/>
      <c r="L50" s="327" t="s">
        <v>30</v>
      </c>
      <c r="M50" s="328"/>
      <c r="N50" s="328"/>
      <c r="O50" s="328"/>
      <c r="P50" s="329"/>
    </row>
    <row r="51" spans="1:16" ht="30">
      <c r="A51" s="330"/>
      <c r="B51" s="51" t="s">
        <v>2</v>
      </c>
      <c r="C51" s="29" t="s">
        <v>3</v>
      </c>
      <c r="D51" s="29" t="s">
        <v>4</v>
      </c>
      <c r="E51" s="34" t="s">
        <v>32</v>
      </c>
      <c r="F51" s="52" t="s">
        <v>31</v>
      </c>
      <c r="G51" s="51" t="s">
        <v>2</v>
      </c>
      <c r="H51" s="29" t="s">
        <v>3</v>
      </c>
      <c r="I51" s="29" t="s">
        <v>4</v>
      </c>
      <c r="J51" s="34" t="s">
        <v>32</v>
      </c>
      <c r="K51" s="52" t="s">
        <v>31</v>
      </c>
      <c r="L51" s="51" t="s">
        <v>2</v>
      </c>
      <c r="M51" s="29" t="s">
        <v>3</v>
      </c>
      <c r="N51" s="29" t="s">
        <v>4</v>
      </c>
      <c r="O51" s="34" t="s">
        <v>32</v>
      </c>
      <c r="P51" s="52" t="s">
        <v>31</v>
      </c>
    </row>
    <row r="52" spans="1:16" ht="15">
      <c r="A52" s="45" t="s">
        <v>42</v>
      </c>
      <c r="B52" s="53"/>
      <c r="C52" s="49"/>
      <c r="D52" s="49"/>
      <c r="E52" s="50"/>
      <c r="F52" s="54"/>
      <c r="G52" s="53"/>
      <c r="H52" s="49"/>
      <c r="I52" s="49"/>
      <c r="J52" s="50"/>
      <c r="K52" s="54"/>
      <c r="L52" s="53"/>
      <c r="M52" s="49"/>
      <c r="N52" s="49"/>
      <c r="O52" s="50"/>
      <c r="P52" s="54"/>
    </row>
    <row r="53" spans="1:16" ht="15">
      <c r="A53" s="18" t="s">
        <v>11</v>
      </c>
      <c r="B53" s="38">
        <v>3344</v>
      </c>
      <c r="C53" s="23">
        <v>0</v>
      </c>
      <c r="D53" s="23">
        <v>0</v>
      </c>
      <c r="E53" s="23">
        <v>0</v>
      </c>
      <c r="F53" s="39">
        <f aca="true" t="shared" si="16" ref="F53:F68">SUM(B53:E53)</f>
        <v>3344</v>
      </c>
      <c r="G53" s="38">
        <v>3281</v>
      </c>
      <c r="H53" s="23">
        <v>0</v>
      </c>
      <c r="I53" s="23">
        <v>0</v>
      </c>
      <c r="J53" s="23">
        <v>0</v>
      </c>
      <c r="K53" s="39">
        <f aca="true" t="shared" si="17" ref="K53:K68">SUM(G53:J53)</f>
        <v>3281</v>
      </c>
      <c r="L53" s="38">
        <f aca="true" t="shared" si="18" ref="L53:L70">B53+G53</f>
        <v>6625</v>
      </c>
      <c r="M53" s="23">
        <f aca="true" t="shared" si="19" ref="M53:M70">C53+H53</f>
        <v>0</v>
      </c>
      <c r="N53" s="23">
        <f aca="true" t="shared" si="20" ref="N53:N70">D53+I53</f>
        <v>0</v>
      </c>
      <c r="O53" s="23">
        <f aca="true" t="shared" si="21" ref="O53:O70">E53+J53</f>
        <v>0</v>
      </c>
      <c r="P53" s="39">
        <f aca="true" t="shared" si="22" ref="P53:P70">F53+K53</f>
        <v>6625</v>
      </c>
    </row>
    <row r="54" spans="1:16" ht="15">
      <c r="A54" s="18" t="s">
        <v>12</v>
      </c>
      <c r="B54" s="38">
        <v>3465</v>
      </c>
      <c r="C54" s="23">
        <v>0</v>
      </c>
      <c r="D54" s="23">
        <v>0</v>
      </c>
      <c r="E54" s="23">
        <v>0</v>
      </c>
      <c r="F54" s="39">
        <f t="shared" si="16"/>
        <v>3465</v>
      </c>
      <c r="G54" s="38">
        <v>3307</v>
      </c>
      <c r="H54" s="23">
        <v>0</v>
      </c>
      <c r="I54" s="23">
        <v>0</v>
      </c>
      <c r="J54" s="23">
        <v>0</v>
      </c>
      <c r="K54" s="39">
        <f t="shared" si="17"/>
        <v>3307</v>
      </c>
      <c r="L54" s="38">
        <f t="shared" si="18"/>
        <v>6772</v>
      </c>
      <c r="M54" s="23">
        <f t="shared" si="19"/>
        <v>0</v>
      </c>
      <c r="N54" s="23">
        <f t="shared" si="20"/>
        <v>0</v>
      </c>
      <c r="O54" s="23">
        <f t="shared" si="21"/>
        <v>0</v>
      </c>
      <c r="P54" s="39">
        <f t="shared" si="22"/>
        <v>6772</v>
      </c>
    </row>
    <row r="55" spans="1:16" ht="15">
      <c r="A55" s="18" t="s">
        <v>13</v>
      </c>
      <c r="B55" s="38">
        <v>3548</v>
      </c>
      <c r="C55" s="23">
        <v>0</v>
      </c>
      <c r="D55" s="23">
        <v>0</v>
      </c>
      <c r="E55" s="23">
        <v>0</v>
      </c>
      <c r="F55" s="39">
        <f t="shared" si="16"/>
        <v>3548</v>
      </c>
      <c r="G55" s="38">
        <v>3423</v>
      </c>
      <c r="H55" s="23">
        <v>0</v>
      </c>
      <c r="I55" s="23">
        <v>0</v>
      </c>
      <c r="J55" s="23">
        <v>0</v>
      </c>
      <c r="K55" s="39">
        <f t="shared" si="17"/>
        <v>3423</v>
      </c>
      <c r="L55" s="38">
        <f t="shared" si="18"/>
        <v>6971</v>
      </c>
      <c r="M55" s="23">
        <f t="shared" si="19"/>
        <v>0</v>
      </c>
      <c r="N55" s="23">
        <f t="shared" si="20"/>
        <v>0</v>
      </c>
      <c r="O55" s="23">
        <f t="shared" si="21"/>
        <v>0</v>
      </c>
      <c r="P55" s="39">
        <f t="shared" si="22"/>
        <v>6971</v>
      </c>
    </row>
    <row r="56" spans="1:16" ht="15">
      <c r="A56" s="18" t="s">
        <v>14</v>
      </c>
      <c r="B56" s="38">
        <v>3966</v>
      </c>
      <c r="C56" s="23">
        <v>30</v>
      </c>
      <c r="D56" s="23">
        <v>1</v>
      </c>
      <c r="E56" s="23">
        <v>1</v>
      </c>
      <c r="F56" s="39">
        <f t="shared" si="16"/>
        <v>3998</v>
      </c>
      <c r="G56" s="38">
        <v>3939</v>
      </c>
      <c r="H56" s="23">
        <v>17</v>
      </c>
      <c r="I56" s="23">
        <v>0</v>
      </c>
      <c r="J56" s="23">
        <v>3</v>
      </c>
      <c r="K56" s="39">
        <f t="shared" si="17"/>
        <v>3959</v>
      </c>
      <c r="L56" s="38">
        <f t="shared" si="18"/>
        <v>7905</v>
      </c>
      <c r="M56" s="23">
        <f t="shared" si="19"/>
        <v>47</v>
      </c>
      <c r="N56" s="23">
        <f t="shared" si="20"/>
        <v>1</v>
      </c>
      <c r="O56" s="23">
        <f t="shared" si="21"/>
        <v>4</v>
      </c>
      <c r="P56" s="39">
        <f t="shared" si="22"/>
        <v>7957</v>
      </c>
    </row>
    <row r="57" spans="1:16" ht="15">
      <c r="A57" s="18" t="s">
        <v>15</v>
      </c>
      <c r="B57" s="38">
        <v>3115</v>
      </c>
      <c r="C57" s="23">
        <v>287</v>
      </c>
      <c r="D57" s="23">
        <v>0</v>
      </c>
      <c r="E57" s="23">
        <v>5</v>
      </c>
      <c r="F57" s="39">
        <f t="shared" si="16"/>
        <v>3407</v>
      </c>
      <c r="G57" s="38">
        <v>3186</v>
      </c>
      <c r="H57" s="23">
        <v>294</v>
      </c>
      <c r="I57" s="23">
        <v>2</v>
      </c>
      <c r="J57" s="23">
        <v>11</v>
      </c>
      <c r="K57" s="39">
        <f t="shared" si="17"/>
        <v>3493</v>
      </c>
      <c r="L57" s="38">
        <f t="shared" si="18"/>
        <v>6301</v>
      </c>
      <c r="M57" s="23">
        <f t="shared" si="19"/>
        <v>581</v>
      </c>
      <c r="N57" s="23">
        <f t="shared" si="20"/>
        <v>2</v>
      </c>
      <c r="O57" s="23">
        <f t="shared" si="21"/>
        <v>16</v>
      </c>
      <c r="P57" s="39">
        <f t="shared" si="22"/>
        <v>6900</v>
      </c>
    </row>
    <row r="58" spans="1:16" ht="15">
      <c r="A58" s="18" t="s">
        <v>16</v>
      </c>
      <c r="B58" s="38">
        <v>3592</v>
      </c>
      <c r="C58" s="23">
        <v>444</v>
      </c>
      <c r="D58" s="23">
        <v>4</v>
      </c>
      <c r="E58" s="23">
        <v>17</v>
      </c>
      <c r="F58" s="39">
        <f t="shared" si="16"/>
        <v>4057</v>
      </c>
      <c r="G58" s="38">
        <v>3379</v>
      </c>
      <c r="H58" s="23">
        <v>621</v>
      </c>
      <c r="I58" s="23">
        <v>4</v>
      </c>
      <c r="J58" s="23">
        <v>34</v>
      </c>
      <c r="K58" s="39">
        <f t="shared" si="17"/>
        <v>4038</v>
      </c>
      <c r="L58" s="38">
        <f t="shared" si="18"/>
        <v>6971</v>
      </c>
      <c r="M58" s="23">
        <f t="shared" si="19"/>
        <v>1065</v>
      </c>
      <c r="N58" s="23">
        <f t="shared" si="20"/>
        <v>8</v>
      </c>
      <c r="O58" s="23">
        <f t="shared" si="21"/>
        <v>51</v>
      </c>
      <c r="P58" s="39">
        <f t="shared" si="22"/>
        <v>8095</v>
      </c>
    </row>
    <row r="59" spans="1:16" ht="15">
      <c r="A59" s="18" t="s">
        <v>17</v>
      </c>
      <c r="B59" s="38">
        <v>2878</v>
      </c>
      <c r="C59" s="23">
        <v>1010</v>
      </c>
      <c r="D59" s="23">
        <v>9</v>
      </c>
      <c r="E59" s="23">
        <v>52</v>
      </c>
      <c r="F59" s="39">
        <f t="shared" si="16"/>
        <v>3949</v>
      </c>
      <c r="G59" s="38">
        <v>2633</v>
      </c>
      <c r="H59" s="23">
        <v>1136</v>
      </c>
      <c r="I59" s="23">
        <v>11</v>
      </c>
      <c r="J59" s="23">
        <v>91</v>
      </c>
      <c r="K59" s="39">
        <f t="shared" si="17"/>
        <v>3871</v>
      </c>
      <c r="L59" s="38">
        <f t="shared" si="18"/>
        <v>5511</v>
      </c>
      <c r="M59" s="23">
        <f t="shared" si="19"/>
        <v>2146</v>
      </c>
      <c r="N59" s="23">
        <f t="shared" si="20"/>
        <v>20</v>
      </c>
      <c r="O59" s="23">
        <f t="shared" si="21"/>
        <v>143</v>
      </c>
      <c r="P59" s="39">
        <f t="shared" si="22"/>
        <v>7820</v>
      </c>
    </row>
    <row r="60" spans="1:16" ht="15">
      <c r="A60" s="18" t="s">
        <v>18</v>
      </c>
      <c r="B60" s="38">
        <v>2151</v>
      </c>
      <c r="C60" s="23">
        <v>1266</v>
      </c>
      <c r="D60" s="23">
        <v>3</v>
      </c>
      <c r="E60" s="23">
        <v>124</v>
      </c>
      <c r="F60" s="39">
        <f t="shared" si="16"/>
        <v>3544</v>
      </c>
      <c r="G60" s="38">
        <v>2052</v>
      </c>
      <c r="H60" s="23">
        <v>1557</v>
      </c>
      <c r="I60" s="23">
        <v>25</v>
      </c>
      <c r="J60" s="23">
        <v>198</v>
      </c>
      <c r="K60" s="39">
        <f t="shared" si="17"/>
        <v>3832</v>
      </c>
      <c r="L60" s="38">
        <f t="shared" si="18"/>
        <v>4203</v>
      </c>
      <c r="M60" s="23">
        <f t="shared" si="19"/>
        <v>2823</v>
      </c>
      <c r="N60" s="23">
        <f t="shared" si="20"/>
        <v>28</v>
      </c>
      <c r="O60" s="23">
        <f t="shared" si="21"/>
        <v>322</v>
      </c>
      <c r="P60" s="39">
        <f t="shared" si="22"/>
        <v>7376</v>
      </c>
    </row>
    <row r="61" spans="1:16" ht="15">
      <c r="A61" s="18" t="s">
        <v>19</v>
      </c>
      <c r="B61" s="38">
        <v>1977</v>
      </c>
      <c r="C61" s="23">
        <v>1717</v>
      </c>
      <c r="D61" s="23">
        <v>12</v>
      </c>
      <c r="E61" s="23">
        <v>245</v>
      </c>
      <c r="F61" s="39">
        <f t="shared" si="16"/>
        <v>3951</v>
      </c>
      <c r="G61" s="38">
        <v>1855</v>
      </c>
      <c r="H61" s="23">
        <v>1821</v>
      </c>
      <c r="I61" s="23">
        <v>42</v>
      </c>
      <c r="J61" s="23">
        <v>380</v>
      </c>
      <c r="K61" s="39">
        <f t="shared" si="17"/>
        <v>4098</v>
      </c>
      <c r="L61" s="38">
        <f t="shared" si="18"/>
        <v>3832</v>
      </c>
      <c r="M61" s="23">
        <f t="shared" si="19"/>
        <v>3538</v>
      </c>
      <c r="N61" s="23">
        <f t="shared" si="20"/>
        <v>54</v>
      </c>
      <c r="O61" s="23">
        <f t="shared" si="21"/>
        <v>625</v>
      </c>
      <c r="P61" s="39">
        <f t="shared" si="22"/>
        <v>8049</v>
      </c>
    </row>
    <row r="62" spans="1:16" ht="15">
      <c r="A62" s="18" t="s">
        <v>20</v>
      </c>
      <c r="B62" s="38">
        <v>1452</v>
      </c>
      <c r="C62" s="23">
        <v>1755</v>
      </c>
      <c r="D62" s="23">
        <v>16</v>
      </c>
      <c r="E62" s="23">
        <v>323</v>
      </c>
      <c r="F62" s="39">
        <f t="shared" si="16"/>
        <v>3546</v>
      </c>
      <c r="G62" s="38">
        <v>1447</v>
      </c>
      <c r="H62" s="23">
        <v>1774</v>
      </c>
      <c r="I62" s="23">
        <v>83</v>
      </c>
      <c r="J62" s="23">
        <v>483</v>
      </c>
      <c r="K62" s="39">
        <f t="shared" si="17"/>
        <v>3787</v>
      </c>
      <c r="L62" s="38">
        <f t="shared" si="18"/>
        <v>2899</v>
      </c>
      <c r="M62" s="23">
        <f t="shared" si="19"/>
        <v>3529</v>
      </c>
      <c r="N62" s="23">
        <f t="shared" si="20"/>
        <v>99</v>
      </c>
      <c r="O62" s="23">
        <f t="shared" si="21"/>
        <v>806</v>
      </c>
      <c r="P62" s="39">
        <f t="shared" si="22"/>
        <v>7333</v>
      </c>
    </row>
    <row r="63" spans="1:16" ht="15">
      <c r="A63" s="18" t="s">
        <v>21</v>
      </c>
      <c r="B63" s="38">
        <v>1101</v>
      </c>
      <c r="C63" s="23">
        <v>1700</v>
      </c>
      <c r="D63" s="23">
        <v>14</v>
      </c>
      <c r="E63" s="23">
        <v>358</v>
      </c>
      <c r="F63" s="39">
        <f t="shared" si="16"/>
        <v>3173</v>
      </c>
      <c r="G63" s="38">
        <v>1112</v>
      </c>
      <c r="H63" s="23">
        <v>1677</v>
      </c>
      <c r="I63" s="23">
        <v>107</v>
      </c>
      <c r="J63" s="23">
        <v>440</v>
      </c>
      <c r="K63" s="39">
        <f t="shared" si="17"/>
        <v>3336</v>
      </c>
      <c r="L63" s="38">
        <f t="shared" si="18"/>
        <v>2213</v>
      </c>
      <c r="M63" s="23">
        <f t="shared" si="19"/>
        <v>3377</v>
      </c>
      <c r="N63" s="23">
        <f t="shared" si="20"/>
        <v>121</v>
      </c>
      <c r="O63" s="23">
        <f t="shared" si="21"/>
        <v>798</v>
      </c>
      <c r="P63" s="39">
        <f t="shared" si="22"/>
        <v>6509</v>
      </c>
    </row>
    <row r="64" spans="1:16" ht="15">
      <c r="A64" s="18" t="s">
        <v>22</v>
      </c>
      <c r="B64" s="38">
        <v>662</v>
      </c>
      <c r="C64" s="23">
        <v>1542</v>
      </c>
      <c r="D64" s="23">
        <v>43</v>
      </c>
      <c r="E64" s="23">
        <v>260</v>
      </c>
      <c r="F64" s="39">
        <f t="shared" si="16"/>
        <v>2507</v>
      </c>
      <c r="G64" s="38">
        <v>751</v>
      </c>
      <c r="H64" s="23">
        <v>1381</v>
      </c>
      <c r="I64" s="23">
        <v>186</v>
      </c>
      <c r="J64" s="23">
        <v>355</v>
      </c>
      <c r="K64" s="39">
        <f t="shared" si="17"/>
        <v>2673</v>
      </c>
      <c r="L64" s="38">
        <f t="shared" si="18"/>
        <v>1413</v>
      </c>
      <c r="M64" s="23">
        <f t="shared" si="19"/>
        <v>2923</v>
      </c>
      <c r="N64" s="23">
        <f t="shared" si="20"/>
        <v>229</v>
      </c>
      <c r="O64" s="23">
        <f t="shared" si="21"/>
        <v>615</v>
      </c>
      <c r="P64" s="39">
        <f t="shared" si="22"/>
        <v>5180</v>
      </c>
    </row>
    <row r="65" spans="1:16" ht="15">
      <c r="A65" s="18" t="s">
        <v>23</v>
      </c>
      <c r="B65" s="38">
        <v>478</v>
      </c>
      <c r="C65" s="23">
        <v>1221</v>
      </c>
      <c r="D65" s="23">
        <v>53</v>
      </c>
      <c r="E65" s="23">
        <v>222</v>
      </c>
      <c r="F65" s="39">
        <f t="shared" si="16"/>
        <v>1974</v>
      </c>
      <c r="G65" s="38">
        <v>470</v>
      </c>
      <c r="H65" s="23">
        <v>1092</v>
      </c>
      <c r="I65" s="23">
        <v>228</v>
      </c>
      <c r="J65" s="23">
        <v>348</v>
      </c>
      <c r="K65" s="39">
        <f t="shared" si="17"/>
        <v>2138</v>
      </c>
      <c r="L65" s="38">
        <f t="shared" si="18"/>
        <v>948</v>
      </c>
      <c r="M65" s="23">
        <f t="shared" si="19"/>
        <v>2313</v>
      </c>
      <c r="N65" s="23">
        <f t="shared" si="20"/>
        <v>281</v>
      </c>
      <c r="O65" s="23">
        <f t="shared" si="21"/>
        <v>570</v>
      </c>
      <c r="P65" s="39">
        <f t="shared" si="22"/>
        <v>4112</v>
      </c>
    </row>
    <row r="66" spans="1:16" ht="15">
      <c r="A66" s="18" t="s">
        <v>24</v>
      </c>
      <c r="B66" s="38">
        <v>325</v>
      </c>
      <c r="C66" s="23">
        <v>1219</v>
      </c>
      <c r="D66" s="23">
        <v>97</v>
      </c>
      <c r="E66" s="23">
        <v>180</v>
      </c>
      <c r="F66" s="39">
        <f t="shared" si="16"/>
        <v>1821</v>
      </c>
      <c r="G66" s="38">
        <v>303</v>
      </c>
      <c r="H66" s="23">
        <v>919</v>
      </c>
      <c r="I66" s="23">
        <v>313</v>
      </c>
      <c r="J66" s="23">
        <v>227</v>
      </c>
      <c r="K66" s="39">
        <f t="shared" si="17"/>
        <v>1762</v>
      </c>
      <c r="L66" s="38">
        <f t="shared" si="18"/>
        <v>628</v>
      </c>
      <c r="M66" s="23">
        <f t="shared" si="19"/>
        <v>2138</v>
      </c>
      <c r="N66" s="23">
        <f t="shared" si="20"/>
        <v>410</v>
      </c>
      <c r="O66" s="23">
        <f t="shared" si="21"/>
        <v>407</v>
      </c>
      <c r="P66" s="39">
        <f t="shared" si="22"/>
        <v>3583</v>
      </c>
    </row>
    <row r="67" spans="1:16" ht="15">
      <c r="A67" s="18" t="s">
        <v>25</v>
      </c>
      <c r="B67" s="38">
        <v>196</v>
      </c>
      <c r="C67" s="23">
        <v>833</v>
      </c>
      <c r="D67" s="23">
        <v>83</v>
      </c>
      <c r="E67" s="23">
        <v>127</v>
      </c>
      <c r="F67" s="39">
        <f t="shared" si="16"/>
        <v>1239</v>
      </c>
      <c r="G67" s="38">
        <v>184</v>
      </c>
      <c r="H67" s="23">
        <v>630</v>
      </c>
      <c r="I67" s="23">
        <v>399</v>
      </c>
      <c r="J67" s="23">
        <v>182</v>
      </c>
      <c r="K67" s="39">
        <f t="shared" si="17"/>
        <v>1395</v>
      </c>
      <c r="L67" s="38">
        <f t="shared" si="18"/>
        <v>380</v>
      </c>
      <c r="M67" s="23">
        <f t="shared" si="19"/>
        <v>1463</v>
      </c>
      <c r="N67" s="23">
        <f t="shared" si="20"/>
        <v>482</v>
      </c>
      <c r="O67" s="23">
        <f t="shared" si="21"/>
        <v>309</v>
      </c>
      <c r="P67" s="39">
        <f t="shared" si="22"/>
        <v>2634</v>
      </c>
    </row>
    <row r="68" spans="1:16" ht="15">
      <c r="A68" s="18" t="s">
        <v>26</v>
      </c>
      <c r="B68" s="38">
        <v>132</v>
      </c>
      <c r="C68" s="23">
        <v>557</v>
      </c>
      <c r="D68" s="23">
        <v>93</v>
      </c>
      <c r="E68" s="23">
        <v>68</v>
      </c>
      <c r="F68" s="39">
        <f t="shared" si="16"/>
        <v>850</v>
      </c>
      <c r="G68" s="38">
        <v>117</v>
      </c>
      <c r="H68" s="23">
        <v>381</v>
      </c>
      <c r="I68" s="23">
        <v>430</v>
      </c>
      <c r="J68" s="23">
        <v>105</v>
      </c>
      <c r="K68" s="39">
        <f t="shared" si="17"/>
        <v>1033</v>
      </c>
      <c r="L68" s="38">
        <f t="shared" si="18"/>
        <v>249</v>
      </c>
      <c r="M68" s="23">
        <f t="shared" si="19"/>
        <v>938</v>
      </c>
      <c r="N68" s="23">
        <f t="shared" si="20"/>
        <v>523</v>
      </c>
      <c r="O68" s="23">
        <f t="shared" si="21"/>
        <v>173</v>
      </c>
      <c r="P68" s="39">
        <f t="shared" si="22"/>
        <v>1883</v>
      </c>
    </row>
    <row r="69" spans="1:16" ht="15">
      <c r="A69" s="18" t="s">
        <v>83</v>
      </c>
      <c r="B69" s="38">
        <v>89</v>
      </c>
      <c r="C69" s="23">
        <v>532</v>
      </c>
      <c r="D69" s="23">
        <v>182</v>
      </c>
      <c r="E69" s="23">
        <v>42</v>
      </c>
      <c r="F69" s="39">
        <v>845</v>
      </c>
      <c r="G69" s="38">
        <v>127</v>
      </c>
      <c r="H69" s="23">
        <v>331</v>
      </c>
      <c r="I69" s="23">
        <v>735</v>
      </c>
      <c r="J69" s="23">
        <v>89</v>
      </c>
      <c r="K69" s="39">
        <v>1282</v>
      </c>
      <c r="L69" s="38">
        <v>216</v>
      </c>
      <c r="M69" s="23">
        <v>863</v>
      </c>
      <c r="N69" s="23">
        <v>917</v>
      </c>
      <c r="O69" s="23">
        <v>131</v>
      </c>
      <c r="P69" s="39">
        <v>2127</v>
      </c>
    </row>
    <row r="70" spans="1:16" s="1" customFormat="1" ht="12.75" customHeight="1">
      <c r="A70" s="20" t="s">
        <v>8</v>
      </c>
      <c r="B70" s="48">
        <f aca="true" t="shared" si="23" ref="B70:K70">SUM(B53:B69)</f>
        <v>32471</v>
      </c>
      <c r="C70" s="17">
        <f t="shared" si="23"/>
        <v>14113</v>
      </c>
      <c r="D70" s="17">
        <f t="shared" si="23"/>
        <v>610</v>
      </c>
      <c r="E70" s="17">
        <f t="shared" si="23"/>
        <v>2024</v>
      </c>
      <c r="F70" s="19">
        <f t="shared" si="23"/>
        <v>49218</v>
      </c>
      <c r="G70" s="48">
        <f t="shared" si="23"/>
        <v>31566</v>
      </c>
      <c r="H70" s="17">
        <f t="shared" si="23"/>
        <v>13631</v>
      </c>
      <c r="I70" s="17">
        <f t="shared" si="23"/>
        <v>2565</v>
      </c>
      <c r="J70" s="17">
        <f t="shared" si="23"/>
        <v>2946</v>
      </c>
      <c r="K70" s="19">
        <f t="shared" si="23"/>
        <v>50708</v>
      </c>
      <c r="L70" s="48">
        <f t="shared" si="18"/>
        <v>64037</v>
      </c>
      <c r="M70" s="17">
        <f t="shared" si="19"/>
        <v>27744</v>
      </c>
      <c r="N70" s="17">
        <f t="shared" si="20"/>
        <v>3175</v>
      </c>
      <c r="O70" s="17">
        <f t="shared" si="21"/>
        <v>4970</v>
      </c>
      <c r="P70" s="19">
        <f t="shared" si="22"/>
        <v>99926</v>
      </c>
    </row>
    <row r="72" spans="1:16" ht="12" customHeight="1">
      <c r="A72" s="330" t="s">
        <v>76</v>
      </c>
      <c r="B72" s="327" t="s">
        <v>28</v>
      </c>
      <c r="C72" s="328"/>
      <c r="D72" s="328"/>
      <c r="E72" s="328"/>
      <c r="F72" s="329"/>
      <c r="G72" s="327" t="s">
        <v>29</v>
      </c>
      <c r="H72" s="328"/>
      <c r="I72" s="328"/>
      <c r="J72" s="328"/>
      <c r="K72" s="329"/>
      <c r="L72" s="327" t="s">
        <v>30</v>
      </c>
      <c r="M72" s="328"/>
      <c r="N72" s="328"/>
      <c r="O72" s="328"/>
      <c r="P72" s="329"/>
    </row>
    <row r="73" spans="1:16" ht="30">
      <c r="A73" s="330"/>
      <c r="B73" s="51" t="s">
        <v>2</v>
      </c>
      <c r="C73" s="29" t="s">
        <v>3</v>
      </c>
      <c r="D73" s="29" t="s">
        <v>4</v>
      </c>
      <c r="E73" s="34" t="s">
        <v>32</v>
      </c>
      <c r="F73" s="52" t="s">
        <v>31</v>
      </c>
      <c r="G73" s="51" t="s">
        <v>2</v>
      </c>
      <c r="H73" s="29" t="s">
        <v>3</v>
      </c>
      <c r="I73" s="29" t="s">
        <v>4</v>
      </c>
      <c r="J73" s="34" t="s">
        <v>32</v>
      </c>
      <c r="K73" s="52" t="s">
        <v>31</v>
      </c>
      <c r="L73" s="51" t="s">
        <v>2</v>
      </c>
      <c r="M73" s="29" t="s">
        <v>3</v>
      </c>
      <c r="N73" s="29" t="s">
        <v>4</v>
      </c>
      <c r="O73" s="34" t="s">
        <v>32</v>
      </c>
      <c r="P73" s="52" t="s">
        <v>31</v>
      </c>
    </row>
    <row r="74" spans="1:16" ht="15">
      <c r="A74" s="45" t="s">
        <v>45</v>
      </c>
      <c r="B74" s="53"/>
      <c r="C74" s="49"/>
      <c r="D74" s="49"/>
      <c r="E74" s="50"/>
      <c r="F74" s="54"/>
      <c r="G74" s="53"/>
      <c r="H74" s="49"/>
      <c r="I74" s="49"/>
      <c r="J74" s="50"/>
      <c r="K74" s="54"/>
      <c r="L74" s="53"/>
      <c r="M74" s="49"/>
      <c r="N74" s="49"/>
      <c r="O74" s="50"/>
      <c r="P74" s="54"/>
    </row>
    <row r="75" spans="1:16" ht="15">
      <c r="A75" s="18" t="s">
        <v>11</v>
      </c>
      <c r="B75" s="38">
        <v>997</v>
      </c>
      <c r="C75" s="23">
        <v>0</v>
      </c>
      <c r="D75" s="23">
        <v>0</v>
      </c>
      <c r="E75" s="23">
        <v>0</v>
      </c>
      <c r="F75" s="39">
        <f aca="true" t="shared" si="24" ref="F75:F90">B75+C75+D75+E75</f>
        <v>997</v>
      </c>
      <c r="G75" s="38">
        <v>846</v>
      </c>
      <c r="H75" s="23">
        <v>0</v>
      </c>
      <c r="I75" s="23">
        <v>0</v>
      </c>
      <c r="J75" s="23">
        <v>0</v>
      </c>
      <c r="K75" s="39">
        <f aca="true" t="shared" si="25" ref="K75:K90">G75+H75+I75+J75</f>
        <v>846</v>
      </c>
      <c r="L75" s="38">
        <f aca="true" t="shared" si="26" ref="L75:L90">B75+G75</f>
        <v>1843</v>
      </c>
      <c r="M75" s="23">
        <f aca="true" t="shared" si="27" ref="M75:M90">C75+H75</f>
        <v>0</v>
      </c>
      <c r="N75" s="23">
        <f aca="true" t="shared" si="28" ref="N75:N90">D75+I75</f>
        <v>0</v>
      </c>
      <c r="O75" s="23">
        <f aca="true" t="shared" si="29" ref="O75:O90">E75+J75</f>
        <v>0</v>
      </c>
      <c r="P75" s="39">
        <f aca="true" t="shared" si="30" ref="P75:P90">F75+K75</f>
        <v>1843</v>
      </c>
    </row>
    <row r="76" spans="1:16" ht="15">
      <c r="A76" s="18" t="s">
        <v>12</v>
      </c>
      <c r="B76" s="38">
        <v>1012</v>
      </c>
      <c r="C76" s="23">
        <v>0</v>
      </c>
      <c r="D76" s="23">
        <v>0</v>
      </c>
      <c r="E76" s="23">
        <v>0</v>
      </c>
      <c r="F76" s="39">
        <f t="shared" si="24"/>
        <v>1012</v>
      </c>
      <c r="G76" s="38">
        <v>994</v>
      </c>
      <c r="H76" s="23">
        <v>0</v>
      </c>
      <c r="I76" s="23">
        <v>0</v>
      </c>
      <c r="J76" s="23">
        <v>0</v>
      </c>
      <c r="K76" s="39">
        <f t="shared" si="25"/>
        <v>994</v>
      </c>
      <c r="L76" s="38">
        <f t="shared" si="26"/>
        <v>2006</v>
      </c>
      <c r="M76" s="23">
        <f t="shared" si="27"/>
        <v>0</v>
      </c>
      <c r="N76" s="23">
        <f t="shared" si="28"/>
        <v>0</v>
      </c>
      <c r="O76" s="23">
        <f t="shared" si="29"/>
        <v>0</v>
      </c>
      <c r="P76" s="39">
        <f t="shared" si="30"/>
        <v>2006</v>
      </c>
    </row>
    <row r="77" spans="1:16" ht="15">
      <c r="A77" s="18" t="s">
        <v>13</v>
      </c>
      <c r="B77" s="38">
        <v>953</v>
      </c>
      <c r="C77" s="23">
        <v>0</v>
      </c>
      <c r="D77" s="23">
        <v>0</v>
      </c>
      <c r="E77" s="23">
        <v>0</v>
      </c>
      <c r="F77" s="39">
        <f t="shared" si="24"/>
        <v>953</v>
      </c>
      <c r="G77" s="38">
        <v>926</v>
      </c>
      <c r="H77" s="23">
        <v>0</v>
      </c>
      <c r="I77" s="23">
        <v>0</v>
      </c>
      <c r="J77" s="23">
        <v>0</v>
      </c>
      <c r="K77" s="39">
        <f t="shared" si="25"/>
        <v>926</v>
      </c>
      <c r="L77" s="38">
        <f t="shared" si="26"/>
        <v>1879</v>
      </c>
      <c r="M77" s="23">
        <f t="shared" si="27"/>
        <v>0</v>
      </c>
      <c r="N77" s="23">
        <f t="shared" si="28"/>
        <v>0</v>
      </c>
      <c r="O77" s="23">
        <f t="shared" si="29"/>
        <v>0</v>
      </c>
      <c r="P77" s="39">
        <f t="shared" si="30"/>
        <v>1879</v>
      </c>
    </row>
    <row r="78" spans="1:16" ht="15">
      <c r="A78" s="18" t="s">
        <v>14</v>
      </c>
      <c r="B78" s="38">
        <v>965</v>
      </c>
      <c r="C78" s="23">
        <v>0</v>
      </c>
      <c r="D78" s="23">
        <v>0</v>
      </c>
      <c r="E78" s="23">
        <v>0</v>
      </c>
      <c r="F78" s="39">
        <f t="shared" si="24"/>
        <v>965</v>
      </c>
      <c r="G78" s="38">
        <v>944</v>
      </c>
      <c r="H78" s="23">
        <v>6</v>
      </c>
      <c r="I78" s="23">
        <v>1</v>
      </c>
      <c r="J78" s="23">
        <v>0</v>
      </c>
      <c r="K78" s="39">
        <f t="shared" si="25"/>
        <v>951</v>
      </c>
      <c r="L78" s="38">
        <f t="shared" si="26"/>
        <v>1909</v>
      </c>
      <c r="M78" s="23">
        <f t="shared" si="27"/>
        <v>6</v>
      </c>
      <c r="N78" s="23">
        <f t="shared" si="28"/>
        <v>1</v>
      </c>
      <c r="O78" s="23">
        <f t="shared" si="29"/>
        <v>0</v>
      </c>
      <c r="P78" s="39">
        <f t="shared" si="30"/>
        <v>1916</v>
      </c>
    </row>
    <row r="79" spans="1:16" ht="15">
      <c r="A79" s="18" t="s">
        <v>15</v>
      </c>
      <c r="B79" s="38">
        <v>642</v>
      </c>
      <c r="C79" s="23">
        <v>42</v>
      </c>
      <c r="D79" s="23">
        <v>1</v>
      </c>
      <c r="E79" s="23">
        <v>1</v>
      </c>
      <c r="F79" s="39">
        <f t="shared" si="24"/>
        <v>686</v>
      </c>
      <c r="G79" s="38">
        <v>643</v>
      </c>
      <c r="H79" s="23">
        <v>59</v>
      </c>
      <c r="I79" s="23">
        <v>0</v>
      </c>
      <c r="J79" s="23">
        <v>2</v>
      </c>
      <c r="K79" s="39">
        <f t="shared" si="25"/>
        <v>704</v>
      </c>
      <c r="L79" s="38">
        <f t="shared" si="26"/>
        <v>1285</v>
      </c>
      <c r="M79" s="23">
        <f t="shared" si="27"/>
        <v>101</v>
      </c>
      <c r="N79" s="23">
        <f t="shared" si="28"/>
        <v>1</v>
      </c>
      <c r="O79" s="23">
        <f t="shared" si="29"/>
        <v>3</v>
      </c>
      <c r="P79" s="39">
        <f t="shared" si="30"/>
        <v>1390</v>
      </c>
    </row>
    <row r="80" spans="1:16" ht="15">
      <c r="A80" s="18" t="s">
        <v>16</v>
      </c>
      <c r="B80" s="38">
        <v>521</v>
      </c>
      <c r="C80" s="23">
        <v>143</v>
      </c>
      <c r="D80" s="23">
        <v>0</v>
      </c>
      <c r="E80" s="23">
        <v>0</v>
      </c>
      <c r="F80" s="39">
        <f t="shared" si="24"/>
        <v>664</v>
      </c>
      <c r="G80" s="38">
        <v>530</v>
      </c>
      <c r="H80" s="23">
        <v>193</v>
      </c>
      <c r="I80" s="23">
        <v>0</v>
      </c>
      <c r="J80" s="23">
        <v>2</v>
      </c>
      <c r="K80" s="39">
        <f t="shared" si="25"/>
        <v>725</v>
      </c>
      <c r="L80" s="38">
        <f t="shared" si="26"/>
        <v>1051</v>
      </c>
      <c r="M80" s="23">
        <f t="shared" si="27"/>
        <v>336</v>
      </c>
      <c r="N80" s="23">
        <f t="shared" si="28"/>
        <v>0</v>
      </c>
      <c r="O80" s="23">
        <f t="shared" si="29"/>
        <v>2</v>
      </c>
      <c r="P80" s="39">
        <f t="shared" si="30"/>
        <v>1389</v>
      </c>
    </row>
    <row r="81" spans="1:16" ht="15">
      <c r="A81" s="18" t="s">
        <v>17</v>
      </c>
      <c r="B81" s="38">
        <v>468</v>
      </c>
      <c r="C81" s="23">
        <v>251</v>
      </c>
      <c r="D81" s="23">
        <v>0</v>
      </c>
      <c r="E81" s="23">
        <v>3</v>
      </c>
      <c r="F81" s="39">
        <f t="shared" si="24"/>
        <v>722</v>
      </c>
      <c r="G81" s="38">
        <v>441</v>
      </c>
      <c r="H81" s="23">
        <v>310</v>
      </c>
      <c r="I81" s="23">
        <v>1</v>
      </c>
      <c r="J81" s="23">
        <v>12</v>
      </c>
      <c r="K81" s="39">
        <f t="shared" si="25"/>
        <v>764</v>
      </c>
      <c r="L81" s="38">
        <f t="shared" si="26"/>
        <v>909</v>
      </c>
      <c r="M81" s="23">
        <f t="shared" si="27"/>
        <v>561</v>
      </c>
      <c r="N81" s="23">
        <f t="shared" si="28"/>
        <v>1</v>
      </c>
      <c r="O81" s="23">
        <f t="shared" si="29"/>
        <v>15</v>
      </c>
      <c r="P81" s="39">
        <f t="shared" si="30"/>
        <v>1486</v>
      </c>
    </row>
    <row r="82" spans="1:16" ht="15">
      <c r="A82" s="18" t="s">
        <v>18</v>
      </c>
      <c r="B82" s="38">
        <v>403</v>
      </c>
      <c r="C82" s="23">
        <v>348</v>
      </c>
      <c r="D82" s="23">
        <v>0</v>
      </c>
      <c r="E82" s="23">
        <v>22</v>
      </c>
      <c r="F82" s="39">
        <f t="shared" si="24"/>
        <v>773</v>
      </c>
      <c r="G82" s="38">
        <v>377</v>
      </c>
      <c r="H82" s="23">
        <v>451</v>
      </c>
      <c r="I82" s="23">
        <v>2</v>
      </c>
      <c r="J82" s="23">
        <v>31</v>
      </c>
      <c r="K82" s="39">
        <f t="shared" si="25"/>
        <v>861</v>
      </c>
      <c r="L82" s="38">
        <f t="shared" si="26"/>
        <v>780</v>
      </c>
      <c r="M82" s="23">
        <f t="shared" si="27"/>
        <v>799</v>
      </c>
      <c r="N82" s="23">
        <f t="shared" si="28"/>
        <v>2</v>
      </c>
      <c r="O82" s="23">
        <f t="shared" si="29"/>
        <v>53</v>
      </c>
      <c r="P82" s="39">
        <f t="shared" si="30"/>
        <v>1634</v>
      </c>
    </row>
    <row r="83" spans="1:16" ht="15">
      <c r="A83" s="18" t="s">
        <v>19</v>
      </c>
      <c r="B83" s="38">
        <v>383</v>
      </c>
      <c r="C83" s="23">
        <v>499</v>
      </c>
      <c r="D83" s="23">
        <v>1</v>
      </c>
      <c r="E83" s="23">
        <v>44</v>
      </c>
      <c r="F83" s="39">
        <f t="shared" si="24"/>
        <v>927</v>
      </c>
      <c r="G83" s="38">
        <v>332</v>
      </c>
      <c r="H83" s="23">
        <v>473</v>
      </c>
      <c r="I83" s="23">
        <v>12</v>
      </c>
      <c r="J83" s="23">
        <v>42</v>
      </c>
      <c r="K83" s="39">
        <f t="shared" si="25"/>
        <v>859</v>
      </c>
      <c r="L83" s="38">
        <f t="shared" si="26"/>
        <v>715</v>
      </c>
      <c r="M83" s="23">
        <f t="shared" si="27"/>
        <v>972</v>
      </c>
      <c r="N83" s="23">
        <f t="shared" si="28"/>
        <v>13</v>
      </c>
      <c r="O83" s="23">
        <f t="shared" si="29"/>
        <v>86</v>
      </c>
      <c r="P83" s="39">
        <f t="shared" si="30"/>
        <v>1786</v>
      </c>
    </row>
    <row r="84" spans="1:16" ht="15">
      <c r="A84" s="18" t="s">
        <v>20</v>
      </c>
      <c r="B84" s="38">
        <v>270</v>
      </c>
      <c r="C84" s="23">
        <v>460</v>
      </c>
      <c r="D84" s="23">
        <v>4</v>
      </c>
      <c r="E84" s="23">
        <v>30</v>
      </c>
      <c r="F84" s="39">
        <f t="shared" si="24"/>
        <v>764</v>
      </c>
      <c r="G84" s="38">
        <v>223</v>
      </c>
      <c r="H84" s="23">
        <v>436</v>
      </c>
      <c r="I84" s="23">
        <v>18</v>
      </c>
      <c r="J84" s="23">
        <v>36</v>
      </c>
      <c r="K84" s="39">
        <f t="shared" si="25"/>
        <v>713</v>
      </c>
      <c r="L84" s="38">
        <f t="shared" si="26"/>
        <v>493</v>
      </c>
      <c r="M84" s="23">
        <f t="shared" si="27"/>
        <v>896</v>
      </c>
      <c r="N84" s="23">
        <f t="shared" si="28"/>
        <v>22</v>
      </c>
      <c r="O84" s="23">
        <f t="shared" si="29"/>
        <v>66</v>
      </c>
      <c r="P84" s="39">
        <f t="shared" si="30"/>
        <v>1477</v>
      </c>
    </row>
    <row r="85" spans="1:16" ht="15">
      <c r="A85" s="18" t="s">
        <v>21</v>
      </c>
      <c r="B85" s="38">
        <v>165</v>
      </c>
      <c r="C85" s="23">
        <v>374</v>
      </c>
      <c r="D85" s="23">
        <v>13</v>
      </c>
      <c r="E85" s="23">
        <v>40</v>
      </c>
      <c r="F85" s="39">
        <f t="shared" si="24"/>
        <v>592</v>
      </c>
      <c r="G85" s="38">
        <v>152</v>
      </c>
      <c r="H85" s="23">
        <v>322</v>
      </c>
      <c r="I85" s="23">
        <v>23</v>
      </c>
      <c r="J85" s="23">
        <v>35</v>
      </c>
      <c r="K85" s="39">
        <f t="shared" si="25"/>
        <v>532</v>
      </c>
      <c r="L85" s="38">
        <f t="shared" si="26"/>
        <v>317</v>
      </c>
      <c r="M85" s="23">
        <f t="shared" si="27"/>
        <v>696</v>
      </c>
      <c r="N85" s="23">
        <f t="shared" si="28"/>
        <v>36</v>
      </c>
      <c r="O85" s="23">
        <f t="shared" si="29"/>
        <v>75</v>
      </c>
      <c r="P85" s="39">
        <f t="shared" si="30"/>
        <v>1124</v>
      </c>
    </row>
    <row r="86" spans="1:16" ht="15">
      <c r="A86" s="18" t="s">
        <v>22</v>
      </c>
      <c r="B86" s="38">
        <v>126</v>
      </c>
      <c r="C86" s="23">
        <v>263</v>
      </c>
      <c r="D86" s="23">
        <v>4</v>
      </c>
      <c r="E86" s="23">
        <v>17</v>
      </c>
      <c r="F86" s="39">
        <f t="shared" si="24"/>
        <v>410</v>
      </c>
      <c r="G86" s="38">
        <v>73</v>
      </c>
      <c r="H86" s="23">
        <v>252</v>
      </c>
      <c r="I86" s="23">
        <v>30</v>
      </c>
      <c r="J86" s="23">
        <v>20</v>
      </c>
      <c r="K86" s="39">
        <f t="shared" si="25"/>
        <v>375</v>
      </c>
      <c r="L86" s="38">
        <f t="shared" si="26"/>
        <v>199</v>
      </c>
      <c r="M86" s="23">
        <f t="shared" si="27"/>
        <v>515</v>
      </c>
      <c r="N86" s="23">
        <f t="shared" si="28"/>
        <v>34</v>
      </c>
      <c r="O86" s="23">
        <f t="shared" si="29"/>
        <v>37</v>
      </c>
      <c r="P86" s="39">
        <f t="shared" si="30"/>
        <v>785</v>
      </c>
    </row>
    <row r="87" spans="1:16" ht="15">
      <c r="A87" s="18" t="s">
        <v>23</v>
      </c>
      <c r="B87" s="38">
        <v>76</v>
      </c>
      <c r="C87" s="23">
        <v>213</v>
      </c>
      <c r="D87" s="23">
        <v>5</v>
      </c>
      <c r="E87" s="23">
        <v>26</v>
      </c>
      <c r="F87" s="39">
        <f t="shared" si="24"/>
        <v>320</v>
      </c>
      <c r="G87" s="38">
        <v>51</v>
      </c>
      <c r="H87" s="23">
        <v>174</v>
      </c>
      <c r="I87" s="23">
        <v>38</v>
      </c>
      <c r="J87" s="23">
        <v>26</v>
      </c>
      <c r="K87" s="39">
        <f t="shared" si="25"/>
        <v>289</v>
      </c>
      <c r="L87" s="38">
        <f t="shared" si="26"/>
        <v>127</v>
      </c>
      <c r="M87" s="23">
        <f t="shared" si="27"/>
        <v>387</v>
      </c>
      <c r="N87" s="23">
        <f t="shared" si="28"/>
        <v>43</v>
      </c>
      <c r="O87" s="23">
        <f t="shared" si="29"/>
        <v>52</v>
      </c>
      <c r="P87" s="39">
        <f t="shared" si="30"/>
        <v>609</v>
      </c>
    </row>
    <row r="88" spans="1:16" ht="15">
      <c r="A88" s="18" t="s">
        <v>24</v>
      </c>
      <c r="B88" s="38">
        <v>51</v>
      </c>
      <c r="C88" s="23">
        <v>200</v>
      </c>
      <c r="D88" s="23">
        <v>11</v>
      </c>
      <c r="E88" s="23">
        <v>17</v>
      </c>
      <c r="F88" s="39">
        <f t="shared" si="24"/>
        <v>279</v>
      </c>
      <c r="G88" s="38">
        <v>35</v>
      </c>
      <c r="H88" s="23">
        <v>148</v>
      </c>
      <c r="I88" s="23">
        <v>52</v>
      </c>
      <c r="J88" s="23">
        <v>20</v>
      </c>
      <c r="K88" s="39">
        <f t="shared" si="25"/>
        <v>255</v>
      </c>
      <c r="L88" s="38">
        <f t="shared" si="26"/>
        <v>86</v>
      </c>
      <c r="M88" s="23">
        <f t="shared" si="27"/>
        <v>348</v>
      </c>
      <c r="N88" s="23">
        <f t="shared" si="28"/>
        <v>63</v>
      </c>
      <c r="O88" s="23">
        <f t="shared" si="29"/>
        <v>37</v>
      </c>
      <c r="P88" s="39">
        <f t="shared" si="30"/>
        <v>534</v>
      </c>
    </row>
    <row r="89" spans="1:16" ht="15">
      <c r="A89" s="18" t="s">
        <v>25</v>
      </c>
      <c r="B89" s="38">
        <v>23</v>
      </c>
      <c r="C89" s="23">
        <v>112</v>
      </c>
      <c r="D89" s="23">
        <v>23</v>
      </c>
      <c r="E89" s="23">
        <v>10</v>
      </c>
      <c r="F89" s="39">
        <f t="shared" si="24"/>
        <v>168</v>
      </c>
      <c r="G89" s="38">
        <v>24</v>
      </c>
      <c r="H89" s="23">
        <v>85</v>
      </c>
      <c r="I89" s="23">
        <v>56</v>
      </c>
      <c r="J89" s="23">
        <v>15</v>
      </c>
      <c r="K89" s="39">
        <f t="shared" si="25"/>
        <v>180</v>
      </c>
      <c r="L89" s="38">
        <f t="shared" si="26"/>
        <v>47</v>
      </c>
      <c r="M89" s="23">
        <f t="shared" si="27"/>
        <v>197</v>
      </c>
      <c r="N89" s="23">
        <f t="shared" si="28"/>
        <v>79</v>
      </c>
      <c r="O89" s="23">
        <f t="shared" si="29"/>
        <v>25</v>
      </c>
      <c r="P89" s="39">
        <f t="shared" si="30"/>
        <v>348</v>
      </c>
    </row>
    <row r="90" spans="1:16" ht="15">
      <c r="A90" s="18" t="s">
        <v>26</v>
      </c>
      <c r="B90" s="38">
        <v>15</v>
      </c>
      <c r="C90" s="23">
        <v>89</v>
      </c>
      <c r="D90" s="23">
        <v>13</v>
      </c>
      <c r="E90" s="23">
        <v>7</v>
      </c>
      <c r="F90" s="39">
        <f t="shared" si="24"/>
        <v>124</v>
      </c>
      <c r="G90" s="38">
        <v>18</v>
      </c>
      <c r="H90" s="23">
        <v>39</v>
      </c>
      <c r="I90" s="23">
        <v>50</v>
      </c>
      <c r="J90" s="23">
        <v>5</v>
      </c>
      <c r="K90" s="39">
        <f t="shared" si="25"/>
        <v>112</v>
      </c>
      <c r="L90" s="38">
        <f t="shared" si="26"/>
        <v>33</v>
      </c>
      <c r="M90" s="23">
        <f t="shared" si="27"/>
        <v>128</v>
      </c>
      <c r="N90" s="23">
        <f t="shared" si="28"/>
        <v>63</v>
      </c>
      <c r="O90" s="23">
        <f t="shared" si="29"/>
        <v>12</v>
      </c>
      <c r="P90" s="39">
        <f t="shared" si="30"/>
        <v>236</v>
      </c>
    </row>
    <row r="91" spans="1:16" ht="15">
      <c r="A91" s="18" t="s">
        <v>83</v>
      </c>
      <c r="B91" s="38">
        <v>9</v>
      </c>
      <c r="C91" s="23">
        <v>43</v>
      </c>
      <c r="D91" s="23">
        <v>20</v>
      </c>
      <c r="E91" s="23">
        <v>2</v>
      </c>
      <c r="F91" s="39">
        <v>74</v>
      </c>
      <c r="G91" s="38">
        <v>11</v>
      </c>
      <c r="H91" s="23">
        <v>26</v>
      </c>
      <c r="I91" s="23">
        <v>62</v>
      </c>
      <c r="J91" s="23">
        <v>1</v>
      </c>
      <c r="K91" s="39">
        <v>100</v>
      </c>
      <c r="L91" s="38">
        <v>20</v>
      </c>
      <c r="M91" s="23">
        <v>69</v>
      </c>
      <c r="N91" s="23">
        <v>82</v>
      </c>
      <c r="O91" s="23">
        <v>3</v>
      </c>
      <c r="P91" s="39">
        <v>174</v>
      </c>
    </row>
    <row r="92" spans="1:16" s="1" customFormat="1" ht="12.75" customHeight="1">
      <c r="A92" s="20" t="s">
        <v>8</v>
      </c>
      <c r="B92" s="48">
        <f aca="true" t="shared" si="31" ref="B92:P92">SUM(B75:B91)</f>
        <v>7079</v>
      </c>
      <c r="C92" s="17">
        <f t="shared" si="31"/>
        <v>3037</v>
      </c>
      <c r="D92" s="17">
        <f t="shared" si="31"/>
        <v>95</v>
      </c>
      <c r="E92" s="17">
        <f t="shared" si="31"/>
        <v>219</v>
      </c>
      <c r="F92" s="19">
        <f t="shared" si="31"/>
        <v>10430</v>
      </c>
      <c r="G92" s="48">
        <f t="shared" si="31"/>
        <v>6620</v>
      </c>
      <c r="H92" s="17">
        <f t="shared" si="31"/>
        <v>2974</v>
      </c>
      <c r="I92" s="17">
        <f t="shared" si="31"/>
        <v>345</v>
      </c>
      <c r="J92" s="17">
        <f t="shared" si="31"/>
        <v>247</v>
      </c>
      <c r="K92" s="19">
        <f t="shared" si="31"/>
        <v>10186</v>
      </c>
      <c r="L92" s="48">
        <f t="shared" si="31"/>
        <v>13699</v>
      </c>
      <c r="M92" s="17">
        <f t="shared" si="31"/>
        <v>6011</v>
      </c>
      <c r="N92" s="17">
        <f t="shared" si="31"/>
        <v>440</v>
      </c>
      <c r="O92" s="17">
        <f t="shared" si="31"/>
        <v>466</v>
      </c>
      <c r="P92" s="19">
        <f t="shared" si="31"/>
        <v>20616</v>
      </c>
    </row>
    <row r="94" spans="1:16" ht="15" customHeight="1">
      <c r="A94" s="330" t="s">
        <v>76</v>
      </c>
      <c r="B94" s="327" t="s">
        <v>28</v>
      </c>
      <c r="C94" s="328"/>
      <c r="D94" s="328"/>
      <c r="E94" s="328"/>
      <c r="F94" s="329"/>
      <c r="G94" s="327" t="s">
        <v>29</v>
      </c>
      <c r="H94" s="328"/>
      <c r="I94" s="328"/>
      <c r="J94" s="328"/>
      <c r="K94" s="329"/>
      <c r="L94" s="327" t="s">
        <v>30</v>
      </c>
      <c r="M94" s="328"/>
      <c r="N94" s="328"/>
      <c r="O94" s="328"/>
      <c r="P94" s="329"/>
    </row>
    <row r="95" spans="1:16" ht="30">
      <c r="A95" s="330"/>
      <c r="B95" s="51" t="s">
        <v>2</v>
      </c>
      <c r="C95" s="29" t="s">
        <v>3</v>
      </c>
      <c r="D95" s="29" t="s">
        <v>4</v>
      </c>
      <c r="E95" s="34" t="s">
        <v>32</v>
      </c>
      <c r="F95" s="52" t="s">
        <v>31</v>
      </c>
      <c r="G95" s="51" t="s">
        <v>2</v>
      </c>
      <c r="H95" s="29" t="s">
        <v>3</v>
      </c>
      <c r="I95" s="29" t="s">
        <v>4</v>
      </c>
      <c r="J95" s="34" t="s">
        <v>32</v>
      </c>
      <c r="K95" s="52" t="s">
        <v>31</v>
      </c>
      <c r="L95" s="51" t="s">
        <v>2</v>
      </c>
      <c r="M95" s="29" t="s">
        <v>3</v>
      </c>
      <c r="N95" s="29" t="s">
        <v>4</v>
      </c>
      <c r="O95" s="34" t="s">
        <v>32</v>
      </c>
      <c r="P95" s="52" t="s">
        <v>31</v>
      </c>
    </row>
    <row r="96" spans="1:16" ht="15">
      <c r="A96" s="45" t="s">
        <v>46</v>
      </c>
      <c r="B96" s="53"/>
      <c r="C96" s="49"/>
      <c r="D96" s="49"/>
      <c r="E96" s="50"/>
      <c r="F96" s="54"/>
      <c r="G96" s="53"/>
      <c r="H96" s="49"/>
      <c r="I96" s="49"/>
      <c r="J96" s="50"/>
      <c r="K96" s="54"/>
      <c r="L96" s="53"/>
      <c r="M96" s="49"/>
      <c r="N96" s="49"/>
      <c r="O96" s="50"/>
      <c r="P96" s="54"/>
    </row>
    <row r="97" spans="1:16" ht="15">
      <c r="A97" s="18" t="s">
        <v>11</v>
      </c>
      <c r="B97" s="38">
        <f aca="true" t="shared" si="32" ref="B97:P97">B9+B31+B53+B75</f>
        <v>6842</v>
      </c>
      <c r="C97" s="23">
        <f t="shared" si="32"/>
        <v>0</v>
      </c>
      <c r="D97" s="23">
        <f t="shared" si="32"/>
        <v>0</v>
      </c>
      <c r="E97" s="23">
        <f t="shared" si="32"/>
        <v>0</v>
      </c>
      <c r="F97" s="39">
        <f t="shared" si="32"/>
        <v>6842</v>
      </c>
      <c r="G97" s="38">
        <f t="shared" si="32"/>
        <v>6476</v>
      </c>
      <c r="H97" s="23">
        <f t="shared" si="32"/>
        <v>0</v>
      </c>
      <c r="I97" s="23">
        <f t="shared" si="32"/>
        <v>0</v>
      </c>
      <c r="J97" s="23">
        <f t="shared" si="32"/>
        <v>0</v>
      </c>
      <c r="K97" s="39">
        <f t="shared" si="32"/>
        <v>6476</v>
      </c>
      <c r="L97" s="38">
        <f t="shared" si="32"/>
        <v>13318</v>
      </c>
      <c r="M97" s="23">
        <f t="shared" si="32"/>
        <v>0</v>
      </c>
      <c r="N97" s="23">
        <f t="shared" si="32"/>
        <v>0</v>
      </c>
      <c r="O97" s="23">
        <f t="shared" si="32"/>
        <v>0</v>
      </c>
      <c r="P97" s="39">
        <f t="shared" si="32"/>
        <v>13318</v>
      </c>
    </row>
    <row r="98" spans="1:16" ht="15">
      <c r="A98" s="18" t="s">
        <v>12</v>
      </c>
      <c r="B98" s="38">
        <f aca="true" t="shared" si="33" ref="B98:P98">B10+B32+B54+B76</f>
        <v>6962</v>
      </c>
      <c r="C98" s="23">
        <f t="shared" si="33"/>
        <v>0</v>
      </c>
      <c r="D98" s="23">
        <f t="shared" si="33"/>
        <v>0</v>
      </c>
      <c r="E98" s="23">
        <f t="shared" si="33"/>
        <v>0</v>
      </c>
      <c r="F98" s="39">
        <f t="shared" si="33"/>
        <v>6962</v>
      </c>
      <c r="G98" s="38">
        <f t="shared" si="33"/>
        <v>6652</v>
      </c>
      <c r="H98" s="23">
        <f t="shared" si="33"/>
        <v>0</v>
      </c>
      <c r="I98" s="23">
        <f t="shared" si="33"/>
        <v>0</v>
      </c>
      <c r="J98" s="23">
        <f t="shared" si="33"/>
        <v>0</v>
      </c>
      <c r="K98" s="39">
        <f t="shared" si="33"/>
        <v>6652</v>
      </c>
      <c r="L98" s="38">
        <f t="shared" si="33"/>
        <v>13614</v>
      </c>
      <c r="M98" s="23">
        <f t="shared" si="33"/>
        <v>0</v>
      </c>
      <c r="N98" s="23">
        <f t="shared" si="33"/>
        <v>0</v>
      </c>
      <c r="O98" s="23">
        <f t="shared" si="33"/>
        <v>0</v>
      </c>
      <c r="P98" s="39">
        <f t="shared" si="33"/>
        <v>13614</v>
      </c>
    </row>
    <row r="99" spans="1:16" ht="15">
      <c r="A99" s="18" t="s">
        <v>13</v>
      </c>
      <c r="B99" s="38">
        <f aca="true" t="shared" si="34" ref="B99:P99">B11+B33+B55+B77</f>
        <v>7090</v>
      </c>
      <c r="C99" s="23">
        <f t="shared" si="34"/>
        <v>0</v>
      </c>
      <c r="D99" s="23">
        <f t="shared" si="34"/>
        <v>0</v>
      </c>
      <c r="E99" s="23">
        <f t="shared" si="34"/>
        <v>0</v>
      </c>
      <c r="F99" s="39">
        <f t="shared" si="34"/>
        <v>7090</v>
      </c>
      <c r="G99" s="38">
        <f t="shared" si="34"/>
        <v>6812</v>
      </c>
      <c r="H99" s="23">
        <f t="shared" si="34"/>
        <v>0</v>
      </c>
      <c r="I99" s="23">
        <f t="shared" si="34"/>
        <v>0</v>
      </c>
      <c r="J99" s="23">
        <f t="shared" si="34"/>
        <v>0</v>
      </c>
      <c r="K99" s="39">
        <f t="shared" si="34"/>
        <v>6812</v>
      </c>
      <c r="L99" s="38">
        <f t="shared" si="34"/>
        <v>13902</v>
      </c>
      <c r="M99" s="23">
        <f t="shared" si="34"/>
        <v>0</v>
      </c>
      <c r="N99" s="23">
        <f t="shared" si="34"/>
        <v>0</v>
      </c>
      <c r="O99" s="23">
        <f t="shared" si="34"/>
        <v>0</v>
      </c>
      <c r="P99" s="39">
        <f t="shared" si="34"/>
        <v>13902</v>
      </c>
    </row>
    <row r="100" spans="1:16" ht="15">
      <c r="A100" s="18" t="s">
        <v>14</v>
      </c>
      <c r="B100" s="38">
        <f aca="true" t="shared" si="35" ref="B100:P100">B12+B34+B56+B78</f>
        <v>7451</v>
      </c>
      <c r="C100" s="23">
        <f t="shared" si="35"/>
        <v>33</v>
      </c>
      <c r="D100" s="23">
        <f t="shared" si="35"/>
        <v>1</v>
      </c>
      <c r="E100" s="23">
        <f t="shared" si="35"/>
        <v>1</v>
      </c>
      <c r="F100" s="39">
        <f t="shared" si="35"/>
        <v>7486</v>
      </c>
      <c r="G100" s="38">
        <f t="shared" si="35"/>
        <v>7319</v>
      </c>
      <c r="H100" s="23">
        <f t="shared" si="35"/>
        <v>34</v>
      </c>
      <c r="I100" s="23">
        <f t="shared" si="35"/>
        <v>2</v>
      </c>
      <c r="J100" s="23">
        <f t="shared" si="35"/>
        <v>3</v>
      </c>
      <c r="K100" s="39">
        <f t="shared" si="35"/>
        <v>7358</v>
      </c>
      <c r="L100" s="38">
        <f t="shared" si="35"/>
        <v>14770</v>
      </c>
      <c r="M100" s="23">
        <f t="shared" si="35"/>
        <v>67</v>
      </c>
      <c r="N100" s="23">
        <f t="shared" si="35"/>
        <v>3</v>
      </c>
      <c r="O100" s="23">
        <f t="shared" si="35"/>
        <v>4</v>
      </c>
      <c r="P100" s="39">
        <f t="shared" si="35"/>
        <v>14844</v>
      </c>
    </row>
    <row r="101" spans="1:16" ht="15">
      <c r="A101" s="18" t="s">
        <v>15</v>
      </c>
      <c r="B101" s="38">
        <f aca="true" t="shared" si="36" ref="B101:P101">B13+B35+B57+B79</f>
        <v>5752</v>
      </c>
      <c r="C101" s="23">
        <f t="shared" si="36"/>
        <v>519</v>
      </c>
      <c r="D101" s="23">
        <f t="shared" si="36"/>
        <v>2</v>
      </c>
      <c r="E101" s="23">
        <f t="shared" si="36"/>
        <v>6</v>
      </c>
      <c r="F101" s="39">
        <f t="shared" si="36"/>
        <v>6279</v>
      </c>
      <c r="G101" s="38">
        <f t="shared" si="36"/>
        <v>5748</v>
      </c>
      <c r="H101" s="23">
        <f t="shared" si="36"/>
        <v>498</v>
      </c>
      <c r="I101" s="23">
        <f t="shared" si="36"/>
        <v>3</v>
      </c>
      <c r="J101" s="23">
        <f t="shared" si="36"/>
        <v>24</v>
      </c>
      <c r="K101" s="39">
        <f t="shared" si="36"/>
        <v>6273</v>
      </c>
      <c r="L101" s="38">
        <f t="shared" si="36"/>
        <v>11500</v>
      </c>
      <c r="M101" s="23">
        <f t="shared" si="36"/>
        <v>1017</v>
      </c>
      <c r="N101" s="23">
        <f t="shared" si="36"/>
        <v>5</v>
      </c>
      <c r="O101" s="23">
        <f t="shared" si="36"/>
        <v>30</v>
      </c>
      <c r="P101" s="39">
        <f t="shared" si="36"/>
        <v>12552</v>
      </c>
    </row>
    <row r="102" spans="1:16" ht="15">
      <c r="A102" s="18" t="s">
        <v>16</v>
      </c>
      <c r="B102" s="38">
        <f aca="true" t="shared" si="37" ref="B102:P102">B14+B36+B58+B80</f>
        <v>5846</v>
      </c>
      <c r="C102" s="23">
        <f t="shared" si="37"/>
        <v>949</v>
      </c>
      <c r="D102" s="23">
        <f t="shared" si="37"/>
        <v>5</v>
      </c>
      <c r="E102" s="23">
        <f t="shared" si="37"/>
        <v>24</v>
      </c>
      <c r="F102" s="39">
        <f t="shared" si="37"/>
        <v>6824</v>
      </c>
      <c r="G102" s="38">
        <f t="shared" si="37"/>
        <v>5523</v>
      </c>
      <c r="H102" s="23">
        <f t="shared" si="37"/>
        <v>1267</v>
      </c>
      <c r="I102" s="23">
        <f t="shared" si="37"/>
        <v>6</v>
      </c>
      <c r="J102" s="23">
        <f t="shared" si="37"/>
        <v>64</v>
      </c>
      <c r="K102" s="39">
        <f t="shared" si="37"/>
        <v>6860</v>
      </c>
      <c r="L102" s="38">
        <f t="shared" si="37"/>
        <v>11369</v>
      </c>
      <c r="M102" s="23">
        <f t="shared" si="37"/>
        <v>2216</v>
      </c>
      <c r="N102" s="23">
        <f t="shared" si="37"/>
        <v>11</v>
      </c>
      <c r="O102" s="23">
        <f t="shared" si="37"/>
        <v>88</v>
      </c>
      <c r="P102" s="39">
        <f t="shared" si="37"/>
        <v>13684</v>
      </c>
    </row>
    <row r="103" spans="1:16" ht="15">
      <c r="A103" s="18" t="s">
        <v>17</v>
      </c>
      <c r="B103" s="38">
        <f aca="true" t="shared" si="38" ref="B103:P103">B15+B37+B59+B81</f>
        <v>4875</v>
      </c>
      <c r="C103" s="23">
        <f t="shared" si="38"/>
        <v>1859</v>
      </c>
      <c r="D103" s="23">
        <f t="shared" si="38"/>
        <v>9</v>
      </c>
      <c r="E103" s="23">
        <f t="shared" si="38"/>
        <v>90</v>
      </c>
      <c r="F103" s="39">
        <f t="shared" si="38"/>
        <v>6833</v>
      </c>
      <c r="G103" s="38">
        <f t="shared" si="38"/>
        <v>4502</v>
      </c>
      <c r="H103" s="23">
        <f t="shared" si="38"/>
        <v>2240</v>
      </c>
      <c r="I103" s="23">
        <f t="shared" si="38"/>
        <v>21</v>
      </c>
      <c r="J103" s="23">
        <f t="shared" si="38"/>
        <v>142</v>
      </c>
      <c r="K103" s="39">
        <f t="shared" si="38"/>
        <v>6905</v>
      </c>
      <c r="L103" s="38">
        <f t="shared" si="38"/>
        <v>9377</v>
      </c>
      <c r="M103" s="23">
        <f t="shared" si="38"/>
        <v>4099</v>
      </c>
      <c r="N103" s="23">
        <f t="shared" si="38"/>
        <v>30</v>
      </c>
      <c r="O103" s="23">
        <f t="shared" si="38"/>
        <v>232</v>
      </c>
      <c r="P103" s="39">
        <f t="shared" si="38"/>
        <v>13738</v>
      </c>
    </row>
    <row r="104" spans="1:16" ht="15">
      <c r="A104" s="18" t="s">
        <v>18</v>
      </c>
      <c r="B104" s="38">
        <f aca="true" t="shared" si="39" ref="B104:P104">B16+B38+B60+B82</f>
        <v>3751</v>
      </c>
      <c r="C104" s="23">
        <f t="shared" si="39"/>
        <v>2523</v>
      </c>
      <c r="D104" s="23">
        <f t="shared" si="39"/>
        <v>9</v>
      </c>
      <c r="E104" s="23">
        <f t="shared" si="39"/>
        <v>199</v>
      </c>
      <c r="F104" s="39">
        <f t="shared" si="39"/>
        <v>6482</v>
      </c>
      <c r="G104" s="38">
        <f t="shared" si="39"/>
        <v>3594</v>
      </c>
      <c r="H104" s="23">
        <f t="shared" si="39"/>
        <v>3034</v>
      </c>
      <c r="I104" s="23">
        <f t="shared" si="39"/>
        <v>36</v>
      </c>
      <c r="J104" s="23">
        <f t="shared" si="39"/>
        <v>320</v>
      </c>
      <c r="K104" s="39">
        <f t="shared" si="39"/>
        <v>6984</v>
      </c>
      <c r="L104" s="38">
        <f t="shared" si="39"/>
        <v>7345</v>
      </c>
      <c r="M104" s="23">
        <f t="shared" si="39"/>
        <v>5557</v>
      </c>
      <c r="N104" s="23">
        <f t="shared" si="39"/>
        <v>45</v>
      </c>
      <c r="O104" s="23">
        <f t="shared" si="39"/>
        <v>519</v>
      </c>
      <c r="P104" s="39">
        <f t="shared" si="39"/>
        <v>13466</v>
      </c>
    </row>
    <row r="105" spans="1:16" ht="15">
      <c r="A105" s="18" t="s">
        <v>19</v>
      </c>
      <c r="B105" s="38">
        <f aca="true" t="shared" si="40" ref="B105:P105">B17+B39+B61+B83</f>
        <v>3494</v>
      </c>
      <c r="C105" s="23">
        <f t="shared" si="40"/>
        <v>3371</v>
      </c>
      <c r="D105" s="23">
        <f t="shared" si="40"/>
        <v>18</v>
      </c>
      <c r="E105" s="23">
        <f t="shared" si="40"/>
        <v>362</v>
      </c>
      <c r="F105" s="39">
        <f t="shared" si="40"/>
        <v>7245</v>
      </c>
      <c r="G105" s="38">
        <f t="shared" si="40"/>
        <v>3157</v>
      </c>
      <c r="H105" s="23">
        <f t="shared" si="40"/>
        <v>3505</v>
      </c>
      <c r="I105" s="23">
        <f t="shared" si="40"/>
        <v>91</v>
      </c>
      <c r="J105" s="23">
        <f t="shared" si="40"/>
        <v>542</v>
      </c>
      <c r="K105" s="39">
        <f t="shared" si="40"/>
        <v>7295</v>
      </c>
      <c r="L105" s="38">
        <f t="shared" si="40"/>
        <v>6651</v>
      </c>
      <c r="M105" s="23">
        <f t="shared" si="40"/>
        <v>6876</v>
      </c>
      <c r="N105" s="23">
        <f t="shared" si="40"/>
        <v>109</v>
      </c>
      <c r="O105" s="23">
        <f t="shared" si="40"/>
        <v>904</v>
      </c>
      <c r="P105" s="39">
        <f t="shared" si="40"/>
        <v>14540</v>
      </c>
    </row>
    <row r="106" spans="1:16" ht="15">
      <c r="A106" s="18" t="s">
        <v>20</v>
      </c>
      <c r="B106" s="38">
        <f aca="true" t="shared" si="41" ref="B106:P106">B18+B40+B62+B84</f>
        <v>2541</v>
      </c>
      <c r="C106" s="23">
        <f t="shared" si="41"/>
        <v>3319</v>
      </c>
      <c r="D106" s="23">
        <f t="shared" si="41"/>
        <v>28</v>
      </c>
      <c r="E106" s="23">
        <f t="shared" si="41"/>
        <v>443</v>
      </c>
      <c r="F106" s="39">
        <f t="shared" si="41"/>
        <v>6331</v>
      </c>
      <c r="G106" s="38">
        <f t="shared" si="41"/>
        <v>2425</v>
      </c>
      <c r="H106" s="23">
        <f t="shared" si="41"/>
        <v>3363</v>
      </c>
      <c r="I106" s="23">
        <f t="shared" si="41"/>
        <v>145</v>
      </c>
      <c r="J106" s="23">
        <f t="shared" si="41"/>
        <v>635</v>
      </c>
      <c r="K106" s="39">
        <f t="shared" si="41"/>
        <v>6568</v>
      </c>
      <c r="L106" s="38">
        <f t="shared" si="41"/>
        <v>4966</v>
      </c>
      <c r="M106" s="23">
        <f t="shared" si="41"/>
        <v>6682</v>
      </c>
      <c r="N106" s="23">
        <f t="shared" si="41"/>
        <v>173</v>
      </c>
      <c r="O106" s="23">
        <f t="shared" si="41"/>
        <v>1078</v>
      </c>
      <c r="P106" s="39">
        <f t="shared" si="41"/>
        <v>12899</v>
      </c>
    </row>
    <row r="107" spans="1:16" ht="15">
      <c r="A107" s="18" t="s">
        <v>21</v>
      </c>
      <c r="B107" s="38">
        <f aca="true" t="shared" si="42" ref="B107:P107">B19+B41+B63+B85</f>
        <v>1915</v>
      </c>
      <c r="C107" s="23">
        <f t="shared" si="42"/>
        <v>3112</v>
      </c>
      <c r="D107" s="23">
        <f t="shared" si="42"/>
        <v>47</v>
      </c>
      <c r="E107" s="23">
        <f t="shared" si="42"/>
        <v>508</v>
      </c>
      <c r="F107" s="39">
        <f t="shared" si="42"/>
        <v>5582</v>
      </c>
      <c r="G107" s="38">
        <f t="shared" si="42"/>
        <v>1809</v>
      </c>
      <c r="H107" s="23">
        <f t="shared" si="42"/>
        <v>3034</v>
      </c>
      <c r="I107" s="23">
        <f t="shared" si="42"/>
        <v>212</v>
      </c>
      <c r="J107" s="23">
        <f t="shared" si="42"/>
        <v>607</v>
      </c>
      <c r="K107" s="39">
        <f t="shared" si="42"/>
        <v>5662</v>
      </c>
      <c r="L107" s="38">
        <f t="shared" si="42"/>
        <v>3724</v>
      </c>
      <c r="M107" s="23">
        <f t="shared" si="42"/>
        <v>6146</v>
      </c>
      <c r="N107" s="23">
        <f t="shared" si="42"/>
        <v>259</v>
      </c>
      <c r="O107" s="23">
        <f t="shared" si="42"/>
        <v>1115</v>
      </c>
      <c r="P107" s="39">
        <f t="shared" si="42"/>
        <v>11244</v>
      </c>
    </row>
    <row r="108" spans="1:16" ht="15">
      <c r="A108" s="18" t="s">
        <v>22</v>
      </c>
      <c r="B108" s="38">
        <f aca="true" t="shared" si="43" ref="B108:P108">B20+B42+B64+B86</f>
        <v>1130</v>
      </c>
      <c r="C108" s="23">
        <f t="shared" si="43"/>
        <v>2635</v>
      </c>
      <c r="D108" s="23">
        <f t="shared" si="43"/>
        <v>73</v>
      </c>
      <c r="E108" s="23">
        <f t="shared" si="43"/>
        <v>356</v>
      </c>
      <c r="F108" s="39">
        <f t="shared" si="43"/>
        <v>4194</v>
      </c>
      <c r="G108" s="38">
        <f t="shared" si="43"/>
        <v>1118</v>
      </c>
      <c r="H108" s="23">
        <f t="shared" si="43"/>
        <v>2438</v>
      </c>
      <c r="I108" s="23">
        <f t="shared" si="43"/>
        <v>332</v>
      </c>
      <c r="J108" s="23">
        <f t="shared" si="43"/>
        <v>483</v>
      </c>
      <c r="K108" s="39">
        <f t="shared" si="43"/>
        <v>4371</v>
      </c>
      <c r="L108" s="38">
        <f t="shared" si="43"/>
        <v>2248</v>
      </c>
      <c r="M108" s="23">
        <f t="shared" si="43"/>
        <v>5073</v>
      </c>
      <c r="N108" s="23">
        <f t="shared" si="43"/>
        <v>405</v>
      </c>
      <c r="O108" s="23">
        <f t="shared" si="43"/>
        <v>839</v>
      </c>
      <c r="P108" s="39">
        <f t="shared" si="43"/>
        <v>8565</v>
      </c>
    </row>
    <row r="109" spans="1:16" ht="15">
      <c r="A109" s="18" t="s">
        <v>23</v>
      </c>
      <c r="B109" s="38">
        <f aca="true" t="shared" si="44" ref="B109:P109">B21+B43+B65+B87</f>
        <v>801</v>
      </c>
      <c r="C109" s="23">
        <f t="shared" si="44"/>
        <v>2182</v>
      </c>
      <c r="D109" s="23">
        <f t="shared" si="44"/>
        <v>101</v>
      </c>
      <c r="E109" s="23">
        <f t="shared" si="44"/>
        <v>320</v>
      </c>
      <c r="F109" s="39">
        <f t="shared" si="44"/>
        <v>3404</v>
      </c>
      <c r="G109" s="38">
        <f t="shared" si="44"/>
        <v>727</v>
      </c>
      <c r="H109" s="23">
        <f t="shared" si="44"/>
        <v>1870</v>
      </c>
      <c r="I109" s="23">
        <f t="shared" si="44"/>
        <v>415</v>
      </c>
      <c r="J109" s="23">
        <f t="shared" si="44"/>
        <v>479</v>
      </c>
      <c r="K109" s="39">
        <f t="shared" si="44"/>
        <v>3491</v>
      </c>
      <c r="L109" s="38">
        <f t="shared" si="44"/>
        <v>1528</v>
      </c>
      <c r="M109" s="23">
        <f t="shared" si="44"/>
        <v>4052</v>
      </c>
      <c r="N109" s="23">
        <f t="shared" si="44"/>
        <v>516</v>
      </c>
      <c r="O109" s="23">
        <f t="shared" si="44"/>
        <v>799</v>
      </c>
      <c r="P109" s="39">
        <f t="shared" si="44"/>
        <v>6895</v>
      </c>
    </row>
    <row r="110" spans="1:16" ht="15">
      <c r="A110" s="18" t="s">
        <v>24</v>
      </c>
      <c r="B110" s="38">
        <f aca="true" t="shared" si="45" ref="B110:P110">B22+B44+B66+B88</f>
        <v>566</v>
      </c>
      <c r="C110" s="23">
        <f t="shared" si="45"/>
        <v>2094</v>
      </c>
      <c r="D110" s="23">
        <f t="shared" si="45"/>
        <v>154</v>
      </c>
      <c r="E110" s="23">
        <f t="shared" si="45"/>
        <v>260</v>
      </c>
      <c r="F110" s="39">
        <f t="shared" si="45"/>
        <v>3074</v>
      </c>
      <c r="G110" s="38">
        <f t="shared" si="45"/>
        <v>443</v>
      </c>
      <c r="H110" s="23">
        <f t="shared" si="45"/>
        <v>1558</v>
      </c>
      <c r="I110" s="23">
        <f t="shared" si="45"/>
        <v>560</v>
      </c>
      <c r="J110" s="23">
        <f t="shared" si="45"/>
        <v>319</v>
      </c>
      <c r="K110" s="39">
        <f t="shared" si="45"/>
        <v>2880</v>
      </c>
      <c r="L110" s="38">
        <f t="shared" si="45"/>
        <v>1009</v>
      </c>
      <c r="M110" s="23">
        <f t="shared" si="45"/>
        <v>3652</v>
      </c>
      <c r="N110" s="23">
        <f t="shared" si="45"/>
        <v>714</v>
      </c>
      <c r="O110" s="23">
        <f t="shared" si="45"/>
        <v>579</v>
      </c>
      <c r="P110" s="39">
        <f t="shared" si="45"/>
        <v>5954</v>
      </c>
    </row>
    <row r="111" spans="1:16" ht="15">
      <c r="A111" s="18" t="s">
        <v>25</v>
      </c>
      <c r="B111" s="38">
        <f aca="true" t="shared" si="46" ref="B111:P111">B23+B45+B67+B89</f>
        <v>309</v>
      </c>
      <c r="C111" s="23">
        <f t="shared" si="46"/>
        <v>1358</v>
      </c>
      <c r="D111" s="23">
        <f t="shared" si="46"/>
        <v>172</v>
      </c>
      <c r="E111" s="23">
        <f t="shared" si="46"/>
        <v>175</v>
      </c>
      <c r="F111" s="39">
        <f t="shared" si="46"/>
        <v>2014</v>
      </c>
      <c r="G111" s="38">
        <f t="shared" si="46"/>
        <v>268</v>
      </c>
      <c r="H111" s="23">
        <f t="shared" si="46"/>
        <v>1012</v>
      </c>
      <c r="I111" s="23">
        <f t="shared" si="46"/>
        <v>641</v>
      </c>
      <c r="J111" s="23">
        <f t="shared" si="46"/>
        <v>234</v>
      </c>
      <c r="K111" s="39">
        <f t="shared" si="46"/>
        <v>2155</v>
      </c>
      <c r="L111" s="38">
        <f t="shared" si="46"/>
        <v>577</v>
      </c>
      <c r="M111" s="23">
        <f t="shared" si="46"/>
        <v>2370</v>
      </c>
      <c r="N111" s="23">
        <f t="shared" si="46"/>
        <v>813</v>
      </c>
      <c r="O111" s="23">
        <f t="shared" si="46"/>
        <v>409</v>
      </c>
      <c r="P111" s="39">
        <f t="shared" si="46"/>
        <v>4169</v>
      </c>
    </row>
    <row r="112" spans="1:16" ht="15">
      <c r="A112" s="18" t="s">
        <v>26</v>
      </c>
      <c r="B112" s="38">
        <f aca="true" t="shared" si="47" ref="B112:P112">B24+B46+B68+B90</f>
        <v>201</v>
      </c>
      <c r="C112" s="23">
        <f t="shared" si="47"/>
        <v>906</v>
      </c>
      <c r="D112" s="23">
        <f t="shared" si="47"/>
        <v>159</v>
      </c>
      <c r="E112" s="23">
        <f t="shared" si="47"/>
        <v>98</v>
      </c>
      <c r="F112" s="39">
        <f t="shared" si="47"/>
        <v>1364</v>
      </c>
      <c r="G112" s="38">
        <f t="shared" si="47"/>
        <v>188</v>
      </c>
      <c r="H112" s="23">
        <f t="shared" si="47"/>
        <v>582</v>
      </c>
      <c r="I112" s="23">
        <f t="shared" si="47"/>
        <v>643</v>
      </c>
      <c r="J112" s="23">
        <f t="shared" si="47"/>
        <v>125</v>
      </c>
      <c r="K112" s="39">
        <f t="shared" si="47"/>
        <v>1538</v>
      </c>
      <c r="L112" s="38">
        <f t="shared" si="47"/>
        <v>389</v>
      </c>
      <c r="M112" s="23">
        <f t="shared" si="47"/>
        <v>1488</v>
      </c>
      <c r="N112" s="23">
        <f t="shared" si="47"/>
        <v>802</v>
      </c>
      <c r="O112" s="23">
        <f t="shared" si="47"/>
        <v>223</v>
      </c>
      <c r="P112" s="39">
        <f t="shared" si="47"/>
        <v>2902</v>
      </c>
    </row>
    <row r="113" spans="1:16" ht="15">
      <c r="A113" s="18" t="s">
        <v>83</v>
      </c>
      <c r="B113" s="38">
        <v>135</v>
      </c>
      <c r="C113" s="23">
        <v>806</v>
      </c>
      <c r="D113" s="23">
        <v>278</v>
      </c>
      <c r="E113" s="23">
        <v>60</v>
      </c>
      <c r="F113" s="39">
        <v>1279</v>
      </c>
      <c r="G113" s="38">
        <v>199</v>
      </c>
      <c r="H113" s="23">
        <v>530</v>
      </c>
      <c r="I113" s="23">
        <v>1115</v>
      </c>
      <c r="J113" s="23">
        <v>100</v>
      </c>
      <c r="K113" s="39">
        <v>1944</v>
      </c>
      <c r="L113" s="38">
        <v>334</v>
      </c>
      <c r="M113" s="23">
        <v>1336</v>
      </c>
      <c r="N113" s="23">
        <v>1393</v>
      </c>
      <c r="O113" s="23">
        <v>160</v>
      </c>
      <c r="P113" s="39">
        <v>3223</v>
      </c>
    </row>
    <row r="114" spans="1:16" s="1" customFormat="1" ht="12.75" customHeight="1">
      <c r="A114" s="35" t="s">
        <v>8</v>
      </c>
      <c r="B114" s="11">
        <f aca="true" t="shared" si="48" ref="B114:P114">B26+B48+B70+B92</f>
        <v>59661</v>
      </c>
      <c r="C114" s="11">
        <f t="shared" si="48"/>
        <v>25666</v>
      </c>
      <c r="D114" s="11">
        <f t="shared" si="48"/>
        <v>1056</v>
      </c>
      <c r="E114" s="11">
        <f t="shared" si="48"/>
        <v>2902</v>
      </c>
      <c r="F114" s="41">
        <f t="shared" si="48"/>
        <v>89285</v>
      </c>
      <c r="G114" s="11">
        <f t="shared" si="48"/>
        <v>56960</v>
      </c>
      <c r="H114" s="11">
        <f t="shared" si="48"/>
        <v>24965</v>
      </c>
      <c r="I114" s="11">
        <f t="shared" si="48"/>
        <v>4222</v>
      </c>
      <c r="J114" s="11">
        <f t="shared" si="48"/>
        <v>4077</v>
      </c>
      <c r="K114" s="41">
        <f t="shared" si="48"/>
        <v>90224</v>
      </c>
      <c r="L114" s="11">
        <f t="shared" si="48"/>
        <v>116621</v>
      </c>
      <c r="M114" s="11">
        <f t="shared" si="48"/>
        <v>50631</v>
      </c>
      <c r="N114" s="11">
        <f t="shared" si="48"/>
        <v>5278</v>
      </c>
      <c r="O114" s="11">
        <f t="shared" si="48"/>
        <v>6979</v>
      </c>
      <c r="P114" s="41">
        <f t="shared" si="48"/>
        <v>179509</v>
      </c>
    </row>
    <row r="116" ht="15">
      <c r="A116" s="13" t="s">
        <v>77</v>
      </c>
    </row>
  </sheetData>
  <sheetProtection/>
  <mergeCells count="21">
    <mergeCell ref="A2:P2"/>
    <mergeCell ref="B6:F6"/>
    <mergeCell ref="G6:K6"/>
    <mergeCell ref="L6:P6"/>
    <mergeCell ref="A6:A7"/>
    <mergeCell ref="G94:K94"/>
    <mergeCell ref="B28:F28"/>
    <mergeCell ref="A72:A73"/>
    <mergeCell ref="G28:K28"/>
    <mergeCell ref="L28:P28"/>
    <mergeCell ref="B50:F50"/>
    <mergeCell ref="L94:P94"/>
    <mergeCell ref="B72:F72"/>
    <mergeCell ref="A50:A51"/>
    <mergeCell ref="L72:P72"/>
    <mergeCell ref="A28:A29"/>
    <mergeCell ref="G72:K72"/>
    <mergeCell ref="A94:A95"/>
    <mergeCell ref="G50:K50"/>
    <mergeCell ref="L50:P50"/>
    <mergeCell ref="B94:F94"/>
  </mergeCells>
  <printOptions horizontalCentered="1"/>
  <pageMargins left="0.15748031496062992" right="0" top="0" bottom="0" header="0" footer="0"/>
  <pageSetup orientation="landscape" paperSize="9" scale="80" r:id="rId1"/>
  <headerFooter alignWithMargins="0">
    <oddFooter>&amp;LISEE - Document édité le &amp;D</oddFooter>
  </headerFooter>
</worksheet>
</file>

<file path=xl/worksheets/sheet5.xml><?xml version="1.0" encoding="utf-8"?>
<worksheet xmlns="http://schemas.openxmlformats.org/spreadsheetml/2006/main" xmlns:r="http://schemas.openxmlformats.org/officeDocument/2006/relationships">
  <dimension ref="A2:P27"/>
  <sheetViews>
    <sheetView showGridLines="0" zoomScalePageLayoutView="0" workbookViewId="0" topLeftCell="A1">
      <selection activeCell="E37" sqref="E37"/>
    </sheetView>
  </sheetViews>
  <sheetFormatPr defaultColWidth="11.00390625" defaultRowHeight="12"/>
  <cols>
    <col min="1" max="1" width="11.375" style="7" customWidth="1"/>
    <col min="2" max="2" width="10.75390625" style="7" customWidth="1"/>
    <col min="3" max="4" width="9.25390625" style="7" customWidth="1"/>
    <col min="5" max="5" width="10.375" style="7" customWidth="1"/>
    <col min="6" max="7" width="9.25390625" style="7" customWidth="1"/>
    <col min="8" max="8" width="10.875" style="7" customWidth="1"/>
    <col min="9" max="10" width="9.25390625" style="7" customWidth="1"/>
    <col min="11" max="11" width="11.00390625" style="7" customWidth="1"/>
    <col min="12" max="13" width="9.25390625" style="7" customWidth="1"/>
    <col min="14" max="14" width="11.00390625" style="7" customWidth="1"/>
    <col min="15" max="16" width="9.25390625" style="7" customWidth="1"/>
    <col min="17" max="16384" width="11.375" style="7" customWidth="1"/>
  </cols>
  <sheetData>
    <row r="2" spans="1:16" s="5" customFormat="1" ht="19.5" customHeight="1">
      <c r="A2" s="324" t="s">
        <v>80</v>
      </c>
      <c r="B2" s="325"/>
      <c r="C2" s="325"/>
      <c r="D2" s="325"/>
      <c r="E2" s="325"/>
      <c r="F2" s="325"/>
      <c r="G2" s="325"/>
      <c r="H2" s="325"/>
      <c r="I2" s="325"/>
      <c r="J2" s="325"/>
      <c r="K2" s="325"/>
      <c r="L2" s="325"/>
      <c r="M2" s="325"/>
      <c r="N2" s="325"/>
      <c r="O2" s="325"/>
      <c r="P2" s="326"/>
    </row>
    <row r="3" spans="1:16" s="5" customFormat="1" ht="15">
      <c r="A3" s="6"/>
      <c r="B3" s="63"/>
      <c r="C3" s="6"/>
      <c r="D3" s="6"/>
      <c r="E3" s="63"/>
      <c r="F3" s="6"/>
      <c r="G3" s="6"/>
      <c r="H3" s="63"/>
      <c r="I3" s="6"/>
      <c r="J3" s="6"/>
      <c r="K3" s="63"/>
      <c r="L3" s="6"/>
      <c r="M3" s="6"/>
      <c r="N3" s="63"/>
      <c r="O3" s="6"/>
      <c r="P3" s="6"/>
    </row>
    <row r="4" spans="1:16" s="5" customFormat="1" ht="15">
      <c r="A4" s="4" t="s">
        <v>75</v>
      </c>
      <c r="B4" s="63"/>
      <c r="C4" s="6"/>
      <c r="D4" s="6"/>
      <c r="E4" s="63"/>
      <c r="F4" s="6"/>
      <c r="G4" s="6"/>
      <c r="H4" s="63"/>
      <c r="I4" s="6"/>
      <c r="J4" s="6"/>
      <c r="K4" s="63"/>
      <c r="L4" s="6"/>
      <c r="M4" s="6"/>
      <c r="N4" s="63"/>
      <c r="O4" s="6"/>
      <c r="P4" s="6"/>
    </row>
    <row r="5" spans="2:16" s="5" customFormat="1" ht="15">
      <c r="B5" s="63"/>
      <c r="C5" s="6"/>
      <c r="D5" s="6"/>
      <c r="E5" s="63"/>
      <c r="F5" s="6"/>
      <c r="G5" s="6"/>
      <c r="H5" s="63"/>
      <c r="I5" s="6"/>
      <c r="J5" s="6"/>
      <c r="K5" s="63"/>
      <c r="L5" s="6"/>
      <c r="M5" s="6"/>
      <c r="N5" s="63"/>
      <c r="O5" s="6"/>
      <c r="P5" s="6"/>
    </row>
    <row r="6" spans="1:16" ht="15">
      <c r="A6" s="336" t="s">
        <v>76</v>
      </c>
      <c r="B6" s="327" t="s">
        <v>43</v>
      </c>
      <c r="C6" s="328"/>
      <c r="D6" s="329"/>
      <c r="E6" s="327" t="s">
        <v>44</v>
      </c>
      <c r="F6" s="328"/>
      <c r="G6" s="329"/>
      <c r="H6" s="327" t="s">
        <v>42</v>
      </c>
      <c r="I6" s="328"/>
      <c r="J6" s="329"/>
      <c r="K6" s="327" t="s">
        <v>45</v>
      </c>
      <c r="L6" s="328"/>
      <c r="M6" s="329"/>
      <c r="N6" s="327" t="s">
        <v>46</v>
      </c>
      <c r="O6" s="328"/>
      <c r="P6" s="329"/>
    </row>
    <row r="7" spans="1:16" ht="30">
      <c r="A7" s="336"/>
      <c r="B7" s="28" t="s">
        <v>85</v>
      </c>
      <c r="C7" s="28" t="s">
        <v>5</v>
      </c>
      <c r="D7" s="14" t="s">
        <v>31</v>
      </c>
      <c r="E7" s="28" t="s">
        <v>85</v>
      </c>
      <c r="F7" s="28" t="s">
        <v>5</v>
      </c>
      <c r="G7" s="14" t="s">
        <v>31</v>
      </c>
      <c r="H7" s="28" t="s">
        <v>85</v>
      </c>
      <c r="I7" s="28" t="s">
        <v>5</v>
      </c>
      <c r="J7" s="14" t="s">
        <v>31</v>
      </c>
      <c r="K7" s="28" t="s">
        <v>85</v>
      </c>
      <c r="L7" s="28" t="s">
        <v>5</v>
      </c>
      <c r="M7" s="14" t="s">
        <v>31</v>
      </c>
      <c r="N7" s="28" t="s">
        <v>85</v>
      </c>
      <c r="O7" s="28" t="s">
        <v>5</v>
      </c>
      <c r="P7" s="14" t="s">
        <v>31</v>
      </c>
    </row>
    <row r="8" spans="1:16" ht="15">
      <c r="A8" s="18" t="s">
        <v>11</v>
      </c>
      <c r="B8" s="23">
        <v>2765</v>
      </c>
      <c r="C8" s="23">
        <v>7</v>
      </c>
      <c r="D8" s="39">
        <f aca="true" t="shared" si="0" ref="D8:D23">SUM(B8:C8)</f>
        <v>2772</v>
      </c>
      <c r="E8" s="23">
        <v>2061</v>
      </c>
      <c r="F8" s="23">
        <v>17</v>
      </c>
      <c r="G8" s="39">
        <f aca="true" t="shared" si="1" ref="G8:G23">SUM(E8:F8)</f>
        <v>2078</v>
      </c>
      <c r="H8" s="26">
        <v>6531</v>
      </c>
      <c r="I8" s="26">
        <v>94</v>
      </c>
      <c r="J8" s="39">
        <f aca="true" t="shared" si="2" ref="J8:J23">SUM(H8:I8)</f>
        <v>6625</v>
      </c>
      <c r="K8" s="23">
        <v>1837</v>
      </c>
      <c r="L8" s="23">
        <v>6</v>
      </c>
      <c r="M8" s="39">
        <f aca="true" t="shared" si="3" ref="M8:M23">SUM(K8:L8)</f>
        <v>1843</v>
      </c>
      <c r="N8" s="23">
        <v>13194</v>
      </c>
      <c r="O8" s="23">
        <f aca="true" t="shared" si="4" ref="O8:O23">C8+F8+I8+L8</f>
        <v>124</v>
      </c>
      <c r="P8" s="39">
        <f aca="true" t="shared" si="5" ref="P8:P23">D8+G8+J8+M8</f>
        <v>13318</v>
      </c>
    </row>
    <row r="9" spans="1:16" ht="15">
      <c r="A9" s="18" t="s">
        <v>12</v>
      </c>
      <c r="B9" s="23">
        <v>2770</v>
      </c>
      <c r="C9" s="23">
        <v>2</v>
      </c>
      <c r="D9" s="39">
        <f t="shared" si="0"/>
        <v>2772</v>
      </c>
      <c r="E9" s="23">
        <v>2049</v>
      </c>
      <c r="F9" s="23">
        <v>15</v>
      </c>
      <c r="G9" s="39">
        <f t="shared" si="1"/>
        <v>2064</v>
      </c>
      <c r="H9" s="26">
        <v>6668</v>
      </c>
      <c r="I9" s="26">
        <v>104</v>
      </c>
      <c r="J9" s="39">
        <f t="shared" si="2"/>
        <v>6772</v>
      </c>
      <c r="K9" s="23">
        <v>1996</v>
      </c>
      <c r="L9" s="23">
        <v>10</v>
      </c>
      <c r="M9" s="39">
        <f t="shared" si="3"/>
        <v>2006</v>
      </c>
      <c r="N9" s="23">
        <v>13483</v>
      </c>
      <c r="O9" s="23">
        <f t="shared" si="4"/>
        <v>131</v>
      </c>
      <c r="P9" s="39">
        <f t="shared" si="5"/>
        <v>13614</v>
      </c>
    </row>
    <row r="10" spans="1:16" ht="15">
      <c r="A10" s="18" t="s">
        <v>13</v>
      </c>
      <c r="B10" s="23">
        <v>2868</v>
      </c>
      <c r="C10" s="23">
        <v>5</v>
      </c>
      <c r="D10" s="39">
        <f t="shared" si="0"/>
        <v>2873</v>
      </c>
      <c r="E10" s="23">
        <v>2171</v>
      </c>
      <c r="F10" s="23">
        <v>8</v>
      </c>
      <c r="G10" s="39">
        <f t="shared" si="1"/>
        <v>2179</v>
      </c>
      <c r="H10" s="26">
        <v>6866</v>
      </c>
      <c r="I10" s="26">
        <v>105</v>
      </c>
      <c r="J10" s="39">
        <f t="shared" si="2"/>
        <v>6971</v>
      </c>
      <c r="K10" s="23">
        <v>1876</v>
      </c>
      <c r="L10" s="23">
        <v>3</v>
      </c>
      <c r="M10" s="39">
        <f t="shared" si="3"/>
        <v>1879</v>
      </c>
      <c r="N10" s="23">
        <v>13781</v>
      </c>
      <c r="O10" s="23">
        <f t="shared" si="4"/>
        <v>121</v>
      </c>
      <c r="P10" s="39">
        <f t="shared" si="5"/>
        <v>13902</v>
      </c>
    </row>
    <row r="11" spans="1:16" ht="15">
      <c r="A11" s="18" t="s">
        <v>14</v>
      </c>
      <c r="B11" s="23">
        <v>2719</v>
      </c>
      <c r="C11" s="23">
        <v>6</v>
      </c>
      <c r="D11" s="39">
        <f t="shared" si="0"/>
        <v>2725</v>
      </c>
      <c r="E11" s="23">
        <v>2230</v>
      </c>
      <c r="F11" s="23">
        <v>16</v>
      </c>
      <c r="G11" s="39">
        <f t="shared" si="1"/>
        <v>2246</v>
      </c>
      <c r="H11" s="26">
        <v>7870</v>
      </c>
      <c r="I11" s="26">
        <v>87</v>
      </c>
      <c r="J11" s="39">
        <f t="shared" si="2"/>
        <v>7957</v>
      </c>
      <c r="K11" s="23">
        <v>1906</v>
      </c>
      <c r="L11" s="23">
        <v>10</v>
      </c>
      <c r="M11" s="39">
        <f t="shared" si="3"/>
        <v>1916</v>
      </c>
      <c r="N11" s="23">
        <v>14725</v>
      </c>
      <c r="O11" s="23">
        <f t="shared" si="4"/>
        <v>119</v>
      </c>
      <c r="P11" s="39">
        <f t="shared" si="5"/>
        <v>14844</v>
      </c>
    </row>
    <row r="12" spans="1:16" ht="15">
      <c r="A12" s="18" t="s">
        <v>15</v>
      </c>
      <c r="B12" s="23">
        <v>2245</v>
      </c>
      <c r="C12" s="23">
        <v>14</v>
      </c>
      <c r="D12" s="39">
        <f t="shared" si="0"/>
        <v>2259</v>
      </c>
      <c r="E12" s="23">
        <v>1969</v>
      </c>
      <c r="F12" s="23">
        <v>34</v>
      </c>
      <c r="G12" s="39">
        <f t="shared" si="1"/>
        <v>2003</v>
      </c>
      <c r="H12" s="26">
        <v>6734</v>
      </c>
      <c r="I12" s="26">
        <v>166</v>
      </c>
      <c r="J12" s="39">
        <f t="shared" si="2"/>
        <v>6900</v>
      </c>
      <c r="K12" s="23">
        <v>1384</v>
      </c>
      <c r="L12" s="23">
        <v>6</v>
      </c>
      <c r="M12" s="39">
        <f t="shared" si="3"/>
        <v>1390</v>
      </c>
      <c r="N12" s="23">
        <v>12332</v>
      </c>
      <c r="O12" s="23">
        <f t="shared" si="4"/>
        <v>220</v>
      </c>
      <c r="P12" s="39">
        <f t="shared" si="5"/>
        <v>12552</v>
      </c>
    </row>
    <row r="13" spans="1:16" ht="15">
      <c r="A13" s="18" t="s">
        <v>16</v>
      </c>
      <c r="B13" s="23">
        <v>2291</v>
      </c>
      <c r="C13" s="23">
        <v>19</v>
      </c>
      <c r="D13" s="39">
        <f t="shared" si="0"/>
        <v>2310</v>
      </c>
      <c r="E13" s="23">
        <v>1845</v>
      </c>
      <c r="F13" s="23">
        <v>45</v>
      </c>
      <c r="G13" s="39">
        <f t="shared" si="1"/>
        <v>1890</v>
      </c>
      <c r="H13" s="26">
        <v>7918</v>
      </c>
      <c r="I13" s="26">
        <v>177</v>
      </c>
      <c r="J13" s="39">
        <f t="shared" si="2"/>
        <v>8095</v>
      </c>
      <c r="K13" s="23">
        <v>1375</v>
      </c>
      <c r="L13" s="23">
        <v>14</v>
      </c>
      <c r="M13" s="39">
        <f t="shared" si="3"/>
        <v>1389</v>
      </c>
      <c r="N13" s="23">
        <v>13429</v>
      </c>
      <c r="O13" s="23">
        <f t="shared" si="4"/>
        <v>255</v>
      </c>
      <c r="P13" s="39">
        <f t="shared" si="5"/>
        <v>13684</v>
      </c>
    </row>
    <row r="14" spans="1:16" ht="15">
      <c r="A14" s="18" t="s">
        <v>17</v>
      </c>
      <c r="B14" s="23">
        <v>2450</v>
      </c>
      <c r="C14" s="23">
        <v>39</v>
      </c>
      <c r="D14" s="39">
        <f t="shared" si="0"/>
        <v>2489</v>
      </c>
      <c r="E14" s="23">
        <v>1877</v>
      </c>
      <c r="F14" s="23">
        <v>66</v>
      </c>
      <c r="G14" s="39">
        <f t="shared" si="1"/>
        <v>1943</v>
      </c>
      <c r="H14" s="26">
        <v>7568</v>
      </c>
      <c r="I14" s="26">
        <v>252</v>
      </c>
      <c r="J14" s="39">
        <f t="shared" si="2"/>
        <v>7820</v>
      </c>
      <c r="K14" s="23">
        <v>1463</v>
      </c>
      <c r="L14" s="23">
        <v>23</v>
      </c>
      <c r="M14" s="39">
        <f t="shared" si="3"/>
        <v>1486</v>
      </c>
      <c r="N14" s="23">
        <v>13358</v>
      </c>
      <c r="O14" s="23">
        <f t="shared" si="4"/>
        <v>380</v>
      </c>
      <c r="P14" s="39">
        <f t="shared" si="5"/>
        <v>13738</v>
      </c>
    </row>
    <row r="15" spans="1:16" ht="15">
      <c r="A15" s="18" t="s">
        <v>18</v>
      </c>
      <c r="B15" s="23">
        <v>2509</v>
      </c>
      <c r="C15" s="23">
        <v>28</v>
      </c>
      <c r="D15" s="39">
        <f t="shared" si="0"/>
        <v>2537</v>
      </c>
      <c r="E15" s="23">
        <v>1876</v>
      </c>
      <c r="F15" s="23">
        <v>43</v>
      </c>
      <c r="G15" s="39">
        <f t="shared" si="1"/>
        <v>1919</v>
      </c>
      <c r="H15" s="26">
        <v>7137</v>
      </c>
      <c r="I15" s="26">
        <v>239</v>
      </c>
      <c r="J15" s="39">
        <f t="shared" si="2"/>
        <v>7376</v>
      </c>
      <c r="K15" s="23">
        <v>1614</v>
      </c>
      <c r="L15" s="23">
        <v>20</v>
      </c>
      <c r="M15" s="39">
        <f t="shared" si="3"/>
        <v>1634</v>
      </c>
      <c r="N15" s="23">
        <v>13136</v>
      </c>
      <c r="O15" s="23">
        <f t="shared" si="4"/>
        <v>330</v>
      </c>
      <c r="P15" s="39">
        <f t="shared" si="5"/>
        <v>13466</v>
      </c>
    </row>
    <row r="16" spans="1:16" ht="15">
      <c r="A16" s="18" t="s">
        <v>19</v>
      </c>
      <c r="B16" s="23">
        <v>2536</v>
      </c>
      <c r="C16" s="23">
        <v>21</v>
      </c>
      <c r="D16" s="39">
        <f t="shared" si="0"/>
        <v>2557</v>
      </c>
      <c r="E16" s="23">
        <v>2116</v>
      </c>
      <c r="F16" s="23">
        <v>32</v>
      </c>
      <c r="G16" s="39">
        <f t="shared" si="1"/>
        <v>2148</v>
      </c>
      <c r="H16" s="26">
        <v>7838</v>
      </c>
      <c r="I16" s="26">
        <v>211</v>
      </c>
      <c r="J16" s="39">
        <f t="shared" si="2"/>
        <v>8049</v>
      </c>
      <c r="K16" s="23">
        <v>1767</v>
      </c>
      <c r="L16" s="23">
        <v>19</v>
      </c>
      <c r="M16" s="39">
        <f t="shared" si="3"/>
        <v>1786</v>
      </c>
      <c r="N16" s="23">
        <v>14257</v>
      </c>
      <c r="O16" s="23">
        <f t="shared" si="4"/>
        <v>283</v>
      </c>
      <c r="P16" s="39">
        <f t="shared" si="5"/>
        <v>14540</v>
      </c>
    </row>
    <row r="17" spans="1:16" ht="15">
      <c r="A17" s="18" t="s">
        <v>20</v>
      </c>
      <c r="B17" s="23">
        <v>2024</v>
      </c>
      <c r="C17" s="23">
        <v>22</v>
      </c>
      <c r="D17" s="39">
        <f t="shared" si="0"/>
        <v>2046</v>
      </c>
      <c r="E17" s="23">
        <v>1992</v>
      </c>
      <c r="F17" s="23">
        <v>51</v>
      </c>
      <c r="G17" s="39">
        <f t="shared" si="1"/>
        <v>2043</v>
      </c>
      <c r="H17" s="26">
        <v>7107</v>
      </c>
      <c r="I17" s="26">
        <v>226</v>
      </c>
      <c r="J17" s="39">
        <f t="shared" si="2"/>
        <v>7333</v>
      </c>
      <c r="K17" s="23">
        <v>1462</v>
      </c>
      <c r="L17" s="23">
        <v>15</v>
      </c>
      <c r="M17" s="39">
        <f t="shared" si="3"/>
        <v>1477</v>
      </c>
      <c r="N17" s="23">
        <v>12585</v>
      </c>
      <c r="O17" s="23">
        <f t="shared" si="4"/>
        <v>314</v>
      </c>
      <c r="P17" s="39">
        <f t="shared" si="5"/>
        <v>12899</v>
      </c>
    </row>
    <row r="18" spans="1:16" ht="15">
      <c r="A18" s="18" t="s">
        <v>21</v>
      </c>
      <c r="B18" s="23">
        <v>1813</v>
      </c>
      <c r="C18" s="23">
        <v>20</v>
      </c>
      <c r="D18" s="39">
        <f t="shared" si="0"/>
        <v>1833</v>
      </c>
      <c r="E18" s="23">
        <v>1733</v>
      </c>
      <c r="F18" s="23">
        <v>45</v>
      </c>
      <c r="G18" s="39">
        <f t="shared" si="1"/>
        <v>1778</v>
      </c>
      <c r="H18" s="26">
        <v>6321</v>
      </c>
      <c r="I18" s="26">
        <v>188</v>
      </c>
      <c r="J18" s="39">
        <f t="shared" si="2"/>
        <v>6509</v>
      </c>
      <c r="K18" s="23">
        <v>1111</v>
      </c>
      <c r="L18" s="23">
        <v>13</v>
      </c>
      <c r="M18" s="39">
        <f t="shared" si="3"/>
        <v>1124</v>
      </c>
      <c r="N18" s="23">
        <v>10978</v>
      </c>
      <c r="O18" s="23">
        <f t="shared" si="4"/>
        <v>266</v>
      </c>
      <c r="P18" s="39">
        <f t="shared" si="5"/>
        <v>11244</v>
      </c>
    </row>
    <row r="19" spans="1:16" ht="15">
      <c r="A19" s="18" t="s">
        <v>22</v>
      </c>
      <c r="B19" s="23">
        <v>1353</v>
      </c>
      <c r="C19" s="23">
        <v>20</v>
      </c>
      <c r="D19" s="39">
        <f t="shared" si="0"/>
        <v>1373</v>
      </c>
      <c r="E19" s="23">
        <v>1205</v>
      </c>
      <c r="F19" s="23">
        <v>22</v>
      </c>
      <c r="G19" s="39">
        <f t="shared" si="1"/>
        <v>1227</v>
      </c>
      <c r="H19" s="26">
        <v>5031</v>
      </c>
      <c r="I19" s="26">
        <v>149</v>
      </c>
      <c r="J19" s="39">
        <f t="shared" si="2"/>
        <v>5180</v>
      </c>
      <c r="K19" s="23">
        <v>775</v>
      </c>
      <c r="L19" s="23">
        <v>10</v>
      </c>
      <c r="M19" s="39">
        <f t="shared" si="3"/>
        <v>785</v>
      </c>
      <c r="N19" s="23">
        <v>8364</v>
      </c>
      <c r="O19" s="23">
        <f t="shared" si="4"/>
        <v>201</v>
      </c>
      <c r="P19" s="39">
        <f t="shared" si="5"/>
        <v>8565</v>
      </c>
    </row>
    <row r="20" spans="1:16" ht="15">
      <c r="A20" s="18" t="s">
        <v>23</v>
      </c>
      <c r="B20" s="23">
        <v>1087</v>
      </c>
      <c r="C20" s="23">
        <v>22</v>
      </c>
      <c r="D20" s="39">
        <f t="shared" si="0"/>
        <v>1109</v>
      </c>
      <c r="E20" s="23">
        <v>1039</v>
      </c>
      <c r="F20" s="23">
        <v>26</v>
      </c>
      <c r="G20" s="39">
        <f t="shared" si="1"/>
        <v>1065</v>
      </c>
      <c r="H20" s="26">
        <v>3990</v>
      </c>
      <c r="I20" s="26">
        <v>122</v>
      </c>
      <c r="J20" s="39">
        <f t="shared" si="2"/>
        <v>4112</v>
      </c>
      <c r="K20" s="23">
        <v>600</v>
      </c>
      <c r="L20" s="23">
        <v>9</v>
      </c>
      <c r="M20" s="39">
        <f t="shared" si="3"/>
        <v>609</v>
      </c>
      <c r="N20" s="23">
        <v>6716</v>
      </c>
      <c r="O20" s="23">
        <f t="shared" si="4"/>
        <v>179</v>
      </c>
      <c r="P20" s="39">
        <f t="shared" si="5"/>
        <v>6895</v>
      </c>
    </row>
    <row r="21" spans="1:16" ht="15">
      <c r="A21" s="18" t="s">
        <v>24</v>
      </c>
      <c r="B21" s="23">
        <v>878</v>
      </c>
      <c r="C21" s="23">
        <v>12</v>
      </c>
      <c r="D21" s="39">
        <f t="shared" si="0"/>
        <v>890</v>
      </c>
      <c r="E21" s="23">
        <v>922</v>
      </c>
      <c r="F21" s="23">
        <v>25</v>
      </c>
      <c r="G21" s="39">
        <f t="shared" si="1"/>
        <v>947</v>
      </c>
      <c r="H21" s="26">
        <v>3484</v>
      </c>
      <c r="I21" s="26">
        <v>99</v>
      </c>
      <c r="J21" s="39">
        <f t="shared" si="2"/>
        <v>3583</v>
      </c>
      <c r="K21" s="23">
        <v>529</v>
      </c>
      <c r="L21" s="23">
        <v>5</v>
      </c>
      <c r="M21" s="39">
        <f t="shared" si="3"/>
        <v>534</v>
      </c>
      <c r="N21" s="23">
        <v>5813</v>
      </c>
      <c r="O21" s="23">
        <f t="shared" si="4"/>
        <v>141</v>
      </c>
      <c r="P21" s="39">
        <f t="shared" si="5"/>
        <v>5954</v>
      </c>
    </row>
    <row r="22" spans="1:16" ht="15">
      <c r="A22" s="18" t="s">
        <v>25</v>
      </c>
      <c r="B22" s="23">
        <v>519</v>
      </c>
      <c r="C22" s="23">
        <v>14</v>
      </c>
      <c r="D22" s="39">
        <f t="shared" si="0"/>
        <v>533</v>
      </c>
      <c r="E22" s="23">
        <v>641</v>
      </c>
      <c r="F22" s="23">
        <v>13</v>
      </c>
      <c r="G22" s="39">
        <f t="shared" si="1"/>
        <v>654</v>
      </c>
      <c r="H22" s="26">
        <v>2549</v>
      </c>
      <c r="I22" s="26">
        <v>85</v>
      </c>
      <c r="J22" s="39">
        <f t="shared" si="2"/>
        <v>2634</v>
      </c>
      <c r="K22" s="23">
        <v>342</v>
      </c>
      <c r="L22" s="23">
        <v>6</v>
      </c>
      <c r="M22" s="39">
        <f t="shared" si="3"/>
        <v>348</v>
      </c>
      <c r="N22" s="23">
        <v>4051</v>
      </c>
      <c r="O22" s="23">
        <f t="shared" si="4"/>
        <v>118</v>
      </c>
      <c r="P22" s="39">
        <f t="shared" si="5"/>
        <v>4169</v>
      </c>
    </row>
    <row r="23" spans="1:16" ht="15">
      <c r="A23" s="18" t="s">
        <v>26</v>
      </c>
      <c r="B23" s="23">
        <v>337</v>
      </c>
      <c r="C23" s="23">
        <v>11</v>
      </c>
      <c r="D23" s="39">
        <f t="shared" si="0"/>
        <v>348</v>
      </c>
      <c r="E23" s="23">
        <v>427</v>
      </c>
      <c r="F23" s="23">
        <v>8</v>
      </c>
      <c r="G23" s="39">
        <f t="shared" si="1"/>
        <v>435</v>
      </c>
      <c r="H23" s="26">
        <v>1845</v>
      </c>
      <c r="I23" s="26">
        <v>38</v>
      </c>
      <c r="J23" s="39">
        <f t="shared" si="2"/>
        <v>1883</v>
      </c>
      <c r="K23" s="23">
        <v>231</v>
      </c>
      <c r="L23" s="23">
        <v>5</v>
      </c>
      <c r="M23" s="39">
        <f t="shared" si="3"/>
        <v>236</v>
      </c>
      <c r="N23" s="23">
        <v>2840</v>
      </c>
      <c r="O23" s="23">
        <f t="shared" si="4"/>
        <v>62</v>
      </c>
      <c r="P23" s="39">
        <f t="shared" si="5"/>
        <v>2902</v>
      </c>
    </row>
    <row r="24" spans="1:16" ht="15">
      <c r="A24" s="18" t="s">
        <v>83</v>
      </c>
      <c r="B24" s="23">
        <v>380</v>
      </c>
      <c r="C24" s="23">
        <v>6</v>
      </c>
      <c r="D24" s="39">
        <v>386</v>
      </c>
      <c r="E24" s="23">
        <v>528</v>
      </c>
      <c r="F24" s="23">
        <v>8</v>
      </c>
      <c r="G24" s="39">
        <v>536</v>
      </c>
      <c r="H24" s="26">
        <v>2080</v>
      </c>
      <c r="I24" s="26">
        <v>47</v>
      </c>
      <c r="J24" s="39">
        <v>2127</v>
      </c>
      <c r="K24" s="23">
        <v>174</v>
      </c>
      <c r="L24" s="23">
        <v>0</v>
      </c>
      <c r="M24" s="39">
        <v>174</v>
      </c>
      <c r="N24" s="23">
        <v>3162</v>
      </c>
      <c r="O24" s="23">
        <v>61</v>
      </c>
      <c r="P24" s="39">
        <v>3223</v>
      </c>
    </row>
    <row r="25" spans="1:16" s="1" customFormat="1" ht="13.5" customHeight="1">
      <c r="A25" s="35" t="s">
        <v>8</v>
      </c>
      <c r="B25" s="11">
        <v>31544</v>
      </c>
      <c r="C25" s="11">
        <f>SUM(C8:C24)</f>
        <v>268</v>
      </c>
      <c r="D25" s="41">
        <f>SUM(D8:D24)</f>
        <v>31812</v>
      </c>
      <c r="E25" s="11">
        <v>26681</v>
      </c>
      <c r="F25" s="11">
        <f>SUM(F8:F24)</f>
        <v>474</v>
      </c>
      <c r="G25" s="41">
        <f>SUM(G8:G24)</f>
        <v>27155</v>
      </c>
      <c r="H25" s="11">
        <v>97537</v>
      </c>
      <c r="I25" s="11">
        <f>SUM(I8:I24)</f>
        <v>2389</v>
      </c>
      <c r="J25" s="41">
        <f>SUM(J8:J24)</f>
        <v>99926</v>
      </c>
      <c r="K25" s="11">
        <v>20442</v>
      </c>
      <c r="L25" s="11">
        <f>SUM(L8:L24)</f>
        <v>174</v>
      </c>
      <c r="M25" s="41">
        <f>SUM(M8:M24)</f>
        <v>20616</v>
      </c>
      <c r="N25" s="11">
        <v>176204</v>
      </c>
      <c r="O25" s="11">
        <f>C25+F25+I25+L25</f>
        <v>3305</v>
      </c>
      <c r="P25" s="41">
        <f>D25+G25+J25+M25</f>
        <v>179509</v>
      </c>
    </row>
    <row r="27" ht="15">
      <c r="A27" s="13" t="s">
        <v>77</v>
      </c>
    </row>
  </sheetData>
  <sheetProtection/>
  <mergeCells count="7">
    <mergeCell ref="K6:M6"/>
    <mergeCell ref="N6:P6"/>
    <mergeCell ref="A2:P2"/>
    <mergeCell ref="A6:A7"/>
    <mergeCell ref="B6:D6"/>
    <mergeCell ref="E6:G6"/>
    <mergeCell ref="H6:J6"/>
  </mergeCells>
  <printOptions horizontalCentered="1"/>
  <pageMargins left="0.15748031496062992" right="0" top="0" bottom="0" header="0" footer="0"/>
  <pageSetup orientation="landscape" paperSize="9" scale="90" r:id="rId1"/>
  <headerFooter alignWithMargins="0">
    <oddFooter>&amp;LISEE - Document édité le &amp;D</oddFooter>
  </headerFooter>
</worksheet>
</file>

<file path=xl/worksheets/sheet6.xml><?xml version="1.0" encoding="utf-8"?>
<worksheet xmlns="http://schemas.openxmlformats.org/spreadsheetml/2006/main" xmlns:r="http://schemas.openxmlformats.org/officeDocument/2006/relationships">
  <dimension ref="A2:V116"/>
  <sheetViews>
    <sheetView showGridLines="0" zoomScalePageLayoutView="0" workbookViewId="0" topLeftCell="A1">
      <selection activeCell="A4" sqref="A4"/>
    </sheetView>
  </sheetViews>
  <sheetFormatPr defaultColWidth="11.00390625" defaultRowHeight="12"/>
  <cols>
    <col min="1" max="1" width="14.00390625" style="7" customWidth="1"/>
    <col min="2" max="6" width="8.25390625" style="7" customWidth="1"/>
    <col min="7" max="7" width="10.125" style="7" customWidth="1"/>
    <col min="8" max="13" width="8.25390625" style="7" customWidth="1"/>
    <col min="14" max="14" width="9.375" style="7" customWidth="1"/>
    <col min="15" max="20" width="8.25390625" style="7" customWidth="1"/>
    <col min="21" max="21" width="9.25390625" style="7" customWidth="1"/>
    <col min="22" max="22" width="8.25390625" style="7" customWidth="1"/>
    <col min="23" max="16384" width="11.375" style="7" customWidth="1"/>
  </cols>
  <sheetData>
    <row r="2" spans="1:22" ht="17.25" customHeight="1">
      <c r="A2" s="333" t="s">
        <v>81</v>
      </c>
      <c r="B2" s="334"/>
      <c r="C2" s="334"/>
      <c r="D2" s="334"/>
      <c r="E2" s="334"/>
      <c r="F2" s="334"/>
      <c r="G2" s="334"/>
      <c r="H2" s="334"/>
      <c r="I2" s="334"/>
      <c r="J2" s="334"/>
      <c r="K2" s="334"/>
      <c r="L2" s="334"/>
      <c r="M2" s="334"/>
      <c r="N2" s="334"/>
      <c r="O2" s="334"/>
      <c r="P2" s="334"/>
      <c r="Q2" s="334"/>
      <c r="R2" s="334"/>
      <c r="S2" s="334"/>
      <c r="T2" s="334"/>
      <c r="U2" s="334"/>
      <c r="V2" s="335"/>
    </row>
    <row r="3" spans="1:22" ht="15">
      <c r="A3" s="25"/>
      <c r="B3" s="25"/>
      <c r="C3" s="25"/>
      <c r="D3" s="25"/>
      <c r="E3" s="25"/>
      <c r="F3" s="25"/>
      <c r="G3" s="25"/>
      <c r="H3" s="25"/>
      <c r="I3" s="25"/>
      <c r="J3" s="25"/>
      <c r="K3" s="25"/>
      <c r="L3" s="25"/>
      <c r="M3" s="25"/>
      <c r="N3" s="25"/>
      <c r="O3" s="25"/>
      <c r="P3" s="25"/>
      <c r="Q3" s="25"/>
      <c r="R3" s="25"/>
      <c r="S3" s="25"/>
      <c r="T3" s="25"/>
      <c r="U3" s="25"/>
      <c r="V3" s="25"/>
    </row>
    <row r="4" spans="1:22" ht="15">
      <c r="A4" s="4" t="s">
        <v>75</v>
      </c>
      <c r="B4" s="25"/>
      <c r="C4" s="25"/>
      <c r="D4" s="25"/>
      <c r="E4" s="25"/>
      <c r="F4" s="25"/>
      <c r="G4" s="25"/>
      <c r="H4" s="25"/>
      <c r="I4" s="25"/>
      <c r="J4" s="25"/>
      <c r="K4" s="25"/>
      <c r="L4" s="25"/>
      <c r="M4" s="25"/>
      <c r="N4" s="25"/>
      <c r="O4" s="25"/>
      <c r="P4" s="25"/>
      <c r="Q4" s="25"/>
      <c r="R4" s="25"/>
      <c r="S4" s="25"/>
      <c r="T4" s="25"/>
      <c r="U4" s="25"/>
      <c r="V4" s="25"/>
    </row>
    <row r="5" spans="1:22" ht="15">
      <c r="A5" s="25"/>
      <c r="B5" s="25"/>
      <c r="C5" s="25"/>
      <c r="D5" s="25"/>
      <c r="E5" s="25"/>
      <c r="F5" s="25"/>
      <c r="G5" s="25"/>
      <c r="H5" s="25"/>
      <c r="I5" s="25"/>
      <c r="J5" s="25"/>
      <c r="K5" s="25"/>
      <c r="L5" s="25"/>
      <c r="M5" s="25"/>
      <c r="N5" s="25"/>
      <c r="O5" s="25"/>
      <c r="P5" s="25"/>
      <c r="Q5" s="25"/>
      <c r="R5" s="25"/>
      <c r="S5" s="25"/>
      <c r="T5" s="25"/>
      <c r="U5" s="25"/>
      <c r="V5" s="25"/>
    </row>
    <row r="6" spans="1:22" ht="15">
      <c r="A6" s="330" t="s">
        <v>76</v>
      </c>
      <c r="B6" s="328" t="s">
        <v>28</v>
      </c>
      <c r="C6" s="328"/>
      <c r="D6" s="328"/>
      <c r="E6" s="328"/>
      <c r="F6" s="328"/>
      <c r="G6" s="328"/>
      <c r="H6" s="329"/>
      <c r="I6" s="328" t="s">
        <v>29</v>
      </c>
      <c r="J6" s="328"/>
      <c r="K6" s="328"/>
      <c r="L6" s="328"/>
      <c r="M6" s="328"/>
      <c r="N6" s="328"/>
      <c r="O6" s="329"/>
      <c r="P6" s="328" t="s">
        <v>30</v>
      </c>
      <c r="Q6" s="328"/>
      <c r="R6" s="328"/>
      <c r="S6" s="328"/>
      <c r="T6" s="328"/>
      <c r="U6" s="328"/>
      <c r="V6" s="329"/>
    </row>
    <row r="7" spans="1:22" ht="27" customHeight="1">
      <c r="A7" s="330"/>
      <c r="B7" s="34" t="s">
        <v>33</v>
      </c>
      <c r="C7" s="34" t="s">
        <v>55</v>
      </c>
      <c r="D7" s="34" t="s">
        <v>34</v>
      </c>
      <c r="E7" s="34" t="s">
        <v>47</v>
      </c>
      <c r="F7" s="34" t="s">
        <v>71</v>
      </c>
      <c r="G7" s="34" t="s">
        <v>1</v>
      </c>
      <c r="H7" s="52" t="s">
        <v>31</v>
      </c>
      <c r="I7" s="34" t="s">
        <v>33</v>
      </c>
      <c r="J7" s="34" t="s">
        <v>55</v>
      </c>
      <c r="K7" s="34" t="s">
        <v>34</v>
      </c>
      <c r="L7" s="34" t="s">
        <v>47</v>
      </c>
      <c r="M7" s="34" t="s">
        <v>71</v>
      </c>
      <c r="N7" s="34" t="s">
        <v>1</v>
      </c>
      <c r="O7" s="52" t="s">
        <v>31</v>
      </c>
      <c r="P7" s="34" t="s">
        <v>33</v>
      </c>
      <c r="Q7" s="34" t="s">
        <v>55</v>
      </c>
      <c r="R7" s="34" t="s">
        <v>34</v>
      </c>
      <c r="S7" s="34" t="s">
        <v>47</v>
      </c>
      <c r="T7" s="34" t="s">
        <v>71</v>
      </c>
      <c r="U7" s="34" t="s">
        <v>1</v>
      </c>
      <c r="V7" s="52" t="s">
        <v>31</v>
      </c>
    </row>
    <row r="8" spans="1:22" ht="15">
      <c r="A8" s="45" t="s">
        <v>43</v>
      </c>
      <c r="B8" s="50"/>
      <c r="C8" s="50"/>
      <c r="D8" s="50"/>
      <c r="E8" s="50"/>
      <c r="F8" s="50"/>
      <c r="G8" s="50"/>
      <c r="H8" s="54"/>
      <c r="I8" s="50"/>
      <c r="J8" s="50"/>
      <c r="K8" s="50"/>
      <c r="L8" s="50"/>
      <c r="M8" s="50"/>
      <c r="N8" s="50"/>
      <c r="O8" s="54"/>
      <c r="P8" s="50"/>
      <c r="Q8" s="50"/>
      <c r="R8" s="50"/>
      <c r="S8" s="50"/>
      <c r="T8" s="50"/>
      <c r="U8" s="50"/>
      <c r="V8" s="54"/>
    </row>
    <row r="9" spans="1:22" ht="15">
      <c r="A9" s="18" t="s">
        <v>11</v>
      </c>
      <c r="B9" s="23">
        <v>1372</v>
      </c>
      <c r="C9" s="7">
        <v>0</v>
      </c>
      <c r="D9" s="7">
        <v>0</v>
      </c>
      <c r="E9" s="7">
        <v>0</v>
      </c>
      <c r="F9" s="7">
        <v>39</v>
      </c>
      <c r="G9" s="7">
        <v>16</v>
      </c>
      <c r="H9" s="39">
        <f aca="true" t="shared" si="0" ref="H9:H24">SUM(B9:G9)</f>
        <v>1427</v>
      </c>
      <c r="I9" s="23">
        <v>1298</v>
      </c>
      <c r="J9" s="7">
        <v>0</v>
      </c>
      <c r="K9" s="7">
        <v>0</v>
      </c>
      <c r="L9" s="7">
        <v>0</v>
      </c>
      <c r="M9" s="7">
        <v>35</v>
      </c>
      <c r="N9" s="7">
        <v>12</v>
      </c>
      <c r="O9" s="39">
        <f aca="true" t="shared" si="1" ref="O9:O24">SUM(I9:N9)</f>
        <v>1345</v>
      </c>
      <c r="P9" s="23">
        <f aca="true" t="shared" si="2" ref="P9:P26">B9+I9</f>
        <v>2670</v>
      </c>
      <c r="Q9" s="23">
        <f aca="true" t="shared" si="3" ref="Q9:Q26">C9+J9</f>
        <v>0</v>
      </c>
      <c r="R9" s="23">
        <f aca="true" t="shared" si="4" ref="R9:R26">D9+K9</f>
        <v>0</v>
      </c>
      <c r="S9" s="23">
        <f aca="true" t="shared" si="5" ref="S9:S26">E9+L9</f>
        <v>0</v>
      </c>
      <c r="T9" s="23">
        <f aca="true" t="shared" si="6" ref="T9:T26">F9+M9</f>
        <v>74</v>
      </c>
      <c r="U9" s="23">
        <f aca="true" t="shared" si="7" ref="U9:U26">G9+N9</f>
        <v>28</v>
      </c>
      <c r="V9" s="39">
        <f aca="true" t="shared" si="8" ref="V9:V26">H9+O9</f>
        <v>2772</v>
      </c>
    </row>
    <row r="10" spans="1:22" ht="15">
      <c r="A10" s="18" t="s">
        <v>12</v>
      </c>
      <c r="B10" s="23">
        <v>1291</v>
      </c>
      <c r="C10" s="7">
        <v>0</v>
      </c>
      <c r="D10" s="7">
        <v>0</v>
      </c>
      <c r="E10" s="7">
        <v>41</v>
      </c>
      <c r="F10" s="7">
        <v>51</v>
      </c>
      <c r="G10" s="7">
        <v>25</v>
      </c>
      <c r="H10" s="39">
        <f t="shared" si="0"/>
        <v>1408</v>
      </c>
      <c r="I10" s="23">
        <v>1248</v>
      </c>
      <c r="J10" s="7">
        <v>0</v>
      </c>
      <c r="K10" s="7">
        <v>0</v>
      </c>
      <c r="L10" s="7">
        <v>33</v>
      </c>
      <c r="M10" s="7">
        <v>59</v>
      </c>
      <c r="N10" s="7">
        <v>24</v>
      </c>
      <c r="O10" s="39">
        <f t="shared" si="1"/>
        <v>1364</v>
      </c>
      <c r="P10" s="23">
        <f t="shared" si="2"/>
        <v>2539</v>
      </c>
      <c r="Q10" s="23">
        <f t="shared" si="3"/>
        <v>0</v>
      </c>
      <c r="R10" s="23">
        <f t="shared" si="4"/>
        <v>0</v>
      </c>
      <c r="S10" s="23">
        <f t="shared" si="5"/>
        <v>74</v>
      </c>
      <c r="T10" s="23">
        <f t="shared" si="6"/>
        <v>110</v>
      </c>
      <c r="U10" s="23">
        <f t="shared" si="7"/>
        <v>49</v>
      </c>
      <c r="V10" s="39">
        <f t="shared" si="8"/>
        <v>2772</v>
      </c>
    </row>
    <row r="11" spans="1:22" ht="15">
      <c r="A11" s="18" t="s">
        <v>13</v>
      </c>
      <c r="B11" s="23">
        <v>1345</v>
      </c>
      <c r="C11" s="23">
        <v>0</v>
      </c>
      <c r="D11" s="23">
        <v>0</v>
      </c>
      <c r="E11" s="23">
        <v>70</v>
      </c>
      <c r="F11" s="7">
        <v>43</v>
      </c>
      <c r="G11" s="7">
        <v>28</v>
      </c>
      <c r="H11" s="39">
        <f t="shared" si="0"/>
        <v>1486</v>
      </c>
      <c r="I11" s="23">
        <v>1240</v>
      </c>
      <c r="J11" s="23">
        <v>0</v>
      </c>
      <c r="K11" s="23">
        <v>0</v>
      </c>
      <c r="L11" s="23">
        <v>80</v>
      </c>
      <c r="M11" s="7">
        <v>41</v>
      </c>
      <c r="N11" s="7">
        <v>26</v>
      </c>
      <c r="O11" s="39">
        <f t="shared" si="1"/>
        <v>1387</v>
      </c>
      <c r="P11" s="23">
        <f t="shared" si="2"/>
        <v>2585</v>
      </c>
      <c r="Q11" s="23">
        <f t="shared" si="3"/>
        <v>0</v>
      </c>
      <c r="R11" s="23">
        <f t="shared" si="4"/>
        <v>0</v>
      </c>
      <c r="S11" s="23">
        <f t="shared" si="5"/>
        <v>150</v>
      </c>
      <c r="T11" s="23">
        <f t="shared" si="6"/>
        <v>84</v>
      </c>
      <c r="U11" s="23">
        <f t="shared" si="7"/>
        <v>54</v>
      </c>
      <c r="V11" s="39">
        <f t="shared" si="8"/>
        <v>2873</v>
      </c>
    </row>
    <row r="12" spans="1:22" ht="15">
      <c r="A12" s="18" t="s">
        <v>14</v>
      </c>
      <c r="B12" s="23">
        <v>1220</v>
      </c>
      <c r="C12" s="23">
        <v>0</v>
      </c>
      <c r="D12" s="23">
        <v>18</v>
      </c>
      <c r="E12" s="23">
        <v>53</v>
      </c>
      <c r="F12" s="7">
        <v>38</v>
      </c>
      <c r="G12" s="7">
        <v>29</v>
      </c>
      <c r="H12" s="39">
        <f t="shared" si="0"/>
        <v>1358</v>
      </c>
      <c r="I12" s="23">
        <v>1232</v>
      </c>
      <c r="J12" s="23">
        <v>0</v>
      </c>
      <c r="K12" s="23">
        <v>20</v>
      </c>
      <c r="L12" s="23">
        <v>57</v>
      </c>
      <c r="M12" s="7">
        <v>41</v>
      </c>
      <c r="N12" s="7">
        <v>17</v>
      </c>
      <c r="O12" s="39">
        <f t="shared" si="1"/>
        <v>1367</v>
      </c>
      <c r="P12" s="23">
        <f t="shared" si="2"/>
        <v>2452</v>
      </c>
      <c r="Q12" s="23">
        <f t="shared" si="3"/>
        <v>0</v>
      </c>
      <c r="R12" s="23">
        <f t="shared" si="4"/>
        <v>38</v>
      </c>
      <c r="S12" s="23">
        <f t="shared" si="5"/>
        <v>110</v>
      </c>
      <c r="T12" s="23">
        <f t="shared" si="6"/>
        <v>79</v>
      </c>
      <c r="U12" s="23">
        <f t="shared" si="7"/>
        <v>46</v>
      </c>
      <c r="V12" s="39">
        <f t="shared" si="8"/>
        <v>2725</v>
      </c>
    </row>
    <row r="13" spans="1:22" ht="15">
      <c r="A13" s="18" t="s">
        <v>15</v>
      </c>
      <c r="B13" s="23">
        <v>983</v>
      </c>
      <c r="C13" s="23">
        <v>1</v>
      </c>
      <c r="D13" s="23">
        <v>33</v>
      </c>
      <c r="E13" s="23">
        <v>34</v>
      </c>
      <c r="F13" s="7">
        <v>47</v>
      </c>
      <c r="G13" s="7">
        <v>21</v>
      </c>
      <c r="H13" s="39">
        <f t="shared" si="0"/>
        <v>1119</v>
      </c>
      <c r="I13" s="23">
        <v>993</v>
      </c>
      <c r="J13" s="23">
        <v>1</v>
      </c>
      <c r="K13" s="23">
        <v>24</v>
      </c>
      <c r="L13" s="23">
        <v>40</v>
      </c>
      <c r="M13" s="7">
        <v>59</v>
      </c>
      <c r="N13" s="7">
        <v>23</v>
      </c>
      <c r="O13" s="39">
        <f t="shared" si="1"/>
        <v>1140</v>
      </c>
      <c r="P13" s="23">
        <f t="shared" si="2"/>
        <v>1976</v>
      </c>
      <c r="Q13" s="23">
        <f t="shared" si="3"/>
        <v>2</v>
      </c>
      <c r="R13" s="23">
        <f t="shared" si="4"/>
        <v>57</v>
      </c>
      <c r="S13" s="23">
        <f t="shared" si="5"/>
        <v>74</v>
      </c>
      <c r="T13" s="23">
        <f t="shared" si="6"/>
        <v>106</v>
      </c>
      <c r="U13" s="23">
        <f t="shared" si="7"/>
        <v>44</v>
      </c>
      <c r="V13" s="39">
        <f t="shared" si="8"/>
        <v>2259</v>
      </c>
    </row>
    <row r="14" spans="1:22" ht="15">
      <c r="A14" s="18" t="s">
        <v>16</v>
      </c>
      <c r="B14" s="23">
        <v>846</v>
      </c>
      <c r="C14" s="23">
        <v>28</v>
      </c>
      <c r="D14" s="23">
        <v>30</v>
      </c>
      <c r="E14" s="23">
        <v>79</v>
      </c>
      <c r="F14" s="7">
        <v>74</v>
      </c>
      <c r="G14" s="7">
        <v>57</v>
      </c>
      <c r="H14" s="39">
        <f t="shared" si="0"/>
        <v>1114</v>
      </c>
      <c r="I14" s="23">
        <v>951</v>
      </c>
      <c r="J14" s="23">
        <v>18</v>
      </c>
      <c r="K14" s="23">
        <v>35</v>
      </c>
      <c r="L14" s="23">
        <v>84</v>
      </c>
      <c r="M14" s="7">
        <v>67</v>
      </c>
      <c r="N14" s="7">
        <v>41</v>
      </c>
      <c r="O14" s="39">
        <f t="shared" si="1"/>
        <v>1196</v>
      </c>
      <c r="P14" s="23">
        <f t="shared" si="2"/>
        <v>1797</v>
      </c>
      <c r="Q14" s="23">
        <f t="shared" si="3"/>
        <v>46</v>
      </c>
      <c r="R14" s="23">
        <f t="shared" si="4"/>
        <v>65</v>
      </c>
      <c r="S14" s="23">
        <f t="shared" si="5"/>
        <v>163</v>
      </c>
      <c r="T14" s="23">
        <f t="shared" si="6"/>
        <v>141</v>
      </c>
      <c r="U14" s="23">
        <f t="shared" si="7"/>
        <v>98</v>
      </c>
      <c r="V14" s="39">
        <f t="shared" si="8"/>
        <v>2310</v>
      </c>
    </row>
    <row r="15" spans="1:22" ht="15">
      <c r="A15" s="18" t="s">
        <v>17</v>
      </c>
      <c r="B15" s="23">
        <v>873</v>
      </c>
      <c r="C15" s="23">
        <v>30</v>
      </c>
      <c r="D15" s="23">
        <v>37</v>
      </c>
      <c r="E15" s="23">
        <v>113</v>
      </c>
      <c r="F15" s="7">
        <v>65</v>
      </c>
      <c r="G15" s="7">
        <v>49</v>
      </c>
      <c r="H15" s="39">
        <f t="shared" si="0"/>
        <v>1167</v>
      </c>
      <c r="I15" s="23">
        <v>985</v>
      </c>
      <c r="J15" s="23">
        <v>45</v>
      </c>
      <c r="K15" s="23">
        <v>35</v>
      </c>
      <c r="L15" s="23">
        <v>133</v>
      </c>
      <c r="M15" s="7">
        <v>69</v>
      </c>
      <c r="N15" s="7">
        <v>55</v>
      </c>
      <c r="O15" s="39">
        <f t="shared" si="1"/>
        <v>1322</v>
      </c>
      <c r="P15" s="23">
        <f t="shared" si="2"/>
        <v>1858</v>
      </c>
      <c r="Q15" s="23">
        <f t="shared" si="3"/>
        <v>75</v>
      </c>
      <c r="R15" s="23">
        <f t="shared" si="4"/>
        <v>72</v>
      </c>
      <c r="S15" s="23">
        <f t="shared" si="5"/>
        <v>246</v>
      </c>
      <c r="T15" s="23">
        <f t="shared" si="6"/>
        <v>134</v>
      </c>
      <c r="U15" s="23">
        <f t="shared" si="7"/>
        <v>104</v>
      </c>
      <c r="V15" s="39">
        <f t="shared" si="8"/>
        <v>2489</v>
      </c>
    </row>
    <row r="16" spans="1:22" ht="15">
      <c r="A16" s="18" t="s">
        <v>18</v>
      </c>
      <c r="B16" s="23">
        <v>876</v>
      </c>
      <c r="C16" s="23">
        <v>42</v>
      </c>
      <c r="D16" s="23">
        <v>68</v>
      </c>
      <c r="E16" s="23">
        <v>125</v>
      </c>
      <c r="F16" s="7">
        <v>54</v>
      </c>
      <c r="G16" s="7">
        <v>54</v>
      </c>
      <c r="H16" s="39">
        <f t="shared" si="0"/>
        <v>1219</v>
      </c>
      <c r="I16" s="23">
        <v>996</v>
      </c>
      <c r="J16" s="23">
        <v>53</v>
      </c>
      <c r="K16" s="23">
        <v>67</v>
      </c>
      <c r="L16" s="23">
        <v>103</v>
      </c>
      <c r="M16" s="7">
        <v>53</v>
      </c>
      <c r="N16" s="7">
        <v>46</v>
      </c>
      <c r="O16" s="39">
        <f t="shared" si="1"/>
        <v>1318</v>
      </c>
      <c r="P16" s="23">
        <f t="shared" si="2"/>
        <v>1872</v>
      </c>
      <c r="Q16" s="23">
        <f t="shared" si="3"/>
        <v>95</v>
      </c>
      <c r="R16" s="23">
        <f t="shared" si="4"/>
        <v>135</v>
      </c>
      <c r="S16" s="23">
        <f t="shared" si="5"/>
        <v>228</v>
      </c>
      <c r="T16" s="23">
        <f t="shared" si="6"/>
        <v>107</v>
      </c>
      <c r="U16" s="23">
        <f t="shared" si="7"/>
        <v>100</v>
      </c>
      <c r="V16" s="39">
        <f t="shared" si="8"/>
        <v>2537</v>
      </c>
    </row>
    <row r="17" spans="1:22" ht="15">
      <c r="A17" s="18" t="s">
        <v>19</v>
      </c>
      <c r="B17" s="23">
        <v>885</v>
      </c>
      <c r="C17" s="23">
        <v>96</v>
      </c>
      <c r="D17" s="23">
        <v>97</v>
      </c>
      <c r="E17" s="23">
        <v>105</v>
      </c>
      <c r="F17" s="7">
        <v>44</v>
      </c>
      <c r="G17" s="7">
        <v>66</v>
      </c>
      <c r="H17" s="39">
        <f t="shared" si="0"/>
        <v>1293</v>
      </c>
      <c r="I17" s="23">
        <v>915</v>
      </c>
      <c r="J17" s="23">
        <v>76</v>
      </c>
      <c r="K17" s="23">
        <v>79</v>
      </c>
      <c r="L17" s="23">
        <v>81</v>
      </c>
      <c r="M17" s="7">
        <v>54</v>
      </c>
      <c r="N17" s="7">
        <v>59</v>
      </c>
      <c r="O17" s="39">
        <f t="shared" si="1"/>
        <v>1264</v>
      </c>
      <c r="P17" s="23">
        <f t="shared" si="2"/>
        <v>1800</v>
      </c>
      <c r="Q17" s="23">
        <f t="shared" si="3"/>
        <v>172</v>
      </c>
      <c r="R17" s="23">
        <f t="shared" si="4"/>
        <v>176</v>
      </c>
      <c r="S17" s="23">
        <f t="shared" si="5"/>
        <v>186</v>
      </c>
      <c r="T17" s="23">
        <f t="shared" si="6"/>
        <v>98</v>
      </c>
      <c r="U17" s="23">
        <f t="shared" si="7"/>
        <v>125</v>
      </c>
      <c r="V17" s="39">
        <f t="shared" si="8"/>
        <v>2557</v>
      </c>
    </row>
    <row r="18" spans="1:22" ht="15">
      <c r="A18" s="18" t="s">
        <v>20</v>
      </c>
      <c r="B18" s="23">
        <v>599</v>
      </c>
      <c r="C18" s="23">
        <v>150</v>
      </c>
      <c r="D18" s="23">
        <v>79</v>
      </c>
      <c r="E18" s="23">
        <v>61</v>
      </c>
      <c r="F18" s="7">
        <v>41</v>
      </c>
      <c r="G18" s="7">
        <v>74</v>
      </c>
      <c r="H18" s="39">
        <f t="shared" si="0"/>
        <v>1004</v>
      </c>
      <c r="I18" s="23">
        <v>679</v>
      </c>
      <c r="J18" s="23">
        <v>151</v>
      </c>
      <c r="K18" s="23">
        <v>60</v>
      </c>
      <c r="L18" s="23">
        <v>67</v>
      </c>
      <c r="M18" s="7">
        <v>29</v>
      </c>
      <c r="N18" s="7">
        <v>56</v>
      </c>
      <c r="O18" s="39">
        <f t="shared" si="1"/>
        <v>1042</v>
      </c>
      <c r="P18" s="23">
        <f t="shared" si="2"/>
        <v>1278</v>
      </c>
      <c r="Q18" s="23">
        <f t="shared" si="3"/>
        <v>301</v>
      </c>
      <c r="R18" s="23">
        <f t="shared" si="4"/>
        <v>139</v>
      </c>
      <c r="S18" s="23">
        <f t="shared" si="5"/>
        <v>128</v>
      </c>
      <c r="T18" s="23">
        <f t="shared" si="6"/>
        <v>70</v>
      </c>
      <c r="U18" s="23">
        <f t="shared" si="7"/>
        <v>130</v>
      </c>
      <c r="V18" s="39">
        <f t="shared" si="8"/>
        <v>2046</v>
      </c>
    </row>
    <row r="19" spans="1:22" ht="15">
      <c r="A19" s="18" t="s">
        <v>21</v>
      </c>
      <c r="B19" s="23">
        <v>530</v>
      </c>
      <c r="C19" s="23">
        <v>176</v>
      </c>
      <c r="D19" s="23">
        <v>55</v>
      </c>
      <c r="E19" s="23">
        <v>65</v>
      </c>
      <c r="F19" s="7">
        <v>32</v>
      </c>
      <c r="G19" s="7">
        <v>61</v>
      </c>
      <c r="H19" s="39">
        <f t="shared" si="0"/>
        <v>919</v>
      </c>
      <c r="I19" s="23">
        <v>620</v>
      </c>
      <c r="J19" s="23">
        <v>135</v>
      </c>
      <c r="K19" s="23">
        <v>43</v>
      </c>
      <c r="L19" s="23">
        <v>34</v>
      </c>
      <c r="M19" s="7">
        <v>24</v>
      </c>
      <c r="N19" s="7">
        <v>58</v>
      </c>
      <c r="O19" s="39">
        <f t="shared" si="1"/>
        <v>914</v>
      </c>
      <c r="P19" s="23">
        <f t="shared" si="2"/>
        <v>1150</v>
      </c>
      <c r="Q19" s="23">
        <f t="shared" si="3"/>
        <v>311</v>
      </c>
      <c r="R19" s="23">
        <f t="shared" si="4"/>
        <v>98</v>
      </c>
      <c r="S19" s="23">
        <f t="shared" si="5"/>
        <v>99</v>
      </c>
      <c r="T19" s="23">
        <f t="shared" si="6"/>
        <v>56</v>
      </c>
      <c r="U19" s="23">
        <f t="shared" si="7"/>
        <v>119</v>
      </c>
      <c r="V19" s="39">
        <f t="shared" si="8"/>
        <v>1833</v>
      </c>
    </row>
    <row r="20" spans="1:22" ht="15">
      <c r="A20" s="18" t="s">
        <v>22</v>
      </c>
      <c r="B20" s="23">
        <v>385</v>
      </c>
      <c r="C20" s="23">
        <v>145</v>
      </c>
      <c r="D20" s="23">
        <v>34</v>
      </c>
      <c r="E20" s="23">
        <v>23</v>
      </c>
      <c r="F20" s="7">
        <v>14</v>
      </c>
      <c r="G20" s="7">
        <v>44</v>
      </c>
      <c r="H20" s="39">
        <f t="shared" si="0"/>
        <v>645</v>
      </c>
      <c r="I20" s="23">
        <v>469</v>
      </c>
      <c r="J20" s="23">
        <v>146</v>
      </c>
      <c r="K20" s="23">
        <v>26</v>
      </c>
      <c r="L20" s="23">
        <v>29</v>
      </c>
      <c r="M20" s="7">
        <v>17</v>
      </c>
      <c r="N20" s="7">
        <v>41</v>
      </c>
      <c r="O20" s="39">
        <f t="shared" si="1"/>
        <v>728</v>
      </c>
      <c r="P20" s="23">
        <f t="shared" si="2"/>
        <v>854</v>
      </c>
      <c r="Q20" s="23">
        <f t="shared" si="3"/>
        <v>291</v>
      </c>
      <c r="R20" s="23">
        <f t="shared" si="4"/>
        <v>60</v>
      </c>
      <c r="S20" s="23">
        <f t="shared" si="5"/>
        <v>52</v>
      </c>
      <c r="T20" s="23">
        <f t="shared" si="6"/>
        <v>31</v>
      </c>
      <c r="U20" s="23">
        <f t="shared" si="7"/>
        <v>85</v>
      </c>
      <c r="V20" s="39">
        <f t="shared" si="8"/>
        <v>1373</v>
      </c>
    </row>
    <row r="21" spans="1:22" ht="15">
      <c r="A21" s="18" t="s">
        <v>23</v>
      </c>
      <c r="B21" s="23">
        <v>290</v>
      </c>
      <c r="C21" s="23">
        <v>185</v>
      </c>
      <c r="D21" s="23">
        <v>32</v>
      </c>
      <c r="E21" s="23">
        <v>25</v>
      </c>
      <c r="F21" s="7">
        <v>12</v>
      </c>
      <c r="G21" s="7">
        <v>47</v>
      </c>
      <c r="H21" s="39">
        <f t="shared" si="0"/>
        <v>591</v>
      </c>
      <c r="I21" s="23">
        <v>307</v>
      </c>
      <c r="J21" s="23">
        <v>127</v>
      </c>
      <c r="K21" s="23">
        <v>20</v>
      </c>
      <c r="L21" s="23">
        <v>14</v>
      </c>
      <c r="M21" s="7">
        <v>8</v>
      </c>
      <c r="N21" s="7">
        <v>42</v>
      </c>
      <c r="O21" s="39">
        <f t="shared" si="1"/>
        <v>518</v>
      </c>
      <c r="P21" s="23">
        <f t="shared" si="2"/>
        <v>597</v>
      </c>
      <c r="Q21" s="23">
        <f t="shared" si="3"/>
        <v>312</v>
      </c>
      <c r="R21" s="23">
        <f t="shared" si="4"/>
        <v>52</v>
      </c>
      <c r="S21" s="23">
        <f t="shared" si="5"/>
        <v>39</v>
      </c>
      <c r="T21" s="23">
        <f t="shared" si="6"/>
        <v>20</v>
      </c>
      <c r="U21" s="23">
        <f t="shared" si="7"/>
        <v>89</v>
      </c>
      <c r="V21" s="39">
        <f t="shared" si="8"/>
        <v>1109</v>
      </c>
    </row>
    <row r="22" spans="1:22" ht="15">
      <c r="A22" s="18" t="s">
        <v>24</v>
      </c>
      <c r="B22" s="23">
        <v>196</v>
      </c>
      <c r="C22" s="23">
        <v>177</v>
      </c>
      <c r="D22" s="23">
        <v>17</v>
      </c>
      <c r="E22" s="23">
        <v>13</v>
      </c>
      <c r="F22" s="7">
        <v>8</v>
      </c>
      <c r="G22" s="7">
        <v>64</v>
      </c>
      <c r="H22" s="39">
        <f t="shared" si="0"/>
        <v>475</v>
      </c>
      <c r="I22" s="23">
        <v>209</v>
      </c>
      <c r="J22" s="23">
        <v>134</v>
      </c>
      <c r="K22" s="23">
        <v>11</v>
      </c>
      <c r="L22" s="23">
        <v>13</v>
      </c>
      <c r="M22" s="7">
        <v>9</v>
      </c>
      <c r="N22" s="7">
        <v>39</v>
      </c>
      <c r="O22" s="39">
        <f t="shared" si="1"/>
        <v>415</v>
      </c>
      <c r="P22" s="23">
        <f t="shared" si="2"/>
        <v>405</v>
      </c>
      <c r="Q22" s="23">
        <f t="shared" si="3"/>
        <v>311</v>
      </c>
      <c r="R22" s="23">
        <f t="shared" si="4"/>
        <v>28</v>
      </c>
      <c r="S22" s="23">
        <f t="shared" si="5"/>
        <v>26</v>
      </c>
      <c r="T22" s="23">
        <f t="shared" si="6"/>
        <v>17</v>
      </c>
      <c r="U22" s="23">
        <f t="shared" si="7"/>
        <v>103</v>
      </c>
      <c r="V22" s="39">
        <f t="shared" si="8"/>
        <v>890</v>
      </c>
    </row>
    <row r="23" spans="1:22" ht="15">
      <c r="A23" s="18" t="s">
        <v>25</v>
      </c>
      <c r="B23" s="23">
        <v>102</v>
      </c>
      <c r="C23" s="23">
        <v>123</v>
      </c>
      <c r="D23" s="23">
        <v>6</v>
      </c>
      <c r="E23" s="23">
        <v>12</v>
      </c>
      <c r="F23" s="7">
        <v>3</v>
      </c>
      <c r="G23" s="7">
        <v>39</v>
      </c>
      <c r="H23" s="39">
        <f t="shared" si="0"/>
        <v>285</v>
      </c>
      <c r="I23" s="23">
        <v>123</v>
      </c>
      <c r="J23" s="23">
        <v>80</v>
      </c>
      <c r="K23" s="23">
        <v>6</v>
      </c>
      <c r="L23" s="23">
        <v>5</v>
      </c>
      <c r="M23" s="7">
        <v>5</v>
      </c>
      <c r="N23" s="7">
        <v>29</v>
      </c>
      <c r="O23" s="39">
        <f t="shared" si="1"/>
        <v>248</v>
      </c>
      <c r="P23" s="23">
        <f t="shared" si="2"/>
        <v>225</v>
      </c>
      <c r="Q23" s="23">
        <f t="shared" si="3"/>
        <v>203</v>
      </c>
      <c r="R23" s="23">
        <f t="shared" si="4"/>
        <v>12</v>
      </c>
      <c r="S23" s="23">
        <f t="shared" si="5"/>
        <v>17</v>
      </c>
      <c r="T23" s="23">
        <f t="shared" si="6"/>
        <v>8</v>
      </c>
      <c r="U23" s="23">
        <f t="shared" si="7"/>
        <v>68</v>
      </c>
      <c r="V23" s="39">
        <f t="shared" si="8"/>
        <v>533</v>
      </c>
    </row>
    <row r="24" spans="1:22" ht="15">
      <c r="A24" s="18" t="s">
        <v>26</v>
      </c>
      <c r="B24" s="23">
        <v>63</v>
      </c>
      <c r="C24" s="23">
        <v>82</v>
      </c>
      <c r="D24" s="23">
        <v>1</v>
      </c>
      <c r="E24" s="23">
        <v>9</v>
      </c>
      <c r="F24" s="7">
        <v>1</v>
      </c>
      <c r="G24" s="7">
        <v>19</v>
      </c>
      <c r="H24" s="39">
        <f t="shared" si="0"/>
        <v>175</v>
      </c>
      <c r="I24" s="23">
        <v>104</v>
      </c>
      <c r="J24" s="23">
        <v>42</v>
      </c>
      <c r="K24" s="23">
        <v>4</v>
      </c>
      <c r="L24" s="23">
        <v>2</v>
      </c>
      <c r="M24" s="7">
        <v>2</v>
      </c>
      <c r="N24" s="7">
        <v>19</v>
      </c>
      <c r="O24" s="39">
        <f t="shared" si="1"/>
        <v>173</v>
      </c>
      <c r="P24" s="23">
        <f t="shared" si="2"/>
        <v>167</v>
      </c>
      <c r="Q24" s="23">
        <f t="shared" si="3"/>
        <v>124</v>
      </c>
      <c r="R24" s="23">
        <f t="shared" si="4"/>
        <v>5</v>
      </c>
      <c r="S24" s="23">
        <f t="shared" si="5"/>
        <v>11</v>
      </c>
      <c r="T24" s="23">
        <f t="shared" si="6"/>
        <v>3</v>
      </c>
      <c r="U24" s="23">
        <f t="shared" si="7"/>
        <v>38</v>
      </c>
      <c r="V24" s="39">
        <f t="shared" si="8"/>
        <v>348</v>
      </c>
    </row>
    <row r="25" spans="1:22" ht="15">
      <c r="A25" s="18" t="s">
        <v>83</v>
      </c>
      <c r="B25" s="23">
        <v>57</v>
      </c>
      <c r="C25" s="23">
        <v>62</v>
      </c>
      <c r="D25" s="23">
        <v>4</v>
      </c>
      <c r="E25" s="23">
        <v>2</v>
      </c>
      <c r="F25" s="7">
        <v>3</v>
      </c>
      <c r="G25" s="7">
        <v>25</v>
      </c>
      <c r="H25" s="39">
        <v>153</v>
      </c>
      <c r="I25" s="23">
        <v>131</v>
      </c>
      <c r="J25" s="23">
        <v>65</v>
      </c>
      <c r="K25" s="23">
        <v>3</v>
      </c>
      <c r="L25" s="23">
        <v>5</v>
      </c>
      <c r="M25" s="7">
        <v>6</v>
      </c>
      <c r="N25" s="7">
        <v>23</v>
      </c>
      <c r="O25" s="39">
        <v>233</v>
      </c>
      <c r="P25" s="23">
        <v>188</v>
      </c>
      <c r="Q25" s="23">
        <v>127</v>
      </c>
      <c r="R25" s="23">
        <v>7</v>
      </c>
      <c r="S25" s="23">
        <v>7</v>
      </c>
      <c r="T25" s="23">
        <v>9</v>
      </c>
      <c r="U25" s="23">
        <v>48</v>
      </c>
      <c r="V25" s="39">
        <v>386</v>
      </c>
    </row>
    <row r="26" spans="1:22" s="1" customFormat="1" ht="12.75" customHeight="1">
      <c r="A26" s="20" t="s">
        <v>31</v>
      </c>
      <c r="B26" s="17">
        <f aca="true" t="shared" si="9" ref="B26:O26">SUM(B9:B25)</f>
        <v>11913</v>
      </c>
      <c r="C26" s="17">
        <f t="shared" si="9"/>
        <v>1297</v>
      </c>
      <c r="D26" s="17">
        <f t="shared" si="9"/>
        <v>511</v>
      </c>
      <c r="E26" s="17">
        <f t="shared" si="9"/>
        <v>830</v>
      </c>
      <c r="F26" s="17">
        <f t="shared" si="9"/>
        <v>569</v>
      </c>
      <c r="G26" s="17">
        <f t="shared" si="9"/>
        <v>718</v>
      </c>
      <c r="H26" s="19">
        <f t="shared" si="9"/>
        <v>15838</v>
      </c>
      <c r="I26" s="17">
        <f t="shared" si="9"/>
        <v>12500</v>
      </c>
      <c r="J26" s="17">
        <f t="shared" si="9"/>
        <v>1073</v>
      </c>
      <c r="K26" s="17">
        <f t="shared" si="9"/>
        <v>433</v>
      </c>
      <c r="L26" s="17">
        <f t="shared" si="9"/>
        <v>780</v>
      </c>
      <c r="M26" s="17">
        <f t="shared" si="9"/>
        <v>578</v>
      </c>
      <c r="N26" s="17">
        <f t="shared" si="9"/>
        <v>610</v>
      </c>
      <c r="O26" s="19">
        <f t="shared" si="9"/>
        <v>15974</v>
      </c>
      <c r="P26" s="17">
        <f t="shared" si="2"/>
        <v>24413</v>
      </c>
      <c r="Q26" s="17">
        <f t="shared" si="3"/>
        <v>2370</v>
      </c>
      <c r="R26" s="17">
        <f t="shared" si="4"/>
        <v>944</v>
      </c>
      <c r="S26" s="17">
        <f t="shared" si="5"/>
        <v>1610</v>
      </c>
      <c r="T26" s="17">
        <f t="shared" si="6"/>
        <v>1147</v>
      </c>
      <c r="U26" s="17">
        <f t="shared" si="7"/>
        <v>1328</v>
      </c>
      <c r="V26" s="19">
        <f t="shared" si="8"/>
        <v>31812</v>
      </c>
    </row>
    <row r="28" spans="1:22" ht="15" customHeight="1">
      <c r="A28" s="330" t="s">
        <v>76</v>
      </c>
      <c r="B28" s="328" t="s">
        <v>28</v>
      </c>
      <c r="C28" s="328"/>
      <c r="D28" s="328"/>
      <c r="E28" s="328"/>
      <c r="F28" s="328"/>
      <c r="G28" s="328"/>
      <c r="H28" s="329"/>
      <c r="I28" s="328" t="s">
        <v>29</v>
      </c>
      <c r="J28" s="328"/>
      <c r="K28" s="328"/>
      <c r="L28" s="328"/>
      <c r="M28" s="328"/>
      <c r="N28" s="328"/>
      <c r="O28" s="329"/>
      <c r="P28" s="328" t="s">
        <v>30</v>
      </c>
      <c r="Q28" s="328"/>
      <c r="R28" s="328"/>
      <c r="S28" s="328"/>
      <c r="T28" s="328"/>
      <c r="U28" s="328"/>
      <c r="V28" s="329"/>
    </row>
    <row r="29" spans="1:22" ht="27" customHeight="1">
      <c r="A29" s="330"/>
      <c r="B29" s="34" t="s">
        <v>33</v>
      </c>
      <c r="C29" s="34" t="s">
        <v>55</v>
      </c>
      <c r="D29" s="34" t="s">
        <v>34</v>
      </c>
      <c r="E29" s="34" t="s">
        <v>47</v>
      </c>
      <c r="F29" s="34" t="s">
        <v>71</v>
      </c>
      <c r="G29" s="34" t="s">
        <v>1</v>
      </c>
      <c r="H29" s="52" t="s">
        <v>31</v>
      </c>
      <c r="I29" s="34" t="s">
        <v>33</v>
      </c>
      <c r="J29" s="34" t="s">
        <v>55</v>
      </c>
      <c r="K29" s="34" t="s">
        <v>34</v>
      </c>
      <c r="L29" s="34" t="s">
        <v>47</v>
      </c>
      <c r="M29" s="34" t="s">
        <v>71</v>
      </c>
      <c r="N29" s="34" t="s">
        <v>1</v>
      </c>
      <c r="O29" s="52" t="s">
        <v>31</v>
      </c>
      <c r="P29" s="34" t="s">
        <v>33</v>
      </c>
      <c r="Q29" s="34" t="s">
        <v>55</v>
      </c>
      <c r="R29" s="34" t="s">
        <v>34</v>
      </c>
      <c r="S29" s="34" t="s">
        <v>47</v>
      </c>
      <c r="T29" s="34" t="s">
        <v>71</v>
      </c>
      <c r="U29" s="34" t="s">
        <v>1</v>
      </c>
      <c r="V29" s="52" t="s">
        <v>31</v>
      </c>
    </row>
    <row r="30" spans="1:22" ht="15">
      <c r="A30" s="45" t="s">
        <v>44</v>
      </c>
      <c r="B30" s="50"/>
      <c r="C30" s="50"/>
      <c r="D30" s="50"/>
      <c r="E30" s="50"/>
      <c r="F30" s="50"/>
      <c r="G30" s="50"/>
      <c r="H30" s="54"/>
      <c r="I30" s="50"/>
      <c r="J30" s="50"/>
      <c r="K30" s="50"/>
      <c r="L30" s="50"/>
      <c r="M30" s="50"/>
      <c r="N30" s="50"/>
      <c r="O30" s="54"/>
      <c r="P30" s="50"/>
      <c r="Q30" s="50"/>
      <c r="R30" s="50"/>
      <c r="S30" s="50"/>
      <c r="T30" s="50"/>
      <c r="U30" s="50"/>
      <c r="V30" s="54"/>
    </row>
    <row r="31" spans="1:22" ht="15">
      <c r="A31" s="18" t="s">
        <v>11</v>
      </c>
      <c r="B31" s="23">
        <v>1017</v>
      </c>
      <c r="C31" s="7">
        <v>0</v>
      </c>
      <c r="D31" s="7">
        <v>0</v>
      </c>
      <c r="E31" s="7">
        <v>0</v>
      </c>
      <c r="F31" s="7">
        <v>36</v>
      </c>
      <c r="G31" s="7">
        <v>21</v>
      </c>
      <c r="H31" s="39">
        <f aca="true" t="shared" si="10" ref="H31:H46">SUM(B31:G31)</f>
        <v>1074</v>
      </c>
      <c r="I31" s="23">
        <v>940</v>
      </c>
      <c r="J31" s="7">
        <v>0</v>
      </c>
      <c r="K31" s="7">
        <v>0</v>
      </c>
      <c r="L31" s="7">
        <v>0</v>
      </c>
      <c r="M31" s="7">
        <v>46</v>
      </c>
      <c r="N31" s="7">
        <v>18</v>
      </c>
      <c r="O31" s="39">
        <f aca="true" t="shared" si="11" ref="O31:O46">SUM(I31:N31)</f>
        <v>1004</v>
      </c>
      <c r="P31" s="23">
        <f aca="true" t="shared" si="12" ref="P31:P46">B31+I31</f>
        <v>1957</v>
      </c>
      <c r="Q31" s="23">
        <f aca="true" t="shared" si="13" ref="Q31:Q46">C31+J31</f>
        <v>0</v>
      </c>
      <c r="R31" s="23">
        <f aca="true" t="shared" si="14" ref="R31:R46">D31+K31</f>
        <v>0</v>
      </c>
      <c r="S31" s="23">
        <f aca="true" t="shared" si="15" ref="S31:S46">E31+L31</f>
        <v>0</v>
      </c>
      <c r="T31" s="23">
        <f aca="true" t="shared" si="16" ref="T31:T46">F31+M31</f>
        <v>82</v>
      </c>
      <c r="U31" s="23">
        <f aca="true" t="shared" si="17" ref="U31:U46">G31+N31</f>
        <v>39</v>
      </c>
      <c r="V31" s="39">
        <f aca="true" t="shared" si="18" ref="V31:V46">H31+O31</f>
        <v>2078</v>
      </c>
    </row>
    <row r="32" spans="1:22" ht="15">
      <c r="A32" s="18" t="s">
        <v>12</v>
      </c>
      <c r="B32" s="23">
        <v>910</v>
      </c>
      <c r="C32" s="7">
        <v>0</v>
      </c>
      <c r="D32" s="7">
        <v>0</v>
      </c>
      <c r="E32" s="7">
        <v>38</v>
      </c>
      <c r="F32" s="7">
        <v>66</v>
      </c>
      <c r="G32" s="7">
        <v>63</v>
      </c>
      <c r="H32" s="39">
        <f t="shared" si="10"/>
        <v>1077</v>
      </c>
      <c r="I32" s="23">
        <v>827</v>
      </c>
      <c r="J32" s="7">
        <v>0</v>
      </c>
      <c r="K32" s="7">
        <v>0</v>
      </c>
      <c r="L32" s="7">
        <v>32</v>
      </c>
      <c r="M32" s="7">
        <v>72</v>
      </c>
      <c r="N32" s="7">
        <v>56</v>
      </c>
      <c r="O32" s="39">
        <f t="shared" si="11"/>
        <v>987</v>
      </c>
      <c r="P32" s="23">
        <f t="shared" si="12"/>
        <v>1737</v>
      </c>
      <c r="Q32" s="23">
        <f t="shared" si="13"/>
        <v>0</v>
      </c>
      <c r="R32" s="23">
        <f t="shared" si="14"/>
        <v>0</v>
      </c>
      <c r="S32" s="23">
        <f t="shared" si="15"/>
        <v>70</v>
      </c>
      <c r="T32" s="23">
        <f t="shared" si="16"/>
        <v>138</v>
      </c>
      <c r="U32" s="23">
        <f t="shared" si="17"/>
        <v>119</v>
      </c>
      <c r="V32" s="39">
        <f t="shared" si="18"/>
        <v>2064</v>
      </c>
    </row>
    <row r="33" spans="1:22" ht="15">
      <c r="A33" s="18" t="s">
        <v>13</v>
      </c>
      <c r="B33" s="23">
        <v>942</v>
      </c>
      <c r="C33" s="23">
        <v>0</v>
      </c>
      <c r="D33" s="23">
        <v>0</v>
      </c>
      <c r="E33" s="23">
        <v>59</v>
      </c>
      <c r="F33" s="7">
        <v>50</v>
      </c>
      <c r="G33" s="7">
        <v>52</v>
      </c>
      <c r="H33" s="39">
        <f t="shared" si="10"/>
        <v>1103</v>
      </c>
      <c r="I33" s="23">
        <v>918</v>
      </c>
      <c r="J33" s="23">
        <v>0</v>
      </c>
      <c r="K33" s="23">
        <v>0</v>
      </c>
      <c r="L33" s="23">
        <v>58</v>
      </c>
      <c r="M33" s="7">
        <v>57</v>
      </c>
      <c r="N33" s="7">
        <v>43</v>
      </c>
      <c r="O33" s="39">
        <f t="shared" si="11"/>
        <v>1076</v>
      </c>
      <c r="P33" s="23">
        <f t="shared" si="12"/>
        <v>1860</v>
      </c>
      <c r="Q33" s="23">
        <f t="shared" si="13"/>
        <v>0</v>
      </c>
      <c r="R33" s="23">
        <f t="shared" si="14"/>
        <v>0</v>
      </c>
      <c r="S33" s="23">
        <f t="shared" si="15"/>
        <v>117</v>
      </c>
      <c r="T33" s="23">
        <f t="shared" si="16"/>
        <v>107</v>
      </c>
      <c r="U33" s="23">
        <f t="shared" si="17"/>
        <v>95</v>
      </c>
      <c r="V33" s="39">
        <f t="shared" si="18"/>
        <v>2179</v>
      </c>
    </row>
    <row r="34" spans="1:22" ht="15">
      <c r="A34" s="18" t="s">
        <v>14</v>
      </c>
      <c r="B34" s="23">
        <v>1007</v>
      </c>
      <c r="C34" s="23">
        <v>0</v>
      </c>
      <c r="D34" s="23">
        <v>15</v>
      </c>
      <c r="E34" s="23">
        <v>60</v>
      </c>
      <c r="F34" s="7">
        <v>44</v>
      </c>
      <c r="G34" s="7">
        <v>39</v>
      </c>
      <c r="H34" s="39">
        <f t="shared" si="10"/>
        <v>1165</v>
      </c>
      <c r="I34" s="23">
        <v>971</v>
      </c>
      <c r="J34" s="23">
        <v>0</v>
      </c>
      <c r="K34" s="23">
        <v>12</v>
      </c>
      <c r="L34" s="23">
        <v>32</v>
      </c>
      <c r="M34" s="7">
        <v>33</v>
      </c>
      <c r="N34" s="7">
        <v>33</v>
      </c>
      <c r="O34" s="39">
        <f t="shared" si="11"/>
        <v>1081</v>
      </c>
      <c r="P34" s="23">
        <f t="shared" si="12"/>
        <v>1978</v>
      </c>
      <c r="Q34" s="23">
        <f t="shared" si="13"/>
        <v>0</v>
      </c>
      <c r="R34" s="23">
        <f t="shared" si="14"/>
        <v>27</v>
      </c>
      <c r="S34" s="23">
        <f t="shared" si="15"/>
        <v>92</v>
      </c>
      <c r="T34" s="23">
        <f t="shared" si="16"/>
        <v>77</v>
      </c>
      <c r="U34" s="23">
        <f t="shared" si="17"/>
        <v>72</v>
      </c>
      <c r="V34" s="39">
        <f t="shared" si="18"/>
        <v>2246</v>
      </c>
    </row>
    <row r="35" spans="1:22" ht="15">
      <c r="A35" s="18" t="s">
        <v>15</v>
      </c>
      <c r="B35" s="23">
        <v>839</v>
      </c>
      <c r="C35" s="23">
        <v>2</v>
      </c>
      <c r="D35" s="23">
        <v>33</v>
      </c>
      <c r="E35" s="23">
        <v>25</v>
      </c>
      <c r="F35" s="7">
        <v>140</v>
      </c>
      <c r="G35" s="7">
        <v>28</v>
      </c>
      <c r="H35" s="39">
        <f t="shared" si="10"/>
        <v>1067</v>
      </c>
      <c r="I35" s="23">
        <v>799</v>
      </c>
      <c r="J35" s="23">
        <v>0</v>
      </c>
      <c r="K35" s="23">
        <v>17</v>
      </c>
      <c r="L35" s="23">
        <v>29</v>
      </c>
      <c r="M35" s="7">
        <v>51</v>
      </c>
      <c r="N35" s="7">
        <v>40</v>
      </c>
      <c r="O35" s="39">
        <f t="shared" si="11"/>
        <v>936</v>
      </c>
      <c r="P35" s="23">
        <f t="shared" si="12"/>
        <v>1638</v>
      </c>
      <c r="Q35" s="23">
        <f t="shared" si="13"/>
        <v>2</v>
      </c>
      <c r="R35" s="23">
        <f t="shared" si="14"/>
        <v>50</v>
      </c>
      <c r="S35" s="23">
        <f t="shared" si="15"/>
        <v>54</v>
      </c>
      <c r="T35" s="23">
        <f t="shared" si="16"/>
        <v>191</v>
      </c>
      <c r="U35" s="23">
        <f t="shared" si="17"/>
        <v>68</v>
      </c>
      <c r="V35" s="39">
        <f t="shared" si="18"/>
        <v>2003</v>
      </c>
    </row>
    <row r="36" spans="1:22" ht="15">
      <c r="A36" s="18" t="s">
        <v>16</v>
      </c>
      <c r="B36" s="23">
        <v>693</v>
      </c>
      <c r="C36" s="23">
        <v>27</v>
      </c>
      <c r="D36" s="23">
        <v>30</v>
      </c>
      <c r="E36" s="23">
        <v>45</v>
      </c>
      <c r="F36" s="7">
        <v>134</v>
      </c>
      <c r="G36" s="7">
        <v>60</v>
      </c>
      <c r="H36" s="39">
        <f t="shared" si="10"/>
        <v>989</v>
      </c>
      <c r="I36" s="23">
        <v>669</v>
      </c>
      <c r="J36" s="23">
        <v>16</v>
      </c>
      <c r="K36" s="23">
        <v>27</v>
      </c>
      <c r="L36" s="23">
        <v>45</v>
      </c>
      <c r="M36" s="7">
        <v>67</v>
      </c>
      <c r="N36" s="7">
        <v>77</v>
      </c>
      <c r="O36" s="39">
        <f t="shared" si="11"/>
        <v>901</v>
      </c>
      <c r="P36" s="23">
        <f t="shared" si="12"/>
        <v>1362</v>
      </c>
      <c r="Q36" s="23">
        <f t="shared" si="13"/>
        <v>43</v>
      </c>
      <c r="R36" s="23">
        <f t="shared" si="14"/>
        <v>57</v>
      </c>
      <c r="S36" s="23">
        <f t="shared" si="15"/>
        <v>90</v>
      </c>
      <c r="T36" s="23">
        <f t="shared" si="16"/>
        <v>201</v>
      </c>
      <c r="U36" s="23">
        <f t="shared" si="17"/>
        <v>137</v>
      </c>
      <c r="V36" s="39">
        <f t="shared" si="18"/>
        <v>1890</v>
      </c>
    </row>
    <row r="37" spans="1:22" ht="15">
      <c r="A37" s="18" t="s">
        <v>17</v>
      </c>
      <c r="B37" s="23">
        <v>690</v>
      </c>
      <c r="C37" s="23">
        <v>29</v>
      </c>
      <c r="D37" s="23">
        <v>20</v>
      </c>
      <c r="E37" s="23">
        <v>84</v>
      </c>
      <c r="F37" s="7">
        <v>124</v>
      </c>
      <c r="G37" s="7">
        <v>48</v>
      </c>
      <c r="H37" s="39">
        <f t="shared" si="10"/>
        <v>995</v>
      </c>
      <c r="I37" s="23">
        <v>652</v>
      </c>
      <c r="J37" s="23">
        <v>27</v>
      </c>
      <c r="K37" s="23">
        <v>19</v>
      </c>
      <c r="L37" s="23">
        <v>116</v>
      </c>
      <c r="M37" s="7">
        <v>76</v>
      </c>
      <c r="N37" s="7">
        <v>58</v>
      </c>
      <c r="O37" s="39">
        <f t="shared" si="11"/>
        <v>948</v>
      </c>
      <c r="P37" s="23">
        <f t="shared" si="12"/>
        <v>1342</v>
      </c>
      <c r="Q37" s="23">
        <f t="shared" si="13"/>
        <v>56</v>
      </c>
      <c r="R37" s="23">
        <f t="shared" si="14"/>
        <v>39</v>
      </c>
      <c r="S37" s="23">
        <f t="shared" si="15"/>
        <v>200</v>
      </c>
      <c r="T37" s="23">
        <f t="shared" si="16"/>
        <v>200</v>
      </c>
      <c r="U37" s="23">
        <f t="shared" si="17"/>
        <v>106</v>
      </c>
      <c r="V37" s="39">
        <f t="shared" si="18"/>
        <v>1943</v>
      </c>
    </row>
    <row r="38" spans="1:22" ht="15">
      <c r="A38" s="18" t="s">
        <v>18</v>
      </c>
      <c r="B38" s="23">
        <v>605</v>
      </c>
      <c r="C38" s="23">
        <v>33</v>
      </c>
      <c r="D38" s="23">
        <v>34</v>
      </c>
      <c r="E38" s="23">
        <v>104</v>
      </c>
      <c r="F38" s="7">
        <v>110</v>
      </c>
      <c r="G38" s="7">
        <v>60</v>
      </c>
      <c r="H38" s="39">
        <f t="shared" si="10"/>
        <v>946</v>
      </c>
      <c r="I38" s="23">
        <v>676</v>
      </c>
      <c r="J38" s="23">
        <v>36</v>
      </c>
      <c r="K38" s="23">
        <v>39</v>
      </c>
      <c r="L38" s="23">
        <v>77</v>
      </c>
      <c r="M38" s="7">
        <v>83</v>
      </c>
      <c r="N38" s="7">
        <v>62</v>
      </c>
      <c r="O38" s="39">
        <f t="shared" si="11"/>
        <v>973</v>
      </c>
      <c r="P38" s="23">
        <f t="shared" si="12"/>
        <v>1281</v>
      </c>
      <c r="Q38" s="23">
        <f t="shared" si="13"/>
        <v>69</v>
      </c>
      <c r="R38" s="23">
        <f t="shared" si="14"/>
        <v>73</v>
      </c>
      <c r="S38" s="23">
        <f t="shared" si="15"/>
        <v>181</v>
      </c>
      <c r="T38" s="23">
        <f t="shared" si="16"/>
        <v>193</v>
      </c>
      <c r="U38" s="23">
        <f t="shared" si="17"/>
        <v>122</v>
      </c>
      <c r="V38" s="39">
        <f t="shared" si="18"/>
        <v>1919</v>
      </c>
    </row>
    <row r="39" spans="1:22" ht="15">
      <c r="A39" s="18" t="s">
        <v>19</v>
      </c>
      <c r="B39" s="23">
        <v>683</v>
      </c>
      <c r="C39" s="23">
        <v>73</v>
      </c>
      <c r="D39" s="23">
        <v>72</v>
      </c>
      <c r="E39" s="23">
        <v>79</v>
      </c>
      <c r="F39" s="7">
        <v>80</v>
      </c>
      <c r="G39" s="7">
        <v>87</v>
      </c>
      <c r="H39" s="39">
        <f t="shared" si="10"/>
        <v>1074</v>
      </c>
      <c r="I39" s="23">
        <v>724</v>
      </c>
      <c r="J39" s="23">
        <v>76</v>
      </c>
      <c r="K39" s="23">
        <v>70</v>
      </c>
      <c r="L39" s="23">
        <v>81</v>
      </c>
      <c r="M39" s="7">
        <v>47</v>
      </c>
      <c r="N39" s="7">
        <v>76</v>
      </c>
      <c r="O39" s="39">
        <f t="shared" si="11"/>
        <v>1074</v>
      </c>
      <c r="P39" s="23">
        <f t="shared" si="12"/>
        <v>1407</v>
      </c>
      <c r="Q39" s="23">
        <f t="shared" si="13"/>
        <v>149</v>
      </c>
      <c r="R39" s="23">
        <f t="shared" si="14"/>
        <v>142</v>
      </c>
      <c r="S39" s="23">
        <f t="shared" si="15"/>
        <v>160</v>
      </c>
      <c r="T39" s="23">
        <f t="shared" si="16"/>
        <v>127</v>
      </c>
      <c r="U39" s="23">
        <f t="shared" si="17"/>
        <v>163</v>
      </c>
      <c r="V39" s="39">
        <f t="shared" si="18"/>
        <v>2148</v>
      </c>
    </row>
    <row r="40" spans="1:22" ht="15">
      <c r="A40" s="18" t="s">
        <v>20</v>
      </c>
      <c r="B40" s="23">
        <v>549</v>
      </c>
      <c r="C40" s="23">
        <v>135</v>
      </c>
      <c r="D40" s="23">
        <v>93</v>
      </c>
      <c r="E40" s="23">
        <v>66</v>
      </c>
      <c r="F40" s="7">
        <v>41</v>
      </c>
      <c r="G40" s="7">
        <v>133</v>
      </c>
      <c r="H40" s="39">
        <f t="shared" si="10"/>
        <v>1017</v>
      </c>
      <c r="I40" s="23">
        <v>626</v>
      </c>
      <c r="J40" s="23">
        <v>125</v>
      </c>
      <c r="K40" s="23">
        <v>68</v>
      </c>
      <c r="L40" s="23">
        <v>65</v>
      </c>
      <c r="M40" s="7">
        <v>37</v>
      </c>
      <c r="N40" s="7">
        <v>105</v>
      </c>
      <c r="O40" s="39">
        <f t="shared" si="11"/>
        <v>1026</v>
      </c>
      <c r="P40" s="23">
        <f t="shared" si="12"/>
        <v>1175</v>
      </c>
      <c r="Q40" s="23">
        <f t="shared" si="13"/>
        <v>260</v>
      </c>
      <c r="R40" s="23">
        <f t="shared" si="14"/>
        <v>161</v>
      </c>
      <c r="S40" s="23">
        <f t="shared" si="15"/>
        <v>131</v>
      </c>
      <c r="T40" s="23">
        <f t="shared" si="16"/>
        <v>78</v>
      </c>
      <c r="U40" s="23">
        <f t="shared" si="17"/>
        <v>238</v>
      </c>
      <c r="V40" s="39">
        <f t="shared" si="18"/>
        <v>2043</v>
      </c>
    </row>
    <row r="41" spans="1:22" ht="15">
      <c r="A41" s="18" t="s">
        <v>21</v>
      </c>
      <c r="B41" s="23">
        <v>476</v>
      </c>
      <c r="C41" s="23">
        <v>145</v>
      </c>
      <c r="D41" s="23">
        <v>74</v>
      </c>
      <c r="E41" s="23">
        <v>52</v>
      </c>
      <c r="F41" s="7">
        <v>28</v>
      </c>
      <c r="G41" s="7">
        <v>123</v>
      </c>
      <c r="H41" s="39">
        <f t="shared" si="10"/>
        <v>898</v>
      </c>
      <c r="I41" s="23">
        <v>511</v>
      </c>
      <c r="J41" s="23">
        <v>137</v>
      </c>
      <c r="K41" s="23">
        <v>44</v>
      </c>
      <c r="L41" s="23">
        <v>42</v>
      </c>
      <c r="M41" s="7">
        <v>22</v>
      </c>
      <c r="N41" s="7">
        <v>124</v>
      </c>
      <c r="O41" s="39">
        <f t="shared" si="11"/>
        <v>880</v>
      </c>
      <c r="P41" s="23">
        <f t="shared" si="12"/>
        <v>987</v>
      </c>
      <c r="Q41" s="23">
        <f t="shared" si="13"/>
        <v>282</v>
      </c>
      <c r="R41" s="23">
        <f t="shared" si="14"/>
        <v>118</v>
      </c>
      <c r="S41" s="23">
        <f t="shared" si="15"/>
        <v>94</v>
      </c>
      <c r="T41" s="23">
        <f t="shared" si="16"/>
        <v>50</v>
      </c>
      <c r="U41" s="23">
        <f t="shared" si="17"/>
        <v>247</v>
      </c>
      <c r="V41" s="39">
        <f t="shared" si="18"/>
        <v>1778</v>
      </c>
    </row>
    <row r="42" spans="1:22" ht="15">
      <c r="A42" s="18" t="s">
        <v>22</v>
      </c>
      <c r="B42" s="23">
        <v>317</v>
      </c>
      <c r="C42" s="23">
        <v>145</v>
      </c>
      <c r="D42" s="23">
        <v>34</v>
      </c>
      <c r="E42" s="23">
        <v>38</v>
      </c>
      <c r="F42" s="7">
        <v>7</v>
      </c>
      <c r="G42" s="7">
        <v>91</v>
      </c>
      <c r="H42" s="39">
        <f t="shared" si="10"/>
        <v>632</v>
      </c>
      <c r="I42" s="23">
        <v>341</v>
      </c>
      <c r="J42" s="23">
        <v>130</v>
      </c>
      <c r="K42" s="23">
        <v>28</v>
      </c>
      <c r="L42" s="23">
        <v>22</v>
      </c>
      <c r="M42" s="7">
        <v>10</v>
      </c>
      <c r="N42" s="7">
        <v>64</v>
      </c>
      <c r="O42" s="39">
        <f t="shared" si="11"/>
        <v>595</v>
      </c>
      <c r="P42" s="23">
        <f t="shared" si="12"/>
        <v>658</v>
      </c>
      <c r="Q42" s="23">
        <f t="shared" si="13"/>
        <v>275</v>
      </c>
      <c r="R42" s="23">
        <f t="shared" si="14"/>
        <v>62</v>
      </c>
      <c r="S42" s="23">
        <f t="shared" si="15"/>
        <v>60</v>
      </c>
      <c r="T42" s="23">
        <f t="shared" si="16"/>
        <v>17</v>
      </c>
      <c r="U42" s="23">
        <f t="shared" si="17"/>
        <v>155</v>
      </c>
      <c r="V42" s="39">
        <f t="shared" si="18"/>
        <v>1227</v>
      </c>
    </row>
    <row r="43" spans="1:22" ht="15">
      <c r="A43" s="18" t="s">
        <v>23</v>
      </c>
      <c r="B43" s="23">
        <v>230</v>
      </c>
      <c r="C43" s="23">
        <v>163</v>
      </c>
      <c r="D43" s="23">
        <v>19</v>
      </c>
      <c r="E43" s="23">
        <v>20</v>
      </c>
      <c r="F43" s="7">
        <v>9</v>
      </c>
      <c r="G43" s="7">
        <v>78</v>
      </c>
      <c r="H43" s="39">
        <f t="shared" si="10"/>
        <v>519</v>
      </c>
      <c r="I43" s="23">
        <v>307</v>
      </c>
      <c r="J43" s="23">
        <v>122</v>
      </c>
      <c r="K43" s="23">
        <v>21</v>
      </c>
      <c r="L43" s="23">
        <v>10</v>
      </c>
      <c r="M43" s="7">
        <v>7</v>
      </c>
      <c r="N43" s="7">
        <v>79</v>
      </c>
      <c r="O43" s="39">
        <f t="shared" si="11"/>
        <v>546</v>
      </c>
      <c r="P43" s="23">
        <f t="shared" si="12"/>
        <v>537</v>
      </c>
      <c r="Q43" s="23">
        <f t="shared" si="13"/>
        <v>285</v>
      </c>
      <c r="R43" s="23">
        <f t="shared" si="14"/>
        <v>40</v>
      </c>
      <c r="S43" s="23">
        <f t="shared" si="15"/>
        <v>30</v>
      </c>
      <c r="T43" s="23">
        <f t="shared" si="16"/>
        <v>16</v>
      </c>
      <c r="U43" s="23">
        <f t="shared" si="17"/>
        <v>157</v>
      </c>
      <c r="V43" s="39">
        <f t="shared" si="18"/>
        <v>1065</v>
      </c>
    </row>
    <row r="44" spans="1:22" ht="15">
      <c r="A44" s="18" t="s">
        <v>24</v>
      </c>
      <c r="B44" s="23">
        <v>182</v>
      </c>
      <c r="C44" s="23">
        <v>184</v>
      </c>
      <c r="D44" s="23">
        <v>22</v>
      </c>
      <c r="E44" s="23">
        <v>15</v>
      </c>
      <c r="F44" s="7">
        <v>6</v>
      </c>
      <c r="G44" s="7">
        <v>90</v>
      </c>
      <c r="H44" s="39">
        <f t="shared" si="10"/>
        <v>499</v>
      </c>
      <c r="I44" s="23">
        <v>201</v>
      </c>
      <c r="J44" s="23">
        <v>146</v>
      </c>
      <c r="K44" s="23">
        <v>15</v>
      </c>
      <c r="L44" s="23">
        <v>17</v>
      </c>
      <c r="M44" s="7">
        <v>5</v>
      </c>
      <c r="N44" s="7">
        <v>64</v>
      </c>
      <c r="O44" s="39">
        <f t="shared" si="11"/>
        <v>448</v>
      </c>
      <c r="P44" s="23">
        <f t="shared" si="12"/>
        <v>383</v>
      </c>
      <c r="Q44" s="23">
        <f t="shared" si="13"/>
        <v>330</v>
      </c>
      <c r="R44" s="23">
        <f t="shared" si="14"/>
        <v>37</v>
      </c>
      <c r="S44" s="23">
        <f t="shared" si="15"/>
        <v>32</v>
      </c>
      <c r="T44" s="23">
        <f t="shared" si="16"/>
        <v>11</v>
      </c>
      <c r="U44" s="23">
        <f t="shared" si="17"/>
        <v>154</v>
      </c>
      <c r="V44" s="39">
        <f t="shared" si="18"/>
        <v>947</v>
      </c>
    </row>
    <row r="45" spans="1:22" ht="15">
      <c r="A45" s="18" t="s">
        <v>25</v>
      </c>
      <c r="B45" s="23">
        <v>116</v>
      </c>
      <c r="C45" s="23">
        <v>120</v>
      </c>
      <c r="D45" s="23">
        <v>4</v>
      </c>
      <c r="E45" s="23">
        <v>10</v>
      </c>
      <c r="F45" s="7">
        <v>1</v>
      </c>
      <c r="G45" s="7">
        <v>71</v>
      </c>
      <c r="H45" s="39">
        <f t="shared" si="10"/>
        <v>322</v>
      </c>
      <c r="I45" s="23">
        <v>171</v>
      </c>
      <c r="J45" s="23">
        <v>84</v>
      </c>
      <c r="K45" s="23">
        <v>8</v>
      </c>
      <c r="L45" s="23">
        <v>4</v>
      </c>
      <c r="M45" s="7">
        <v>3</v>
      </c>
      <c r="N45" s="7">
        <v>62</v>
      </c>
      <c r="O45" s="39">
        <f t="shared" si="11"/>
        <v>332</v>
      </c>
      <c r="P45" s="23">
        <f t="shared" si="12"/>
        <v>287</v>
      </c>
      <c r="Q45" s="23">
        <f t="shared" si="13"/>
        <v>204</v>
      </c>
      <c r="R45" s="23">
        <f t="shared" si="14"/>
        <v>12</v>
      </c>
      <c r="S45" s="23">
        <f t="shared" si="15"/>
        <v>14</v>
      </c>
      <c r="T45" s="23">
        <f t="shared" si="16"/>
        <v>4</v>
      </c>
      <c r="U45" s="23">
        <f t="shared" si="17"/>
        <v>133</v>
      </c>
      <c r="V45" s="39">
        <f t="shared" si="18"/>
        <v>654</v>
      </c>
    </row>
    <row r="46" spans="1:22" ht="15">
      <c r="A46" s="18" t="s">
        <v>26</v>
      </c>
      <c r="B46" s="23">
        <v>89</v>
      </c>
      <c r="C46" s="23">
        <v>69</v>
      </c>
      <c r="D46" s="23">
        <v>9</v>
      </c>
      <c r="E46" s="23">
        <v>6</v>
      </c>
      <c r="F46" s="7">
        <v>3</v>
      </c>
      <c r="G46" s="7">
        <v>39</v>
      </c>
      <c r="H46" s="39">
        <f t="shared" si="10"/>
        <v>215</v>
      </c>
      <c r="I46" s="23">
        <v>108</v>
      </c>
      <c r="J46" s="23">
        <v>67</v>
      </c>
      <c r="K46" s="23">
        <v>1</v>
      </c>
      <c r="L46" s="23">
        <v>5</v>
      </c>
      <c r="M46" s="7">
        <v>3</v>
      </c>
      <c r="N46" s="7">
        <v>36</v>
      </c>
      <c r="O46" s="39">
        <f t="shared" si="11"/>
        <v>220</v>
      </c>
      <c r="P46" s="23">
        <f t="shared" si="12"/>
        <v>197</v>
      </c>
      <c r="Q46" s="23">
        <f t="shared" si="13"/>
        <v>136</v>
      </c>
      <c r="R46" s="23">
        <f t="shared" si="14"/>
        <v>10</v>
      </c>
      <c r="S46" s="23">
        <f t="shared" si="15"/>
        <v>11</v>
      </c>
      <c r="T46" s="23">
        <f t="shared" si="16"/>
        <v>6</v>
      </c>
      <c r="U46" s="23">
        <f t="shared" si="17"/>
        <v>75</v>
      </c>
      <c r="V46" s="39">
        <f t="shared" si="18"/>
        <v>435</v>
      </c>
    </row>
    <row r="47" spans="1:22" ht="15">
      <c r="A47" s="18" t="s">
        <v>83</v>
      </c>
      <c r="B47" s="23">
        <v>83</v>
      </c>
      <c r="C47" s="23">
        <v>66</v>
      </c>
      <c r="D47" s="23">
        <v>2</v>
      </c>
      <c r="E47" s="23">
        <v>4</v>
      </c>
      <c r="F47" s="7">
        <v>4</v>
      </c>
      <c r="G47" s="7">
        <v>48</v>
      </c>
      <c r="H47" s="39">
        <v>207</v>
      </c>
      <c r="I47" s="23">
        <v>202</v>
      </c>
      <c r="J47" s="23">
        <v>70</v>
      </c>
      <c r="K47" s="23">
        <v>6</v>
      </c>
      <c r="L47" s="23">
        <v>2</v>
      </c>
      <c r="M47" s="7">
        <v>2</v>
      </c>
      <c r="N47" s="7">
        <v>47</v>
      </c>
      <c r="O47" s="39">
        <v>329</v>
      </c>
      <c r="P47" s="23">
        <v>285</v>
      </c>
      <c r="Q47" s="23">
        <v>136</v>
      </c>
      <c r="R47" s="23">
        <v>8</v>
      </c>
      <c r="S47" s="23">
        <v>6</v>
      </c>
      <c r="T47" s="23">
        <v>6</v>
      </c>
      <c r="U47" s="23">
        <v>95</v>
      </c>
      <c r="V47" s="39">
        <v>536</v>
      </c>
    </row>
    <row r="48" spans="1:22" s="1" customFormat="1" ht="12.75" customHeight="1">
      <c r="A48" s="20" t="s">
        <v>31</v>
      </c>
      <c r="B48" s="17">
        <f aca="true" t="shared" si="19" ref="B48:V48">SUM(B31:B47)</f>
        <v>9428</v>
      </c>
      <c r="C48" s="17">
        <f t="shared" si="19"/>
        <v>1191</v>
      </c>
      <c r="D48" s="17">
        <f t="shared" si="19"/>
        <v>461</v>
      </c>
      <c r="E48" s="17">
        <f t="shared" si="19"/>
        <v>705</v>
      </c>
      <c r="F48" s="17">
        <f t="shared" si="19"/>
        <v>883</v>
      </c>
      <c r="G48" s="17">
        <f t="shared" si="19"/>
        <v>1131</v>
      </c>
      <c r="H48" s="19">
        <f t="shared" si="19"/>
        <v>13799</v>
      </c>
      <c r="I48" s="17">
        <f t="shared" si="19"/>
        <v>9643</v>
      </c>
      <c r="J48" s="17">
        <f t="shared" si="19"/>
        <v>1036</v>
      </c>
      <c r="K48" s="17">
        <f t="shared" si="19"/>
        <v>375</v>
      </c>
      <c r="L48" s="17">
        <f t="shared" si="19"/>
        <v>637</v>
      </c>
      <c r="M48" s="17">
        <f t="shared" si="19"/>
        <v>621</v>
      </c>
      <c r="N48" s="17">
        <f t="shared" si="19"/>
        <v>1044</v>
      </c>
      <c r="O48" s="19">
        <f t="shared" si="19"/>
        <v>13356</v>
      </c>
      <c r="P48" s="17">
        <f t="shared" si="19"/>
        <v>19071</v>
      </c>
      <c r="Q48" s="17">
        <f t="shared" si="19"/>
        <v>2227</v>
      </c>
      <c r="R48" s="17">
        <f t="shared" si="19"/>
        <v>836</v>
      </c>
      <c r="S48" s="17">
        <f t="shared" si="19"/>
        <v>1342</v>
      </c>
      <c r="T48" s="17">
        <f t="shared" si="19"/>
        <v>1504</v>
      </c>
      <c r="U48" s="17">
        <f t="shared" si="19"/>
        <v>2175</v>
      </c>
      <c r="V48" s="19">
        <f t="shared" si="19"/>
        <v>27155</v>
      </c>
    </row>
    <row r="50" spans="1:22" ht="15" customHeight="1">
      <c r="A50" s="330" t="s">
        <v>76</v>
      </c>
      <c r="B50" s="328" t="s">
        <v>28</v>
      </c>
      <c r="C50" s="328"/>
      <c r="D50" s="328"/>
      <c r="E50" s="328"/>
      <c r="F50" s="328"/>
      <c r="G50" s="328"/>
      <c r="H50" s="329"/>
      <c r="I50" s="328" t="s">
        <v>29</v>
      </c>
      <c r="J50" s="328"/>
      <c r="K50" s="328"/>
      <c r="L50" s="328"/>
      <c r="M50" s="328"/>
      <c r="N50" s="328"/>
      <c r="O50" s="329"/>
      <c r="P50" s="328" t="s">
        <v>30</v>
      </c>
      <c r="Q50" s="328"/>
      <c r="R50" s="328"/>
      <c r="S50" s="328"/>
      <c r="T50" s="328"/>
      <c r="U50" s="328"/>
      <c r="V50" s="329"/>
    </row>
    <row r="51" spans="1:22" ht="30">
      <c r="A51" s="330"/>
      <c r="B51" s="34" t="s">
        <v>33</v>
      </c>
      <c r="C51" s="34" t="s">
        <v>55</v>
      </c>
      <c r="D51" s="34" t="s">
        <v>34</v>
      </c>
      <c r="E51" s="34" t="s">
        <v>47</v>
      </c>
      <c r="F51" s="34" t="s">
        <v>71</v>
      </c>
      <c r="G51" s="34" t="s">
        <v>1</v>
      </c>
      <c r="H51" s="52" t="s">
        <v>31</v>
      </c>
      <c r="I51" s="34" t="s">
        <v>33</v>
      </c>
      <c r="J51" s="34" t="s">
        <v>55</v>
      </c>
      <c r="K51" s="34" t="s">
        <v>34</v>
      </c>
      <c r="L51" s="34" t="s">
        <v>47</v>
      </c>
      <c r="M51" s="34" t="s">
        <v>71</v>
      </c>
      <c r="N51" s="34" t="s">
        <v>1</v>
      </c>
      <c r="O51" s="52" t="s">
        <v>31</v>
      </c>
      <c r="P51" s="34" t="s">
        <v>33</v>
      </c>
      <c r="Q51" s="34" t="s">
        <v>55</v>
      </c>
      <c r="R51" s="34" t="s">
        <v>34</v>
      </c>
      <c r="S51" s="34" t="s">
        <v>47</v>
      </c>
      <c r="T51" s="34" t="s">
        <v>71</v>
      </c>
      <c r="U51" s="34" t="s">
        <v>1</v>
      </c>
      <c r="V51" s="52" t="s">
        <v>31</v>
      </c>
    </row>
    <row r="52" spans="1:22" ht="15">
      <c r="A52" s="45" t="s">
        <v>42</v>
      </c>
      <c r="B52" s="50"/>
      <c r="C52" s="50"/>
      <c r="D52" s="50"/>
      <c r="E52" s="50"/>
      <c r="F52" s="50"/>
      <c r="G52" s="50"/>
      <c r="H52" s="54"/>
      <c r="I52" s="50"/>
      <c r="J52" s="50"/>
      <c r="K52" s="50"/>
      <c r="L52" s="50"/>
      <c r="M52" s="50"/>
      <c r="N52" s="50"/>
      <c r="O52" s="54"/>
      <c r="P52" s="50"/>
      <c r="Q52" s="50"/>
      <c r="R52" s="50"/>
      <c r="S52" s="50"/>
      <c r="T52" s="50"/>
      <c r="U52" s="50"/>
      <c r="V52" s="54"/>
    </row>
    <row r="53" spans="1:22" ht="15">
      <c r="A53" s="18" t="s">
        <v>11</v>
      </c>
      <c r="B53" s="23">
        <v>2969</v>
      </c>
      <c r="C53" s="7">
        <v>0</v>
      </c>
      <c r="D53" s="7">
        <v>0</v>
      </c>
      <c r="E53" s="7">
        <v>0</v>
      </c>
      <c r="F53" s="7">
        <v>304</v>
      </c>
      <c r="G53" s="7">
        <v>71</v>
      </c>
      <c r="H53" s="39">
        <f aca="true" t="shared" si="20" ref="H53:H68">SUM(B53:G53)</f>
        <v>3344</v>
      </c>
      <c r="I53" s="23">
        <v>2906</v>
      </c>
      <c r="J53" s="7">
        <v>0</v>
      </c>
      <c r="K53" s="7">
        <v>0</v>
      </c>
      <c r="L53" s="7">
        <v>2</v>
      </c>
      <c r="M53" s="7">
        <v>297</v>
      </c>
      <c r="N53" s="7">
        <v>76</v>
      </c>
      <c r="O53" s="39">
        <f aca="true" t="shared" si="21" ref="O53:O68">SUM(I53:N53)</f>
        <v>3281</v>
      </c>
      <c r="P53" s="23">
        <f aca="true" t="shared" si="22" ref="P53:P70">B53+I53</f>
        <v>5875</v>
      </c>
      <c r="Q53" s="23">
        <f aca="true" t="shared" si="23" ref="Q53:Q70">C53+J53</f>
        <v>0</v>
      </c>
      <c r="R53" s="23">
        <f aca="true" t="shared" si="24" ref="R53:R70">D53+K53</f>
        <v>0</v>
      </c>
      <c r="S53" s="23">
        <f aca="true" t="shared" si="25" ref="S53:S70">E53+L53</f>
        <v>2</v>
      </c>
      <c r="T53" s="23">
        <f aca="true" t="shared" si="26" ref="T53:T70">F53+M53</f>
        <v>601</v>
      </c>
      <c r="U53" s="23">
        <f aca="true" t="shared" si="27" ref="U53:U70">G53+N53</f>
        <v>147</v>
      </c>
      <c r="V53" s="39">
        <f aca="true" t="shared" si="28" ref="V53:V70">H53+O53</f>
        <v>6625</v>
      </c>
    </row>
    <row r="54" spans="1:22" ht="15">
      <c r="A54" s="18" t="s">
        <v>12</v>
      </c>
      <c r="B54" s="23">
        <v>2842</v>
      </c>
      <c r="C54" s="7">
        <v>0</v>
      </c>
      <c r="D54" s="7">
        <v>0</v>
      </c>
      <c r="E54" s="7">
        <v>121</v>
      </c>
      <c r="F54" s="7">
        <v>392</v>
      </c>
      <c r="G54" s="7">
        <v>110</v>
      </c>
      <c r="H54" s="39">
        <f t="shared" si="20"/>
        <v>3465</v>
      </c>
      <c r="I54" s="23">
        <v>2671</v>
      </c>
      <c r="J54" s="7">
        <v>0</v>
      </c>
      <c r="K54" s="7">
        <v>0</v>
      </c>
      <c r="L54" s="7">
        <v>126</v>
      </c>
      <c r="M54" s="7">
        <v>424</v>
      </c>
      <c r="N54" s="7">
        <v>86</v>
      </c>
      <c r="O54" s="39">
        <f t="shared" si="21"/>
        <v>3307</v>
      </c>
      <c r="P54" s="23">
        <f t="shared" si="22"/>
        <v>5513</v>
      </c>
      <c r="Q54" s="23">
        <f t="shared" si="23"/>
        <v>0</v>
      </c>
      <c r="R54" s="23">
        <f t="shared" si="24"/>
        <v>0</v>
      </c>
      <c r="S54" s="23">
        <f t="shared" si="25"/>
        <v>247</v>
      </c>
      <c r="T54" s="23">
        <f t="shared" si="26"/>
        <v>816</v>
      </c>
      <c r="U54" s="23">
        <f t="shared" si="27"/>
        <v>196</v>
      </c>
      <c r="V54" s="39">
        <f t="shared" si="28"/>
        <v>6772</v>
      </c>
    </row>
    <row r="55" spans="1:22" ht="15">
      <c r="A55" s="18" t="s">
        <v>13</v>
      </c>
      <c r="B55" s="23">
        <v>2797</v>
      </c>
      <c r="C55" s="23">
        <v>0</v>
      </c>
      <c r="D55" s="23">
        <v>2</v>
      </c>
      <c r="E55" s="23">
        <v>308</v>
      </c>
      <c r="F55" s="7">
        <v>344</v>
      </c>
      <c r="G55" s="7">
        <v>97</v>
      </c>
      <c r="H55" s="39">
        <f t="shared" si="20"/>
        <v>3548</v>
      </c>
      <c r="I55" s="23">
        <v>2707</v>
      </c>
      <c r="J55" s="23">
        <v>0</v>
      </c>
      <c r="K55" s="23">
        <v>0</v>
      </c>
      <c r="L55" s="23">
        <v>281</v>
      </c>
      <c r="M55" s="7">
        <v>348</v>
      </c>
      <c r="N55" s="7">
        <v>87</v>
      </c>
      <c r="O55" s="39">
        <f t="shared" si="21"/>
        <v>3423</v>
      </c>
      <c r="P55" s="23">
        <f t="shared" si="22"/>
        <v>5504</v>
      </c>
      <c r="Q55" s="23">
        <f t="shared" si="23"/>
        <v>0</v>
      </c>
      <c r="R55" s="23">
        <f t="shared" si="24"/>
        <v>2</v>
      </c>
      <c r="S55" s="23">
        <f t="shared" si="25"/>
        <v>589</v>
      </c>
      <c r="T55" s="23">
        <f t="shared" si="26"/>
        <v>692</v>
      </c>
      <c r="U55" s="23">
        <f t="shared" si="27"/>
        <v>184</v>
      </c>
      <c r="V55" s="39">
        <f t="shared" si="28"/>
        <v>6971</v>
      </c>
    </row>
    <row r="56" spans="1:22" ht="15">
      <c r="A56" s="18" t="s">
        <v>14</v>
      </c>
      <c r="B56" s="23">
        <v>3232</v>
      </c>
      <c r="C56" s="23">
        <v>0</v>
      </c>
      <c r="D56" s="23">
        <v>84</v>
      </c>
      <c r="E56" s="23">
        <v>330</v>
      </c>
      <c r="F56" s="7">
        <v>266</v>
      </c>
      <c r="G56" s="7">
        <v>86</v>
      </c>
      <c r="H56" s="39">
        <f t="shared" si="20"/>
        <v>3998</v>
      </c>
      <c r="I56" s="23">
        <v>3225</v>
      </c>
      <c r="J56" s="23">
        <v>0</v>
      </c>
      <c r="K56" s="23">
        <v>80</v>
      </c>
      <c r="L56" s="23">
        <v>295</v>
      </c>
      <c r="M56" s="7">
        <v>267</v>
      </c>
      <c r="N56" s="7">
        <v>92</v>
      </c>
      <c r="O56" s="39">
        <f t="shared" si="21"/>
        <v>3959</v>
      </c>
      <c r="P56" s="23">
        <f t="shared" si="22"/>
        <v>6457</v>
      </c>
      <c r="Q56" s="23">
        <f t="shared" si="23"/>
        <v>0</v>
      </c>
      <c r="R56" s="23">
        <f t="shared" si="24"/>
        <v>164</v>
      </c>
      <c r="S56" s="23">
        <f t="shared" si="25"/>
        <v>625</v>
      </c>
      <c r="T56" s="23">
        <f t="shared" si="26"/>
        <v>533</v>
      </c>
      <c r="U56" s="23">
        <f t="shared" si="27"/>
        <v>178</v>
      </c>
      <c r="V56" s="39">
        <f t="shared" si="28"/>
        <v>7957</v>
      </c>
    </row>
    <row r="57" spans="1:22" ht="15">
      <c r="A57" s="18" t="s">
        <v>15</v>
      </c>
      <c r="B57" s="23">
        <v>2622</v>
      </c>
      <c r="C57" s="23">
        <v>1</v>
      </c>
      <c r="D57" s="23">
        <v>152</v>
      </c>
      <c r="E57" s="23">
        <v>172</v>
      </c>
      <c r="F57" s="7">
        <v>336</v>
      </c>
      <c r="G57" s="7">
        <v>124</v>
      </c>
      <c r="H57" s="39">
        <f t="shared" si="20"/>
        <v>3407</v>
      </c>
      <c r="I57" s="23">
        <v>2651</v>
      </c>
      <c r="J57" s="23">
        <v>0</v>
      </c>
      <c r="K57" s="23">
        <v>140</v>
      </c>
      <c r="L57" s="23">
        <v>188</v>
      </c>
      <c r="M57" s="7">
        <v>388</v>
      </c>
      <c r="N57" s="7">
        <v>126</v>
      </c>
      <c r="O57" s="39">
        <f t="shared" si="21"/>
        <v>3493</v>
      </c>
      <c r="P57" s="23">
        <f t="shared" si="22"/>
        <v>5273</v>
      </c>
      <c r="Q57" s="23">
        <f t="shared" si="23"/>
        <v>1</v>
      </c>
      <c r="R57" s="23">
        <f t="shared" si="24"/>
        <v>292</v>
      </c>
      <c r="S57" s="23">
        <f t="shared" si="25"/>
        <v>360</v>
      </c>
      <c r="T57" s="23">
        <f t="shared" si="26"/>
        <v>724</v>
      </c>
      <c r="U57" s="23">
        <f t="shared" si="27"/>
        <v>250</v>
      </c>
      <c r="V57" s="39">
        <f t="shared" si="28"/>
        <v>6900</v>
      </c>
    </row>
    <row r="58" spans="1:22" ht="15">
      <c r="A58" s="18" t="s">
        <v>16</v>
      </c>
      <c r="B58" s="23">
        <v>2361</v>
      </c>
      <c r="C58" s="23">
        <v>97</v>
      </c>
      <c r="D58" s="23">
        <v>182</v>
      </c>
      <c r="E58" s="23">
        <v>303</v>
      </c>
      <c r="F58" s="7">
        <v>887</v>
      </c>
      <c r="G58" s="7">
        <v>227</v>
      </c>
      <c r="H58" s="39">
        <f t="shared" si="20"/>
        <v>4057</v>
      </c>
      <c r="I58" s="23">
        <v>2348</v>
      </c>
      <c r="J58" s="23">
        <v>76</v>
      </c>
      <c r="K58" s="23">
        <v>153</v>
      </c>
      <c r="L58" s="23">
        <v>320</v>
      </c>
      <c r="M58" s="7">
        <v>977</v>
      </c>
      <c r="N58" s="7">
        <v>164</v>
      </c>
      <c r="O58" s="39">
        <f t="shared" si="21"/>
        <v>4038</v>
      </c>
      <c r="P58" s="23">
        <f t="shared" si="22"/>
        <v>4709</v>
      </c>
      <c r="Q58" s="23">
        <f t="shared" si="23"/>
        <v>173</v>
      </c>
      <c r="R58" s="23">
        <f t="shared" si="24"/>
        <v>335</v>
      </c>
      <c r="S58" s="23">
        <f t="shared" si="25"/>
        <v>623</v>
      </c>
      <c r="T58" s="23">
        <f t="shared" si="26"/>
        <v>1864</v>
      </c>
      <c r="U58" s="23">
        <f t="shared" si="27"/>
        <v>391</v>
      </c>
      <c r="V58" s="39">
        <f t="shared" si="28"/>
        <v>8095</v>
      </c>
    </row>
    <row r="59" spans="1:22" ht="15">
      <c r="A59" s="18" t="s">
        <v>17</v>
      </c>
      <c r="B59" s="23">
        <v>2096</v>
      </c>
      <c r="C59" s="23">
        <v>114</v>
      </c>
      <c r="D59" s="23">
        <v>125</v>
      </c>
      <c r="E59" s="23">
        <v>582</v>
      </c>
      <c r="F59" s="7">
        <v>837</v>
      </c>
      <c r="G59" s="7">
        <v>195</v>
      </c>
      <c r="H59" s="39">
        <f t="shared" si="20"/>
        <v>3949</v>
      </c>
      <c r="I59" s="23">
        <v>2095</v>
      </c>
      <c r="J59" s="23">
        <v>109</v>
      </c>
      <c r="K59" s="23">
        <v>128</v>
      </c>
      <c r="L59" s="23">
        <v>598</v>
      </c>
      <c r="M59" s="7">
        <v>767</v>
      </c>
      <c r="N59" s="7">
        <v>174</v>
      </c>
      <c r="O59" s="39">
        <f t="shared" si="21"/>
        <v>3871</v>
      </c>
      <c r="P59" s="23">
        <f t="shared" si="22"/>
        <v>4191</v>
      </c>
      <c r="Q59" s="23">
        <f t="shared" si="23"/>
        <v>223</v>
      </c>
      <c r="R59" s="23">
        <f t="shared" si="24"/>
        <v>253</v>
      </c>
      <c r="S59" s="23">
        <f t="shared" si="25"/>
        <v>1180</v>
      </c>
      <c r="T59" s="23">
        <f t="shared" si="26"/>
        <v>1604</v>
      </c>
      <c r="U59" s="23">
        <f t="shared" si="27"/>
        <v>369</v>
      </c>
      <c r="V59" s="39">
        <f t="shared" si="28"/>
        <v>7820</v>
      </c>
    </row>
    <row r="60" spans="1:22" ht="15">
      <c r="A60" s="18" t="s">
        <v>18</v>
      </c>
      <c r="B60" s="23">
        <v>1840</v>
      </c>
      <c r="C60" s="23">
        <v>150</v>
      </c>
      <c r="D60" s="23">
        <v>169</v>
      </c>
      <c r="E60" s="23">
        <v>661</v>
      </c>
      <c r="F60" s="7">
        <v>552</v>
      </c>
      <c r="G60" s="7">
        <v>172</v>
      </c>
      <c r="H60" s="39">
        <f t="shared" si="20"/>
        <v>3544</v>
      </c>
      <c r="I60" s="23">
        <v>2163</v>
      </c>
      <c r="J60" s="23">
        <v>161</v>
      </c>
      <c r="K60" s="23">
        <v>154</v>
      </c>
      <c r="L60" s="23">
        <v>633</v>
      </c>
      <c r="M60" s="7">
        <v>556</v>
      </c>
      <c r="N60" s="7">
        <v>165</v>
      </c>
      <c r="O60" s="39">
        <f t="shared" si="21"/>
        <v>3832</v>
      </c>
      <c r="P60" s="23">
        <f t="shared" si="22"/>
        <v>4003</v>
      </c>
      <c r="Q60" s="23">
        <f t="shared" si="23"/>
        <v>311</v>
      </c>
      <c r="R60" s="23">
        <f t="shared" si="24"/>
        <v>323</v>
      </c>
      <c r="S60" s="23">
        <f t="shared" si="25"/>
        <v>1294</v>
      </c>
      <c r="T60" s="23">
        <f t="shared" si="26"/>
        <v>1108</v>
      </c>
      <c r="U60" s="23">
        <f t="shared" si="27"/>
        <v>337</v>
      </c>
      <c r="V60" s="39">
        <f t="shared" si="28"/>
        <v>7376</v>
      </c>
    </row>
    <row r="61" spans="1:22" ht="15">
      <c r="A61" s="18" t="s">
        <v>19</v>
      </c>
      <c r="B61" s="23">
        <v>2034</v>
      </c>
      <c r="C61" s="23">
        <v>243</v>
      </c>
      <c r="D61" s="23">
        <v>350</v>
      </c>
      <c r="E61" s="23">
        <v>574</v>
      </c>
      <c r="F61" s="7">
        <v>540</v>
      </c>
      <c r="G61" s="7">
        <v>210</v>
      </c>
      <c r="H61" s="39">
        <f t="shared" si="20"/>
        <v>3951</v>
      </c>
      <c r="I61" s="23">
        <v>2275</v>
      </c>
      <c r="J61" s="23">
        <v>289</v>
      </c>
      <c r="K61" s="23">
        <v>369</v>
      </c>
      <c r="L61" s="23">
        <v>514</v>
      </c>
      <c r="M61" s="7">
        <v>465</v>
      </c>
      <c r="N61" s="7">
        <v>186</v>
      </c>
      <c r="O61" s="39">
        <f t="shared" si="21"/>
        <v>4098</v>
      </c>
      <c r="P61" s="23">
        <f t="shared" si="22"/>
        <v>4309</v>
      </c>
      <c r="Q61" s="23">
        <f t="shared" si="23"/>
        <v>532</v>
      </c>
      <c r="R61" s="23">
        <f t="shared" si="24"/>
        <v>719</v>
      </c>
      <c r="S61" s="23">
        <f t="shared" si="25"/>
        <v>1088</v>
      </c>
      <c r="T61" s="23">
        <f t="shared" si="26"/>
        <v>1005</v>
      </c>
      <c r="U61" s="23">
        <f t="shared" si="27"/>
        <v>396</v>
      </c>
      <c r="V61" s="39">
        <f t="shared" si="28"/>
        <v>8049</v>
      </c>
    </row>
    <row r="62" spans="1:22" ht="15">
      <c r="A62" s="18" t="s">
        <v>20</v>
      </c>
      <c r="B62" s="23">
        <v>1526</v>
      </c>
      <c r="C62" s="23">
        <v>509</v>
      </c>
      <c r="D62" s="23">
        <v>464</v>
      </c>
      <c r="E62" s="23">
        <v>455</v>
      </c>
      <c r="F62" s="7">
        <v>369</v>
      </c>
      <c r="G62" s="7">
        <v>223</v>
      </c>
      <c r="H62" s="39">
        <f t="shared" si="20"/>
        <v>3546</v>
      </c>
      <c r="I62" s="23">
        <v>1904</v>
      </c>
      <c r="J62" s="23">
        <v>494</v>
      </c>
      <c r="K62" s="23">
        <v>432</v>
      </c>
      <c r="L62" s="23">
        <v>426</v>
      </c>
      <c r="M62" s="7">
        <v>336</v>
      </c>
      <c r="N62" s="7">
        <v>195</v>
      </c>
      <c r="O62" s="39">
        <f t="shared" si="21"/>
        <v>3787</v>
      </c>
      <c r="P62" s="23">
        <f t="shared" si="22"/>
        <v>3430</v>
      </c>
      <c r="Q62" s="23">
        <f t="shared" si="23"/>
        <v>1003</v>
      </c>
      <c r="R62" s="23">
        <f t="shared" si="24"/>
        <v>896</v>
      </c>
      <c r="S62" s="23">
        <f t="shared" si="25"/>
        <v>881</v>
      </c>
      <c r="T62" s="23">
        <f t="shared" si="26"/>
        <v>705</v>
      </c>
      <c r="U62" s="23">
        <f t="shared" si="27"/>
        <v>418</v>
      </c>
      <c r="V62" s="39">
        <f t="shared" si="28"/>
        <v>7333</v>
      </c>
    </row>
    <row r="63" spans="1:22" ht="15">
      <c r="A63" s="18" t="s">
        <v>21</v>
      </c>
      <c r="B63" s="23">
        <v>1327</v>
      </c>
      <c r="C63" s="23">
        <v>592</v>
      </c>
      <c r="D63" s="23">
        <v>369</v>
      </c>
      <c r="E63" s="23">
        <v>321</v>
      </c>
      <c r="F63" s="7">
        <v>323</v>
      </c>
      <c r="G63" s="7">
        <v>241</v>
      </c>
      <c r="H63" s="39">
        <f t="shared" si="20"/>
        <v>3173</v>
      </c>
      <c r="I63" s="23">
        <v>1668</v>
      </c>
      <c r="J63" s="23">
        <v>587</v>
      </c>
      <c r="K63" s="23">
        <v>349</v>
      </c>
      <c r="L63" s="23">
        <v>275</v>
      </c>
      <c r="M63" s="7">
        <v>264</v>
      </c>
      <c r="N63" s="7">
        <v>193</v>
      </c>
      <c r="O63" s="39">
        <f t="shared" si="21"/>
        <v>3336</v>
      </c>
      <c r="P63" s="23">
        <f t="shared" si="22"/>
        <v>2995</v>
      </c>
      <c r="Q63" s="23">
        <f t="shared" si="23"/>
        <v>1179</v>
      </c>
      <c r="R63" s="23">
        <f t="shared" si="24"/>
        <v>718</v>
      </c>
      <c r="S63" s="23">
        <f t="shared" si="25"/>
        <v>596</v>
      </c>
      <c r="T63" s="23">
        <f t="shared" si="26"/>
        <v>587</v>
      </c>
      <c r="U63" s="23">
        <f t="shared" si="27"/>
        <v>434</v>
      </c>
      <c r="V63" s="39">
        <f t="shared" si="28"/>
        <v>6509</v>
      </c>
    </row>
    <row r="64" spans="1:22" ht="15">
      <c r="A64" s="18" t="s">
        <v>22</v>
      </c>
      <c r="B64" s="23">
        <v>1065</v>
      </c>
      <c r="C64" s="23">
        <v>555</v>
      </c>
      <c r="D64" s="23">
        <v>253</v>
      </c>
      <c r="E64" s="23">
        <v>258</v>
      </c>
      <c r="F64" s="7">
        <v>200</v>
      </c>
      <c r="G64" s="7">
        <v>176</v>
      </c>
      <c r="H64" s="39">
        <f t="shared" si="20"/>
        <v>2507</v>
      </c>
      <c r="I64" s="23">
        <v>1340</v>
      </c>
      <c r="J64" s="23">
        <v>632</v>
      </c>
      <c r="K64" s="23">
        <v>197</v>
      </c>
      <c r="L64" s="23">
        <v>189</v>
      </c>
      <c r="M64" s="7">
        <v>138</v>
      </c>
      <c r="N64" s="7">
        <v>177</v>
      </c>
      <c r="O64" s="39">
        <f t="shared" si="21"/>
        <v>2673</v>
      </c>
      <c r="P64" s="23">
        <f t="shared" si="22"/>
        <v>2405</v>
      </c>
      <c r="Q64" s="23">
        <f t="shared" si="23"/>
        <v>1187</v>
      </c>
      <c r="R64" s="23">
        <f t="shared" si="24"/>
        <v>450</v>
      </c>
      <c r="S64" s="23">
        <f t="shared" si="25"/>
        <v>447</v>
      </c>
      <c r="T64" s="23">
        <f t="shared" si="26"/>
        <v>338</v>
      </c>
      <c r="U64" s="23">
        <f t="shared" si="27"/>
        <v>353</v>
      </c>
      <c r="V64" s="39">
        <f t="shared" si="28"/>
        <v>5180</v>
      </c>
    </row>
    <row r="65" spans="1:22" ht="15">
      <c r="A65" s="18" t="s">
        <v>23</v>
      </c>
      <c r="B65" s="23">
        <v>801</v>
      </c>
      <c r="C65" s="23">
        <v>608</v>
      </c>
      <c r="D65" s="23">
        <v>164</v>
      </c>
      <c r="E65" s="23">
        <v>173</v>
      </c>
      <c r="F65" s="7">
        <v>83</v>
      </c>
      <c r="G65" s="7">
        <v>145</v>
      </c>
      <c r="H65" s="39">
        <f t="shared" si="20"/>
        <v>1974</v>
      </c>
      <c r="I65" s="23">
        <v>1002</v>
      </c>
      <c r="J65" s="23">
        <v>628</v>
      </c>
      <c r="K65" s="23">
        <v>137</v>
      </c>
      <c r="L65" s="23">
        <v>127</v>
      </c>
      <c r="M65" s="7">
        <v>101</v>
      </c>
      <c r="N65" s="7">
        <v>143</v>
      </c>
      <c r="O65" s="39">
        <f t="shared" si="21"/>
        <v>2138</v>
      </c>
      <c r="P65" s="23">
        <f t="shared" si="22"/>
        <v>1803</v>
      </c>
      <c r="Q65" s="23">
        <f t="shared" si="23"/>
        <v>1236</v>
      </c>
      <c r="R65" s="23">
        <f t="shared" si="24"/>
        <v>301</v>
      </c>
      <c r="S65" s="23">
        <f t="shared" si="25"/>
        <v>300</v>
      </c>
      <c r="T65" s="23">
        <f t="shared" si="26"/>
        <v>184</v>
      </c>
      <c r="U65" s="23">
        <f t="shared" si="27"/>
        <v>288</v>
      </c>
      <c r="V65" s="39">
        <f t="shared" si="28"/>
        <v>4112</v>
      </c>
    </row>
    <row r="66" spans="1:22" ht="15">
      <c r="A66" s="18" t="s">
        <v>24</v>
      </c>
      <c r="B66" s="23">
        <v>612</v>
      </c>
      <c r="C66" s="23">
        <v>704</v>
      </c>
      <c r="D66" s="23">
        <v>150</v>
      </c>
      <c r="E66" s="23">
        <v>142</v>
      </c>
      <c r="F66" s="7">
        <v>47</v>
      </c>
      <c r="G66" s="7">
        <v>166</v>
      </c>
      <c r="H66" s="39">
        <f t="shared" si="20"/>
        <v>1821</v>
      </c>
      <c r="I66" s="23">
        <v>863</v>
      </c>
      <c r="J66" s="23">
        <v>561</v>
      </c>
      <c r="K66" s="23">
        <v>85</v>
      </c>
      <c r="L66" s="23">
        <v>101</v>
      </c>
      <c r="M66" s="7">
        <v>34</v>
      </c>
      <c r="N66" s="7">
        <v>118</v>
      </c>
      <c r="O66" s="39">
        <f t="shared" si="21"/>
        <v>1762</v>
      </c>
      <c r="P66" s="23">
        <f t="shared" si="22"/>
        <v>1475</v>
      </c>
      <c r="Q66" s="23">
        <f t="shared" si="23"/>
        <v>1265</v>
      </c>
      <c r="R66" s="23">
        <f t="shared" si="24"/>
        <v>235</v>
      </c>
      <c r="S66" s="23">
        <f t="shared" si="25"/>
        <v>243</v>
      </c>
      <c r="T66" s="23">
        <f t="shared" si="26"/>
        <v>81</v>
      </c>
      <c r="U66" s="23">
        <f t="shared" si="27"/>
        <v>284</v>
      </c>
      <c r="V66" s="39">
        <f t="shared" si="28"/>
        <v>3583</v>
      </c>
    </row>
    <row r="67" spans="1:22" ht="15">
      <c r="A67" s="18" t="s">
        <v>25</v>
      </c>
      <c r="B67" s="23">
        <v>480</v>
      </c>
      <c r="C67" s="23">
        <v>474</v>
      </c>
      <c r="D67" s="23">
        <v>65</v>
      </c>
      <c r="E67" s="23">
        <v>83</v>
      </c>
      <c r="F67" s="7">
        <v>21</v>
      </c>
      <c r="G67" s="7">
        <v>116</v>
      </c>
      <c r="H67" s="39">
        <f t="shared" si="20"/>
        <v>1239</v>
      </c>
      <c r="I67" s="23">
        <v>700</v>
      </c>
      <c r="J67" s="23">
        <v>454</v>
      </c>
      <c r="K67" s="23">
        <v>45</v>
      </c>
      <c r="L67" s="23">
        <v>54</v>
      </c>
      <c r="M67" s="7">
        <v>30</v>
      </c>
      <c r="N67" s="7">
        <v>112</v>
      </c>
      <c r="O67" s="39">
        <f t="shared" si="21"/>
        <v>1395</v>
      </c>
      <c r="P67" s="23">
        <f t="shared" si="22"/>
        <v>1180</v>
      </c>
      <c r="Q67" s="23">
        <f t="shared" si="23"/>
        <v>928</v>
      </c>
      <c r="R67" s="23">
        <f t="shared" si="24"/>
        <v>110</v>
      </c>
      <c r="S67" s="23">
        <f t="shared" si="25"/>
        <v>137</v>
      </c>
      <c r="T67" s="23">
        <f t="shared" si="26"/>
        <v>51</v>
      </c>
      <c r="U67" s="23">
        <f t="shared" si="27"/>
        <v>228</v>
      </c>
      <c r="V67" s="39">
        <f t="shared" si="28"/>
        <v>2634</v>
      </c>
    </row>
    <row r="68" spans="1:22" ht="15">
      <c r="A68" s="18" t="s">
        <v>26</v>
      </c>
      <c r="B68" s="23">
        <v>330</v>
      </c>
      <c r="C68" s="23">
        <v>344</v>
      </c>
      <c r="D68" s="23">
        <v>42</v>
      </c>
      <c r="E68" s="23">
        <v>32</v>
      </c>
      <c r="F68" s="7">
        <v>13</v>
      </c>
      <c r="G68" s="7">
        <v>89</v>
      </c>
      <c r="H68" s="39">
        <f t="shared" si="20"/>
        <v>850</v>
      </c>
      <c r="I68" s="23">
        <v>559</v>
      </c>
      <c r="J68" s="23">
        <v>314</v>
      </c>
      <c r="K68" s="23">
        <v>25</v>
      </c>
      <c r="L68" s="23">
        <v>39</v>
      </c>
      <c r="M68" s="7">
        <v>9</v>
      </c>
      <c r="N68" s="7">
        <v>87</v>
      </c>
      <c r="O68" s="39">
        <f t="shared" si="21"/>
        <v>1033</v>
      </c>
      <c r="P68" s="23">
        <f t="shared" si="22"/>
        <v>889</v>
      </c>
      <c r="Q68" s="23">
        <f t="shared" si="23"/>
        <v>658</v>
      </c>
      <c r="R68" s="23">
        <f t="shared" si="24"/>
        <v>67</v>
      </c>
      <c r="S68" s="23">
        <f t="shared" si="25"/>
        <v>71</v>
      </c>
      <c r="T68" s="23">
        <f t="shared" si="26"/>
        <v>22</v>
      </c>
      <c r="U68" s="23">
        <f t="shared" si="27"/>
        <v>176</v>
      </c>
      <c r="V68" s="39">
        <f t="shared" si="28"/>
        <v>1883</v>
      </c>
    </row>
    <row r="69" spans="1:22" ht="15">
      <c r="A69" s="18" t="s">
        <v>83</v>
      </c>
      <c r="B69" s="23">
        <v>355</v>
      </c>
      <c r="C69" s="23">
        <v>325</v>
      </c>
      <c r="D69" s="23">
        <v>24</v>
      </c>
      <c r="E69" s="23">
        <v>26</v>
      </c>
      <c r="F69" s="7">
        <v>2</v>
      </c>
      <c r="G69" s="7">
        <v>113</v>
      </c>
      <c r="H69" s="39">
        <v>845</v>
      </c>
      <c r="I69" s="23">
        <v>709</v>
      </c>
      <c r="J69" s="23">
        <v>367</v>
      </c>
      <c r="K69" s="23">
        <v>33</v>
      </c>
      <c r="L69" s="23">
        <v>55</v>
      </c>
      <c r="M69" s="7">
        <v>17</v>
      </c>
      <c r="N69" s="7">
        <v>101</v>
      </c>
      <c r="O69" s="39">
        <v>1282</v>
      </c>
      <c r="P69" s="23">
        <v>1064</v>
      </c>
      <c r="Q69" s="23">
        <v>692</v>
      </c>
      <c r="R69" s="23">
        <v>57</v>
      </c>
      <c r="S69" s="23">
        <v>81</v>
      </c>
      <c r="T69" s="23">
        <v>19</v>
      </c>
      <c r="U69" s="23">
        <v>214</v>
      </c>
      <c r="V69" s="39">
        <v>2127</v>
      </c>
    </row>
    <row r="70" spans="1:22" s="1" customFormat="1" ht="12.75" customHeight="1">
      <c r="A70" s="20" t="s">
        <v>31</v>
      </c>
      <c r="B70" s="17">
        <f aca="true" t="shared" si="29" ref="B70:O70">SUM(B53:B69)</f>
        <v>29289</v>
      </c>
      <c r="C70" s="17">
        <f t="shared" si="29"/>
        <v>4716</v>
      </c>
      <c r="D70" s="17">
        <f t="shared" si="29"/>
        <v>2595</v>
      </c>
      <c r="E70" s="17">
        <f t="shared" si="29"/>
        <v>4541</v>
      </c>
      <c r="F70" s="17">
        <f t="shared" si="29"/>
        <v>5516</v>
      </c>
      <c r="G70" s="17">
        <f t="shared" si="29"/>
        <v>2561</v>
      </c>
      <c r="H70" s="19">
        <f t="shared" si="29"/>
        <v>49218</v>
      </c>
      <c r="I70" s="17">
        <f t="shared" si="29"/>
        <v>31786</v>
      </c>
      <c r="J70" s="17">
        <f t="shared" si="29"/>
        <v>4672</v>
      </c>
      <c r="K70" s="17">
        <f t="shared" si="29"/>
        <v>2327</v>
      </c>
      <c r="L70" s="17">
        <f t="shared" si="29"/>
        <v>4223</v>
      </c>
      <c r="M70" s="17">
        <f t="shared" si="29"/>
        <v>5418</v>
      </c>
      <c r="N70" s="17">
        <f t="shared" si="29"/>
        <v>2282</v>
      </c>
      <c r="O70" s="19">
        <f t="shared" si="29"/>
        <v>50708</v>
      </c>
      <c r="P70" s="17">
        <f t="shared" si="22"/>
        <v>61075</v>
      </c>
      <c r="Q70" s="17">
        <f t="shared" si="23"/>
        <v>9388</v>
      </c>
      <c r="R70" s="17">
        <f t="shared" si="24"/>
        <v>4922</v>
      </c>
      <c r="S70" s="17">
        <f t="shared" si="25"/>
        <v>8764</v>
      </c>
      <c r="T70" s="17">
        <f t="shared" si="26"/>
        <v>10934</v>
      </c>
      <c r="U70" s="17">
        <f t="shared" si="27"/>
        <v>4843</v>
      </c>
      <c r="V70" s="19">
        <f t="shared" si="28"/>
        <v>99926</v>
      </c>
    </row>
    <row r="72" spans="1:22" ht="15" customHeight="1">
      <c r="A72" s="330" t="s">
        <v>76</v>
      </c>
      <c r="B72" s="328" t="s">
        <v>28</v>
      </c>
      <c r="C72" s="328"/>
      <c r="D72" s="328"/>
      <c r="E72" s="328"/>
      <c r="F72" s="328"/>
      <c r="G72" s="328"/>
      <c r="H72" s="329"/>
      <c r="I72" s="328" t="s">
        <v>29</v>
      </c>
      <c r="J72" s="328"/>
      <c r="K72" s="328"/>
      <c r="L72" s="328"/>
      <c r="M72" s="328"/>
      <c r="N72" s="328"/>
      <c r="O72" s="329"/>
      <c r="P72" s="328" t="s">
        <v>30</v>
      </c>
      <c r="Q72" s="328"/>
      <c r="R72" s="328"/>
      <c r="S72" s="328"/>
      <c r="T72" s="328"/>
      <c r="U72" s="328"/>
      <c r="V72" s="329"/>
    </row>
    <row r="73" spans="1:22" ht="30">
      <c r="A73" s="330"/>
      <c r="B73" s="34" t="s">
        <v>33</v>
      </c>
      <c r="C73" s="34" t="s">
        <v>55</v>
      </c>
      <c r="D73" s="34" t="s">
        <v>34</v>
      </c>
      <c r="E73" s="34" t="s">
        <v>47</v>
      </c>
      <c r="F73" s="34" t="s">
        <v>71</v>
      </c>
      <c r="G73" s="34" t="s">
        <v>1</v>
      </c>
      <c r="H73" s="52" t="s">
        <v>31</v>
      </c>
      <c r="I73" s="34" t="s">
        <v>33</v>
      </c>
      <c r="J73" s="34" t="s">
        <v>55</v>
      </c>
      <c r="K73" s="34" t="s">
        <v>34</v>
      </c>
      <c r="L73" s="34" t="s">
        <v>47</v>
      </c>
      <c r="M73" s="34" t="s">
        <v>71</v>
      </c>
      <c r="N73" s="34" t="s">
        <v>1</v>
      </c>
      <c r="O73" s="52" t="s">
        <v>31</v>
      </c>
      <c r="P73" s="34" t="s">
        <v>33</v>
      </c>
      <c r="Q73" s="34" t="s">
        <v>55</v>
      </c>
      <c r="R73" s="34" t="s">
        <v>34</v>
      </c>
      <c r="S73" s="34" t="s">
        <v>47</v>
      </c>
      <c r="T73" s="34" t="s">
        <v>71</v>
      </c>
      <c r="U73" s="34" t="s">
        <v>1</v>
      </c>
      <c r="V73" s="52" t="s">
        <v>31</v>
      </c>
    </row>
    <row r="74" spans="1:22" ht="15">
      <c r="A74" s="45" t="s">
        <v>45</v>
      </c>
      <c r="B74" s="50"/>
      <c r="C74" s="50"/>
      <c r="D74" s="50"/>
      <c r="E74" s="50"/>
      <c r="F74" s="50"/>
      <c r="G74" s="50"/>
      <c r="H74" s="54"/>
      <c r="I74" s="50"/>
      <c r="J74" s="50"/>
      <c r="K74" s="50"/>
      <c r="L74" s="50"/>
      <c r="M74" s="50"/>
      <c r="N74" s="50"/>
      <c r="O74" s="54"/>
      <c r="P74" s="50"/>
      <c r="Q74" s="50"/>
      <c r="R74" s="50"/>
      <c r="S74" s="50"/>
      <c r="T74" s="50"/>
      <c r="U74" s="50"/>
      <c r="V74" s="54"/>
    </row>
    <row r="75" spans="1:22" ht="15">
      <c r="A75" s="18" t="s">
        <v>11</v>
      </c>
      <c r="B75" s="23">
        <v>923</v>
      </c>
      <c r="C75" s="7">
        <v>0</v>
      </c>
      <c r="D75" s="7">
        <v>0</v>
      </c>
      <c r="E75" s="7">
        <v>0</v>
      </c>
      <c r="F75" s="7">
        <v>49</v>
      </c>
      <c r="G75" s="7">
        <v>25</v>
      </c>
      <c r="H75" s="39">
        <f aca="true" t="shared" si="30" ref="H75:H90">SUM(B75:G75)</f>
        <v>997</v>
      </c>
      <c r="I75" s="23">
        <v>798</v>
      </c>
      <c r="J75" s="7">
        <v>0</v>
      </c>
      <c r="K75" s="7">
        <v>0</v>
      </c>
      <c r="L75" s="7">
        <v>0</v>
      </c>
      <c r="M75" s="7">
        <v>27</v>
      </c>
      <c r="N75" s="7">
        <v>21</v>
      </c>
      <c r="O75" s="39">
        <f aca="true" t="shared" si="31" ref="O75:O90">SUM(I75:N75)</f>
        <v>846</v>
      </c>
      <c r="P75" s="23">
        <f aca="true" t="shared" si="32" ref="P75:P92">B75+I75</f>
        <v>1721</v>
      </c>
      <c r="Q75" s="23">
        <f aca="true" t="shared" si="33" ref="Q75:Q92">C75+J75</f>
        <v>0</v>
      </c>
      <c r="R75" s="23">
        <f aca="true" t="shared" si="34" ref="R75:R92">D75+K75</f>
        <v>0</v>
      </c>
      <c r="S75" s="23">
        <f aca="true" t="shared" si="35" ref="S75:S92">E75+L75</f>
        <v>0</v>
      </c>
      <c r="T75" s="23">
        <f aca="true" t="shared" si="36" ref="T75:T92">F75+M75</f>
        <v>76</v>
      </c>
      <c r="U75" s="23">
        <f aca="true" t="shared" si="37" ref="U75:U92">G75+N75</f>
        <v>46</v>
      </c>
      <c r="V75" s="39">
        <f aca="true" t="shared" si="38" ref="V75:V92">H75+O75</f>
        <v>1843</v>
      </c>
    </row>
    <row r="76" spans="1:22" ht="15">
      <c r="A76" s="18" t="s">
        <v>12</v>
      </c>
      <c r="B76" s="23">
        <v>893</v>
      </c>
      <c r="C76" s="7">
        <v>0</v>
      </c>
      <c r="D76" s="7">
        <v>0</v>
      </c>
      <c r="E76" s="7">
        <v>32</v>
      </c>
      <c r="F76" s="7">
        <v>54</v>
      </c>
      <c r="G76" s="7">
        <v>33</v>
      </c>
      <c r="H76" s="39">
        <f t="shared" si="30"/>
        <v>1012</v>
      </c>
      <c r="I76" s="23">
        <v>879</v>
      </c>
      <c r="J76" s="7">
        <v>0</v>
      </c>
      <c r="K76" s="7">
        <v>0</v>
      </c>
      <c r="L76" s="7">
        <v>25</v>
      </c>
      <c r="M76" s="7">
        <v>53</v>
      </c>
      <c r="N76" s="7">
        <v>37</v>
      </c>
      <c r="O76" s="39">
        <f t="shared" si="31"/>
        <v>994</v>
      </c>
      <c r="P76" s="23">
        <f t="shared" si="32"/>
        <v>1772</v>
      </c>
      <c r="Q76" s="23">
        <f t="shared" si="33"/>
        <v>0</v>
      </c>
      <c r="R76" s="23">
        <f t="shared" si="34"/>
        <v>0</v>
      </c>
      <c r="S76" s="23">
        <f t="shared" si="35"/>
        <v>57</v>
      </c>
      <c r="T76" s="23">
        <f t="shared" si="36"/>
        <v>107</v>
      </c>
      <c r="U76" s="23">
        <f t="shared" si="37"/>
        <v>70</v>
      </c>
      <c r="V76" s="39">
        <f t="shared" si="38"/>
        <v>2006</v>
      </c>
    </row>
    <row r="77" spans="1:22" ht="15">
      <c r="A77" s="18" t="s">
        <v>13</v>
      </c>
      <c r="B77" s="23">
        <v>849</v>
      </c>
      <c r="C77" s="23">
        <v>0</v>
      </c>
      <c r="D77" s="23">
        <v>0</v>
      </c>
      <c r="E77" s="23">
        <v>37</v>
      </c>
      <c r="F77" s="7">
        <v>45</v>
      </c>
      <c r="G77" s="7">
        <v>22</v>
      </c>
      <c r="H77" s="39">
        <f t="shared" si="30"/>
        <v>953</v>
      </c>
      <c r="I77" s="23">
        <v>801</v>
      </c>
      <c r="J77" s="23">
        <v>0</v>
      </c>
      <c r="K77" s="23">
        <v>0</v>
      </c>
      <c r="L77" s="23">
        <v>48</v>
      </c>
      <c r="M77" s="7">
        <v>49</v>
      </c>
      <c r="N77" s="7">
        <v>28</v>
      </c>
      <c r="O77" s="39">
        <f t="shared" si="31"/>
        <v>926</v>
      </c>
      <c r="P77" s="23">
        <f t="shared" si="32"/>
        <v>1650</v>
      </c>
      <c r="Q77" s="23">
        <f t="shared" si="33"/>
        <v>0</v>
      </c>
      <c r="R77" s="23">
        <f t="shared" si="34"/>
        <v>0</v>
      </c>
      <c r="S77" s="23">
        <f t="shared" si="35"/>
        <v>85</v>
      </c>
      <c r="T77" s="23">
        <f t="shared" si="36"/>
        <v>94</v>
      </c>
      <c r="U77" s="23">
        <f t="shared" si="37"/>
        <v>50</v>
      </c>
      <c r="V77" s="39">
        <f t="shared" si="38"/>
        <v>1879</v>
      </c>
    </row>
    <row r="78" spans="1:22" ht="15">
      <c r="A78" s="18" t="s">
        <v>14</v>
      </c>
      <c r="B78" s="23">
        <v>844</v>
      </c>
      <c r="C78" s="23">
        <v>0</v>
      </c>
      <c r="D78" s="23">
        <v>3</v>
      </c>
      <c r="E78" s="23">
        <v>42</v>
      </c>
      <c r="F78" s="7">
        <v>43</v>
      </c>
      <c r="G78" s="7">
        <v>33</v>
      </c>
      <c r="H78" s="39">
        <f t="shared" si="30"/>
        <v>965</v>
      </c>
      <c r="I78" s="23">
        <v>851</v>
      </c>
      <c r="J78" s="23">
        <v>0</v>
      </c>
      <c r="K78" s="23">
        <v>4</v>
      </c>
      <c r="L78" s="23">
        <v>40</v>
      </c>
      <c r="M78" s="7">
        <v>33</v>
      </c>
      <c r="N78" s="7">
        <v>23</v>
      </c>
      <c r="O78" s="39">
        <f t="shared" si="31"/>
        <v>951</v>
      </c>
      <c r="P78" s="23">
        <f t="shared" si="32"/>
        <v>1695</v>
      </c>
      <c r="Q78" s="23">
        <f t="shared" si="33"/>
        <v>0</v>
      </c>
      <c r="R78" s="23">
        <f t="shared" si="34"/>
        <v>7</v>
      </c>
      <c r="S78" s="23">
        <f t="shared" si="35"/>
        <v>82</v>
      </c>
      <c r="T78" s="23">
        <f t="shared" si="36"/>
        <v>76</v>
      </c>
      <c r="U78" s="23">
        <f t="shared" si="37"/>
        <v>56</v>
      </c>
      <c r="V78" s="39">
        <f t="shared" si="38"/>
        <v>1916</v>
      </c>
    </row>
    <row r="79" spans="1:22" ht="15">
      <c r="A79" s="18" t="s">
        <v>15</v>
      </c>
      <c r="B79" s="23">
        <v>580</v>
      </c>
      <c r="C79" s="23">
        <v>0</v>
      </c>
      <c r="D79" s="23">
        <v>16</v>
      </c>
      <c r="E79" s="23">
        <v>28</v>
      </c>
      <c r="F79" s="7">
        <v>31</v>
      </c>
      <c r="G79" s="7">
        <v>31</v>
      </c>
      <c r="H79" s="39">
        <f t="shared" si="30"/>
        <v>686</v>
      </c>
      <c r="I79" s="23">
        <v>602</v>
      </c>
      <c r="J79" s="23">
        <v>0</v>
      </c>
      <c r="K79" s="23">
        <v>7</v>
      </c>
      <c r="L79" s="23">
        <v>28</v>
      </c>
      <c r="M79" s="7">
        <v>37</v>
      </c>
      <c r="N79" s="7">
        <v>30</v>
      </c>
      <c r="O79" s="39">
        <f t="shared" si="31"/>
        <v>704</v>
      </c>
      <c r="P79" s="23">
        <f t="shared" si="32"/>
        <v>1182</v>
      </c>
      <c r="Q79" s="23">
        <f t="shared" si="33"/>
        <v>0</v>
      </c>
      <c r="R79" s="23">
        <f t="shared" si="34"/>
        <v>23</v>
      </c>
      <c r="S79" s="23">
        <f t="shared" si="35"/>
        <v>56</v>
      </c>
      <c r="T79" s="23">
        <f t="shared" si="36"/>
        <v>68</v>
      </c>
      <c r="U79" s="23">
        <f t="shared" si="37"/>
        <v>61</v>
      </c>
      <c r="V79" s="39">
        <f t="shared" si="38"/>
        <v>1390</v>
      </c>
    </row>
    <row r="80" spans="1:22" ht="15">
      <c r="A80" s="18" t="s">
        <v>16</v>
      </c>
      <c r="B80" s="23">
        <v>464</v>
      </c>
      <c r="C80" s="23">
        <v>14</v>
      </c>
      <c r="D80" s="23">
        <v>20</v>
      </c>
      <c r="E80" s="23">
        <v>45</v>
      </c>
      <c r="F80" s="7">
        <v>54</v>
      </c>
      <c r="G80" s="7">
        <v>67</v>
      </c>
      <c r="H80" s="39">
        <f t="shared" si="30"/>
        <v>664</v>
      </c>
      <c r="I80" s="23">
        <v>538</v>
      </c>
      <c r="J80" s="23">
        <v>19</v>
      </c>
      <c r="K80" s="23">
        <v>18</v>
      </c>
      <c r="L80" s="23">
        <v>42</v>
      </c>
      <c r="M80" s="7">
        <v>54</v>
      </c>
      <c r="N80" s="7">
        <v>54</v>
      </c>
      <c r="O80" s="39">
        <f t="shared" si="31"/>
        <v>725</v>
      </c>
      <c r="P80" s="23">
        <f t="shared" si="32"/>
        <v>1002</v>
      </c>
      <c r="Q80" s="23">
        <f t="shared" si="33"/>
        <v>33</v>
      </c>
      <c r="R80" s="23">
        <f t="shared" si="34"/>
        <v>38</v>
      </c>
      <c r="S80" s="23">
        <f t="shared" si="35"/>
        <v>87</v>
      </c>
      <c r="T80" s="23">
        <f t="shared" si="36"/>
        <v>108</v>
      </c>
      <c r="U80" s="23">
        <f t="shared" si="37"/>
        <v>121</v>
      </c>
      <c r="V80" s="39">
        <f t="shared" si="38"/>
        <v>1389</v>
      </c>
    </row>
    <row r="81" spans="1:22" ht="15">
      <c r="A81" s="18" t="s">
        <v>17</v>
      </c>
      <c r="B81" s="23">
        <v>495</v>
      </c>
      <c r="C81" s="23">
        <v>21</v>
      </c>
      <c r="D81" s="23">
        <v>28</v>
      </c>
      <c r="E81" s="23">
        <v>68</v>
      </c>
      <c r="F81" s="7">
        <v>53</v>
      </c>
      <c r="G81" s="7">
        <v>57</v>
      </c>
      <c r="H81" s="39">
        <f t="shared" si="30"/>
        <v>722</v>
      </c>
      <c r="I81" s="23">
        <v>537</v>
      </c>
      <c r="J81" s="23">
        <v>29</v>
      </c>
      <c r="K81" s="23">
        <v>14</v>
      </c>
      <c r="L81" s="23">
        <v>78</v>
      </c>
      <c r="M81" s="7">
        <v>61</v>
      </c>
      <c r="N81" s="7">
        <v>45</v>
      </c>
      <c r="O81" s="39">
        <f t="shared" si="31"/>
        <v>764</v>
      </c>
      <c r="P81" s="23">
        <f t="shared" si="32"/>
        <v>1032</v>
      </c>
      <c r="Q81" s="23">
        <f t="shared" si="33"/>
        <v>50</v>
      </c>
      <c r="R81" s="23">
        <f t="shared" si="34"/>
        <v>42</v>
      </c>
      <c r="S81" s="23">
        <f t="shared" si="35"/>
        <v>146</v>
      </c>
      <c r="T81" s="23">
        <f t="shared" si="36"/>
        <v>114</v>
      </c>
      <c r="U81" s="23">
        <f t="shared" si="37"/>
        <v>102</v>
      </c>
      <c r="V81" s="39">
        <f t="shared" si="38"/>
        <v>1486</v>
      </c>
    </row>
    <row r="82" spans="1:22" ht="15">
      <c r="A82" s="18" t="s">
        <v>18</v>
      </c>
      <c r="B82" s="23">
        <v>510</v>
      </c>
      <c r="C82" s="23">
        <v>27</v>
      </c>
      <c r="D82" s="23">
        <v>44</v>
      </c>
      <c r="E82" s="23">
        <v>80</v>
      </c>
      <c r="F82" s="7">
        <v>58</v>
      </c>
      <c r="G82" s="7">
        <v>54</v>
      </c>
      <c r="H82" s="39">
        <f t="shared" si="30"/>
        <v>773</v>
      </c>
      <c r="I82" s="23">
        <v>626</v>
      </c>
      <c r="J82" s="23">
        <v>32</v>
      </c>
      <c r="K82" s="23">
        <v>30</v>
      </c>
      <c r="L82" s="23">
        <v>61</v>
      </c>
      <c r="M82" s="7">
        <v>48</v>
      </c>
      <c r="N82" s="7">
        <v>64</v>
      </c>
      <c r="O82" s="39">
        <f t="shared" si="31"/>
        <v>861</v>
      </c>
      <c r="P82" s="23">
        <f t="shared" si="32"/>
        <v>1136</v>
      </c>
      <c r="Q82" s="23">
        <f t="shared" si="33"/>
        <v>59</v>
      </c>
      <c r="R82" s="23">
        <f t="shared" si="34"/>
        <v>74</v>
      </c>
      <c r="S82" s="23">
        <f t="shared" si="35"/>
        <v>141</v>
      </c>
      <c r="T82" s="23">
        <f t="shared" si="36"/>
        <v>106</v>
      </c>
      <c r="U82" s="23">
        <f t="shared" si="37"/>
        <v>118</v>
      </c>
      <c r="V82" s="39">
        <f t="shared" si="38"/>
        <v>1634</v>
      </c>
    </row>
    <row r="83" spans="1:22" ht="15">
      <c r="A83" s="18" t="s">
        <v>19</v>
      </c>
      <c r="B83" s="23">
        <v>600</v>
      </c>
      <c r="C83" s="23">
        <v>55</v>
      </c>
      <c r="D83" s="23">
        <v>68</v>
      </c>
      <c r="E83" s="23">
        <v>67</v>
      </c>
      <c r="F83" s="7">
        <v>64</v>
      </c>
      <c r="G83" s="7">
        <v>73</v>
      </c>
      <c r="H83" s="39">
        <f t="shared" si="30"/>
        <v>927</v>
      </c>
      <c r="I83" s="23">
        <v>619</v>
      </c>
      <c r="J83" s="23">
        <v>52</v>
      </c>
      <c r="K83" s="23">
        <v>39</v>
      </c>
      <c r="L83" s="23">
        <v>55</v>
      </c>
      <c r="M83" s="7">
        <v>47</v>
      </c>
      <c r="N83" s="7">
        <v>47</v>
      </c>
      <c r="O83" s="39">
        <f t="shared" si="31"/>
        <v>859</v>
      </c>
      <c r="P83" s="23">
        <f t="shared" si="32"/>
        <v>1219</v>
      </c>
      <c r="Q83" s="23">
        <f t="shared" si="33"/>
        <v>107</v>
      </c>
      <c r="R83" s="23">
        <f t="shared" si="34"/>
        <v>107</v>
      </c>
      <c r="S83" s="23">
        <f t="shared" si="35"/>
        <v>122</v>
      </c>
      <c r="T83" s="23">
        <f t="shared" si="36"/>
        <v>111</v>
      </c>
      <c r="U83" s="23">
        <f t="shared" si="37"/>
        <v>120</v>
      </c>
      <c r="V83" s="39">
        <f t="shared" si="38"/>
        <v>1786</v>
      </c>
    </row>
    <row r="84" spans="1:22" ht="15">
      <c r="A84" s="18" t="s">
        <v>20</v>
      </c>
      <c r="B84" s="23">
        <v>438</v>
      </c>
      <c r="C84" s="23">
        <v>92</v>
      </c>
      <c r="D84" s="23">
        <v>46</v>
      </c>
      <c r="E84" s="23">
        <v>56</v>
      </c>
      <c r="F84" s="7">
        <v>42</v>
      </c>
      <c r="G84" s="7">
        <v>90</v>
      </c>
      <c r="H84" s="39">
        <f t="shared" si="30"/>
        <v>764</v>
      </c>
      <c r="I84" s="23">
        <v>444</v>
      </c>
      <c r="J84" s="23">
        <v>78</v>
      </c>
      <c r="K84" s="23">
        <v>32</v>
      </c>
      <c r="L84" s="23">
        <v>54</v>
      </c>
      <c r="M84" s="7">
        <v>27</v>
      </c>
      <c r="N84" s="7">
        <v>78</v>
      </c>
      <c r="O84" s="39">
        <f t="shared" si="31"/>
        <v>713</v>
      </c>
      <c r="P84" s="23">
        <f t="shared" si="32"/>
        <v>882</v>
      </c>
      <c r="Q84" s="23">
        <f t="shared" si="33"/>
        <v>170</v>
      </c>
      <c r="R84" s="23">
        <f t="shared" si="34"/>
        <v>78</v>
      </c>
      <c r="S84" s="23">
        <f t="shared" si="35"/>
        <v>110</v>
      </c>
      <c r="T84" s="23">
        <f t="shared" si="36"/>
        <v>69</v>
      </c>
      <c r="U84" s="23">
        <f t="shared" si="37"/>
        <v>168</v>
      </c>
      <c r="V84" s="39">
        <f t="shared" si="38"/>
        <v>1477</v>
      </c>
    </row>
    <row r="85" spans="1:22" ht="15">
      <c r="A85" s="18" t="s">
        <v>21</v>
      </c>
      <c r="B85" s="23">
        <v>336</v>
      </c>
      <c r="C85" s="23">
        <v>93</v>
      </c>
      <c r="D85" s="23">
        <v>33</v>
      </c>
      <c r="E85" s="23">
        <v>32</v>
      </c>
      <c r="F85" s="7">
        <v>27</v>
      </c>
      <c r="G85" s="7">
        <v>71</v>
      </c>
      <c r="H85" s="39">
        <f t="shared" si="30"/>
        <v>592</v>
      </c>
      <c r="I85" s="23">
        <v>312</v>
      </c>
      <c r="J85" s="23">
        <v>98</v>
      </c>
      <c r="K85" s="23">
        <v>19</v>
      </c>
      <c r="L85" s="23">
        <v>25</v>
      </c>
      <c r="M85" s="7">
        <v>23</v>
      </c>
      <c r="N85" s="7">
        <v>55</v>
      </c>
      <c r="O85" s="39">
        <f t="shared" si="31"/>
        <v>532</v>
      </c>
      <c r="P85" s="23">
        <f t="shared" si="32"/>
        <v>648</v>
      </c>
      <c r="Q85" s="23">
        <f t="shared" si="33"/>
        <v>191</v>
      </c>
      <c r="R85" s="23">
        <f t="shared" si="34"/>
        <v>52</v>
      </c>
      <c r="S85" s="23">
        <f t="shared" si="35"/>
        <v>57</v>
      </c>
      <c r="T85" s="23">
        <f t="shared" si="36"/>
        <v>50</v>
      </c>
      <c r="U85" s="23">
        <f t="shared" si="37"/>
        <v>126</v>
      </c>
      <c r="V85" s="39">
        <f t="shared" si="38"/>
        <v>1124</v>
      </c>
    </row>
    <row r="86" spans="1:22" ht="15">
      <c r="A86" s="18" t="s">
        <v>22</v>
      </c>
      <c r="B86" s="23">
        <v>219</v>
      </c>
      <c r="C86" s="23">
        <v>73</v>
      </c>
      <c r="D86" s="23">
        <v>23</v>
      </c>
      <c r="E86" s="23">
        <v>35</v>
      </c>
      <c r="F86" s="7">
        <v>20</v>
      </c>
      <c r="G86" s="7">
        <v>40</v>
      </c>
      <c r="H86" s="39">
        <f t="shared" si="30"/>
        <v>410</v>
      </c>
      <c r="I86" s="23">
        <v>214</v>
      </c>
      <c r="J86" s="23">
        <v>63</v>
      </c>
      <c r="K86" s="23">
        <v>13</v>
      </c>
      <c r="L86" s="23">
        <v>18</v>
      </c>
      <c r="M86" s="7">
        <v>11</v>
      </c>
      <c r="N86" s="7">
        <v>56</v>
      </c>
      <c r="O86" s="39">
        <f t="shared" si="31"/>
        <v>375</v>
      </c>
      <c r="P86" s="23">
        <f t="shared" si="32"/>
        <v>433</v>
      </c>
      <c r="Q86" s="23">
        <f t="shared" si="33"/>
        <v>136</v>
      </c>
      <c r="R86" s="23">
        <f t="shared" si="34"/>
        <v>36</v>
      </c>
      <c r="S86" s="23">
        <f t="shared" si="35"/>
        <v>53</v>
      </c>
      <c r="T86" s="23">
        <f t="shared" si="36"/>
        <v>31</v>
      </c>
      <c r="U86" s="23">
        <f t="shared" si="37"/>
        <v>96</v>
      </c>
      <c r="V86" s="39">
        <f t="shared" si="38"/>
        <v>785</v>
      </c>
    </row>
    <row r="87" spans="1:22" ht="15">
      <c r="A87" s="18" t="s">
        <v>23</v>
      </c>
      <c r="B87" s="23">
        <v>146</v>
      </c>
      <c r="C87" s="23">
        <v>96</v>
      </c>
      <c r="D87" s="23">
        <v>12</v>
      </c>
      <c r="E87" s="23">
        <v>14</v>
      </c>
      <c r="F87" s="7">
        <v>7</v>
      </c>
      <c r="G87" s="7">
        <v>45</v>
      </c>
      <c r="H87" s="39">
        <f t="shared" si="30"/>
        <v>320</v>
      </c>
      <c r="I87" s="23">
        <v>154</v>
      </c>
      <c r="J87" s="23">
        <v>62</v>
      </c>
      <c r="K87" s="23">
        <v>12</v>
      </c>
      <c r="L87" s="23">
        <v>9</v>
      </c>
      <c r="M87" s="7">
        <v>12</v>
      </c>
      <c r="N87" s="7">
        <v>40</v>
      </c>
      <c r="O87" s="39">
        <f t="shared" si="31"/>
        <v>289</v>
      </c>
      <c r="P87" s="23">
        <f t="shared" si="32"/>
        <v>300</v>
      </c>
      <c r="Q87" s="23">
        <f t="shared" si="33"/>
        <v>158</v>
      </c>
      <c r="R87" s="23">
        <f t="shared" si="34"/>
        <v>24</v>
      </c>
      <c r="S87" s="23">
        <f t="shared" si="35"/>
        <v>23</v>
      </c>
      <c r="T87" s="23">
        <f t="shared" si="36"/>
        <v>19</v>
      </c>
      <c r="U87" s="23">
        <f t="shared" si="37"/>
        <v>85</v>
      </c>
      <c r="V87" s="39">
        <f t="shared" si="38"/>
        <v>609</v>
      </c>
    </row>
    <row r="88" spans="1:22" ht="15">
      <c r="A88" s="18" t="s">
        <v>24</v>
      </c>
      <c r="B88" s="23">
        <v>96</v>
      </c>
      <c r="C88" s="23">
        <v>104</v>
      </c>
      <c r="D88" s="23">
        <v>9</v>
      </c>
      <c r="E88" s="23">
        <v>15</v>
      </c>
      <c r="F88" s="7">
        <v>6</v>
      </c>
      <c r="G88" s="7">
        <v>49</v>
      </c>
      <c r="H88" s="39">
        <f t="shared" si="30"/>
        <v>279</v>
      </c>
      <c r="I88" s="23">
        <v>104</v>
      </c>
      <c r="J88" s="23">
        <v>80</v>
      </c>
      <c r="K88" s="23">
        <v>7</v>
      </c>
      <c r="L88" s="23">
        <v>21</v>
      </c>
      <c r="M88" s="7">
        <v>7</v>
      </c>
      <c r="N88" s="7">
        <v>36</v>
      </c>
      <c r="O88" s="39">
        <f t="shared" si="31"/>
        <v>255</v>
      </c>
      <c r="P88" s="23">
        <f t="shared" si="32"/>
        <v>200</v>
      </c>
      <c r="Q88" s="23">
        <f t="shared" si="33"/>
        <v>184</v>
      </c>
      <c r="R88" s="23">
        <f t="shared" si="34"/>
        <v>16</v>
      </c>
      <c r="S88" s="23">
        <f t="shared" si="35"/>
        <v>36</v>
      </c>
      <c r="T88" s="23">
        <f t="shared" si="36"/>
        <v>13</v>
      </c>
      <c r="U88" s="23">
        <f t="shared" si="37"/>
        <v>85</v>
      </c>
      <c r="V88" s="39">
        <f t="shared" si="38"/>
        <v>534</v>
      </c>
    </row>
    <row r="89" spans="1:22" ht="15">
      <c r="A89" s="18" t="s">
        <v>25</v>
      </c>
      <c r="B89" s="23">
        <v>66</v>
      </c>
      <c r="C89" s="23">
        <v>59</v>
      </c>
      <c r="D89" s="23">
        <v>5</v>
      </c>
      <c r="E89" s="23">
        <v>6</v>
      </c>
      <c r="F89" s="7">
        <v>6</v>
      </c>
      <c r="G89" s="7">
        <v>26</v>
      </c>
      <c r="H89" s="39">
        <f t="shared" si="30"/>
        <v>168</v>
      </c>
      <c r="I89" s="23">
        <v>79</v>
      </c>
      <c r="J89" s="23">
        <v>51</v>
      </c>
      <c r="K89" s="23">
        <v>3</v>
      </c>
      <c r="L89" s="23">
        <v>9</v>
      </c>
      <c r="M89" s="7">
        <v>6</v>
      </c>
      <c r="N89" s="7">
        <v>32</v>
      </c>
      <c r="O89" s="39">
        <f t="shared" si="31"/>
        <v>180</v>
      </c>
      <c r="P89" s="23">
        <f t="shared" si="32"/>
        <v>145</v>
      </c>
      <c r="Q89" s="23">
        <f t="shared" si="33"/>
        <v>110</v>
      </c>
      <c r="R89" s="23">
        <f t="shared" si="34"/>
        <v>8</v>
      </c>
      <c r="S89" s="23">
        <f t="shared" si="35"/>
        <v>15</v>
      </c>
      <c r="T89" s="23">
        <f t="shared" si="36"/>
        <v>12</v>
      </c>
      <c r="U89" s="23">
        <f t="shared" si="37"/>
        <v>58</v>
      </c>
      <c r="V89" s="39">
        <f t="shared" si="38"/>
        <v>348</v>
      </c>
    </row>
    <row r="90" spans="1:22" ht="15">
      <c r="A90" s="18" t="s">
        <v>26</v>
      </c>
      <c r="B90" s="23">
        <v>50</v>
      </c>
      <c r="C90" s="23">
        <v>50</v>
      </c>
      <c r="D90" s="23">
        <v>3</v>
      </c>
      <c r="E90" s="23">
        <v>3</v>
      </c>
      <c r="F90" s="7">
        <v>2</v>
      </c>
      <c r="G90" s="7">
        <v>16</v>
      </c>
      <c r="H90" s="39">
        <f t="shared" si="30"/>
        <v>124</v>
      </c>
      <c r="I90" s="23">
        <v>62</v>
      </c>
      <c r="J90" s="23">
        <v>26</v>
      </c>
      <c r="K90" s="23">
        <v>1</v>
      </c>
      <c r="L90" s="23">
        <v>1</v>
      </c>
      <c r="M90" s="7">
        <v>8</v>
      </c>
      <c r="N90" s="7">
        <v>14</v>
      </c>
      <c r="O90" s="39">
        <f t="shared" si="31"/>
        <v>112</v>
      </c>
      <c r="P90" s="23">
        <f t="shared" si="32"/>
        <v>112</v>
      </c>
      <c r="Q90" s="23">
        <f t="shared" si="33"/>
        <v>76</v>
      </c>
      <c r="R90" s="23">
        <f t="shared" si="34"/>
        <v>4</v>
      </c>
      <c r="S90" s="23">
        <f t="shared" si="35"/>
        <v>4</v>
      </c>
      <c r="T90" s="23">
        <f t="shared" si="36"/>
        <v>10</v>
      </c>
      <c r="U90" s="23">
        <f t="shared" si="37"/>
        <v>30</v>
      </c>
      <c r="V90" s="39">
        <f t="shared" si="38"/>
        <v>236</v>
      </c>
    </row>
    <row r="91" spans="1:22" ht="15">
      <c r="A91" s="18" t="s">
        <v>83</v>
      </c>
      <c r="B91" s="23">
        <v>28</v>
      </c>
      <c r="C91" s="23">
        <v>25</v>
      </c>
      <c r="D91" s="23">
        <v>1</v>
      </c>
      <c r="E91" s="23">
        <v>2</v>
      </c>
      <c r="F91" s="7">
        <v>2</v>
      </c>
      <c r="G91" s="7">
        <v>16</v>
      </c>
      <c r="H91" s="39">
        <v>74</v>
      </c>
      <c r="I91" s="23">
        <v>49</v>
      </c>
      <c r="J91" s="23">
        <v>20</v>
      </c>
      <c r="K91" s="23">
        <v>4</v>
      </c>
      <c r="L91" s="23">
        <v>3</v>
      </c>
      <c r="M91" s="7">
        <v>2</v>
      </c>
      <c r="N91" s="7">
        <v>22</v>
      </c>
      <c r="O91" s="39">
        <v>100</v>
      </c>
      <c r="P91" s="23">
        <v>77</v>
      </c>
      <c r="Q91" s="23">
        <v>45</v>
      </c>
      <c r="R91" s="23">
        <v>5</v>
      </c>
      <c r="S91" s="23">
        <v>5</v>
      </c>
      <c r="T91" s="23">
        <v>4</v>
      </c>
      <c r="U91" s="23">
        <v>38</v>
      </c>
      <c r="V91" s="39">
        <v>174</v>
      </c>
    </row>
    <row r="92" spans="1:22" s="1" customFormat="1" ht="12.75" customHeight="1">
      <c r="A92" s="20" t="s">
        <v>31</v>
      </c>
      <c r="B92" s="17">
        <f aca="true" t="shared" si="39" ref="B92:O92">SUM(B75:B91)</f>
        <v>7537</v>
      </c>
      <c r="C92" s="17">
        <f t="shared" si="39"/>
        <v>709</v>
      </c>
      <c r="D92" s="17">
        <f t="shared" si="39"/>
        <v>311</v>
      </c>
      <c r="E92" s="17">
        <f t="shared" si="39"/>
        <v>562</v>
      </c>
      <c r="F92" s="17">
        <f t="shared" si="39"/>
        <v>563</v>
      </c>
      <c r="G92" s="17">
        <f t="shared" si="39"/>
        <v>748</v>
      </c>
      <c r="H92" s="19">
        <f t="shared" si="39"/>
        <v>10430</v>
      </c>
      <c r="I92" s="17">
        <f t="shared" si="39"/>
        <v>7669</v>
      </c>
      <c r="J92" s="17">
        <f t="shared" si="39"/>
        <v>610</v>
      </c>
      <c r="K92" s="17">
        <f t="shared" si="39"/>
        <v>203</v>
      </c>
      <c r="L92" s="17">
        <f t="shared" si="39"/>
        <v>517</v>
      </c>
      <c r="M92" s="17">
        <f t="shared" si="39"/>
        <v>505</v>
      </c>
      <c r="N92" s="17">
        <f t="shared" si="39"/>
        <v>682</v>
      </c>
      <c r="O92" s="19">
        <f t="shared" si="39"/>
        <v>10186</v>
      </c>
      <c r="P92" s="17">
        <f t="shared" si="32"/>
        <v>15206</v>
      </c>
      <c r="Q92" s="17">
        <f t="shared" si="33"/>
        <v>1319</v>
      </c>
      <c r="R92" s="17">
        <f t="shared" si="34"/>
        <v>514</v>
      </c>
      <c r="S92" s="17">
        <f t="shared" si="35"/>
        <v>1079</v>
      </c>
      <c r="T92" s="17">
        <f t="shared" si="36"/>
        <v>1068</v>
      </c>
      <c r="U92" s="17">
        <f t="shared" si="37"/>
        <v>1430</v>
      </c>
      <c r="V92" s="19">
        <f t="shared" si="38"/>
        <v>20616</v>
      </c>
    </row>
    <row r="94" spans="1:22" ht="15" customHeight="1">
      <c r="A94" s="330" t="s">
        <v>76</v>
      </c>
      <c r="B94" s="328" t="s">
        <v>28</v>
      </c>
      <c r="C94" s="328"/>
      <c r="D94" s="328"/>
      <c r="E94" s="328"/>
      <c r="F94" s="328"/>
      <c r="G94" s="328"/>
      <c r="H94" s="329"/>
      <c r="I94" s="328" t="s">
        <v>29</v>
      </c>
      <c r="J94" s="328"/>
      <c r="K94" s="328"/>
      <c r="L94" s="328"/>
      <c r="M94" s="328"/>
      <c r="N94" s="328"/>
      <c r="O94" s="329"/>
      <c r="P94" s="328" t="s">
        <v>30</v>
      </c>
      <c r="Q94" s="328"/>
      <c r="R94" s="328"/>
      <c r="S94" s="328"/>
      <c r="T94" s="328"/>
      <c r="U94" s="328"/>
      <c r="V94" s="329"/>
    </row>
    <row r="95" spans="1:22" ht="30">
      <c r="A95" s="330"/>
      <c r="B95" s="34" t="s">
        <v>33</v>
      </c>
      <c r="C95" s="34" t="s">
        <v>55</v>
      </c>
      <c r="D95" s="34" t="s">
        <v>34</v>
      </c>
      <c r="E95" s="34" t="s">
        <v>47</v>
      </c>
      <c r="F95" s="34" t="s">
        <v>71</v>
      </c>
      <c r="G95" s="34" t="s">
        <v>1</v>
      </c>
      <c r="H95" s="52" t="s">
        <v>31</v>
      </c>
      <c r="I95" s="34" t="s">
        <v>33</v>
      </c>
      <c r="J95" s="34" t="s">
        <v>55</v>
      </c>
      <c r="K95" s="34" t="s">
        <v>34</v>
      </c>
      <c r="L95" s="34" t="s">
        <v>47</v>
      </c>
      <c r="M95" s="34" t="s">
        <v>71</v>
      </c>
      <c r="N95" s="34" t="s">
        <v>1</v>
      </c>
      <c r="O95" s="52" t="s">
        <v>31</v>
      </c>
      <c r="P95" s="34" t="s">
        <v>33</v>
      </c>
      <c r="Q95" s="34" t="s">
        <v>55</v>
      </c>
      <c r="R95" s="34" t="s">
        <v>34</v>
      </c>
      <c r="S95" s="34" t="s">
        <v>47</v>
      </c>
      <c r="T95" s="34" t="s">
        <v>71</v>
      </c>
      <c r="U95" s="34" t="s">
        <v>1</v>
      </c>
      <c r="V95" s="52" t="s">
        <v>31</v>
      </c>
    </row>
    <row r="96" spans="1:22" ht="15">
      <c r="A96" s="45" t="s">
        <v>46</v>
      </c>
      <c r="B96" s="50"/>
      <c r="C96" s="50"/>
      <c r="D96" s="50"/>
      <c r="E96" s="50"/>
      <c r="F96" s="50"/>
      <c r="G96" s="50"/>
      <c r="H96" s="54"/>
      <c r="I96" s="50"/>
      <c r="J96" s="50"/>
      <c r="K96" s="50"/>
      <c r="L96" s="50"/>
      <c r="M96" s="50"/>
      <c r="N96" s="50"/>
      <c r="O96" s="54"/>
      <c r="P96" s="50"/>
      <c r="Q96" s="50"/>
      <c r="R96" s="50"/>
      <c r="S96" s="50"/>
      <c r="T96" s="50"/>
      <c r="U96" s="50"/>
      <c r="V96" s="54"/>
    </row>
    <row r="97" spans="1:22" ht="15">
      <c r="A97" s="18" t="s">
        <v>11</v>
      </c>
      <c r="B97" s="23">
        <f aca="true" t="shared" si="40" ref="B97:V97">B9+B31+B53+B75</f>
        <v>6281</v>
      </c>
      <c r="C97" s="7">
        <f t="shared" si="40"/>
        <v>0</v>
      </c>
      <c r="D97" s="7">
        <f t="shared" si="40"/>
        <v>0</v>
      </c>
      <c r="E97" s="7">
        <f t="shared" si="40"/>
        <v>0</v>
      </c>
      <c r="F97" s="7">
        <f t="shared" si="40"/>
        <v>428</v>
      </c>
      <c r="G97" s="7">
        <f t="shared" si="40"/>
        <v>133</v>
      </c>
      <c r="H97" s="39">
        <f t="shared" si="40"/>
        <v>6842</v>
      </c>
      <c r="I97" s="23">
        <f t="shared" si="40"/>
        <v>5942</v>
      </c>
      <c r="J97" s="7">
        <f t="shared" si="40"/>
        <v>0</v>
      </c>
      <c r="K97" s="7">
        <f t="shared" si="40"/>
        <v>0</v>
      </c>
      <c r="L97" s="7">
        <f t="shared" si="40"/>
        <v>2</v>
      </c>
      <c r="M97" s="7">
        <f t="shared" si="40"/>
        <v>405</v>
      </c>
      <c r="N97" s="7">
        <f t="shared" si="40"/>
        <v>127</v>
      </c>
      <c r="O97" s="39">
        <f t="shared" si="40"/>
        <v>6476</v>
      </c>
      <c r="P97" s="23">
        <f t="shared" si="40"/>
        <v>12223</v>
      </c>
      <c r="Q97" s="23">
        <f t="shared" si="40"/>
        <v>0</v>
      </c>
      <c r="R97" s="23">
        <f t="shared" si="40"/>
        <v>0</v>
      </c>
      <c r="S97" s="23">
        <f t="shared" si="40"/>
        <v>2</v>
      </c>
      <c r="T97" s="23">
        <f t="shared" si="40"/>
        <v>833</v>
      </c>
      <c r="U97" s="23">
        <f t="shared" si="40"/>
        <v>260</v>
      </c>
      <c r="V97" s="39">
        <f t="shared" si="40"/>
        <v>13318</v>
      </c>
    </row>
    <row r="98" spans="1:22" ht="15">
      <c r="A98" s="18" t="s">
        <v>12</v>
      </c>
      <c r="B98" s="23">
        <f aca="true" t="shared" si="41" ref="B98:V98">B10+B32+B54+B76</f>
        <v>5936</v>
      </c>
      <c r="C98" s="7">
        <f t="shared" si="41"/>
        <v>0</v>
      </c>
      <c r="D98" s="7">
        <f t="shared" si="41"/>
        <v>0</v>
      </c>
      <c r="E98" s="7">
        <f t="shared" si="41"/>
        <v>232</v>
      </c>
      <c r="F98" s="7">
        <f t="shared" si="41"/>
        <v>563</v>
      </c>
      <c r="G98" s="7">
        <f t="shared" si="41"/>
        <v>231</v>
      </c>
      <c r="H98" s="39">
        <f t="shared" si="41"/>
        <v>6962</v>
      </c>
      <c r="I98" s="23">
        <f t="shared" si="41"/>
        <v>5625</v>
      </c>
      <c r="J98" s="7">
        <f t="shared" si="41"/>
        <v>0</v>
      </c>
      <c r="K98" s="7">
        <f t="shared" si="41"/>
        <v>0</v>
      </c>
      <c r="L98" s="7">
        <f t="shared" si="41"/>
        <v>216</v>
      </c>
      <c r="M98" s="7">
        <f t="shared" si="41"/>
        <v>608</v>
      </c>
      <c r="N98" s="7">
        <f t="shared" si="41"/>
        <v>203</v>
      </c>
      <c r="O98" s="39">
        <f t="shared" si="41"/>
        <v>6652</v>
      </c>
      <c r="P98" s="23">
        <f t="shared" si="41"/>
        <v>11561</v>
      </c>
      <c r="Q98" s="23">
        <f t="shared" si="41"/>
        <v>0</v>
      </c>
      <c r="R98" s="23">
        <f t="shared" si="41"/>
        <v>0</v>
      </c>
      <c r="S98" s="23">
        <f t="shared" si="41"/>
        <v>448</v>
      </c>
      <c r="T98" s="23">
        <f t="shared" si="41"/>
        <v>1171</v>
      </c>
      <c r="U98" s="23">
        <f t="shared" si="41"/>
        <v>434</v>
      </c>
      <c r="V98" s="39">
        <f t="shared" si="41"/>
        <v>13614</v>
      </c>
    </row>
    <row r="99" spans="1:22" ht="15">
      <c r="A99" s="18" t="s">
        <v>13</v>
      </c>
      <c r="B99" s="23">
        <f aca="true" t="shared" si="42" ref="B99:V99">B11+B33+B55+B77</f>
        <v>5933</v>
      </c>
      <c r="C99" s="23">
        <f t="shared" si="42"/>
        <v>0</v>
      </c>
      <c r="D99" s="23">
        <f t="shared" si="42"/>
        <v>2</v>
      </c>
      <c r="E99" s="23">
        <f t="shared" si="42"/>
        <v>474</v>
      </c>
      <c r="F99" s="7">
        <f t="shared" si="42"/>
        <v>482</v>
      </c>
      <c r="G99" s="7">
        <f t="shared" si="42"/>
        <v>199</v>
      </c>
      <c r="H99" s="39">
        <f t="shared" si="42"/>
        <v>7090</v>
      </c>
      <c r="I99" s="23">
        <f t="shared" si="42"/>
        <v>5666</v>
      </c>
      <c r="J99" s="23">
        <f t="shared" si="42"/>
        <v>0</v>
      </c>
      <c r="K99" s="23">
        <f t="shared" si="42"/>
        <v>0</v>
      </c>
      <c r="L99" s="23">
        <f t="shared" si="42"/>
        <v>467</v>
      </c>
      <c r="M99" s="7">
        <f t="shared" si="42"/>
        <v>495</v>
      </c>
      <c r="N99" s="7">
        <f t="shared" si="42"/>
        <v>184</v>
      </c>
      <c r="O99" s="39">
        <f t="shared" si="42"/>
        <v>6812</v>
      </c>
      <c r="P99" s="23">
        <f t="shared" si="42"/>
        <v>11599</v>
      </c>
      <c r="Q99" s="23">
        <f t="shared" si="42"/>
        <v>0</v>
      </c>
      <c r="R99" s="23">
        <f t="shared" si="42"/>
        <v>2</v>
      </c>
      <c r="S99" s="23">
        <f t="shared" si="42"/>
        <v>941</v>
      </c>
      <c r="T99" s="23">
        <f t="shared" si="42"/>
        <v>977</v>
      </c>
      <c r="U99" s="23">
        <f t="shared" si="42"/>
        <v>383</v>
      </c>
      <c r="V99" s="39">
        <f t="shared" si="42"/>
        <v>13902</v>
      </c>
    </row>
    <row r="100" spans="1:22" ht="15">
      <c r="A100" s="18" t="s">
        <v>14</v>
      </c>
      <c r="B100" s="23">
        <f aca="true" t="shared" si="43" ref="B100:V100">B12+B34+B56+B78</f>
        <v>6303</v>
      </c>
      <c r="C100" s="23">
        <f t="shared" si="43"/>
        <v>0</v>
      </c>
      <c r="D100" s="23">
        <f t="shared" si="43"/>
        <v>120</v>
      </c>
      <c r="E100" s="23">
        <f t="shared" si="43"/>
        <v>485</v>
      </c>
      <c r="F100" s="7">
        <f t="shared" si="43"/>
        <v>391</v>
      </c>
      <c r="G100" s="7">
        <f t="shared" si="43"/>
        <v>187</v>
      </c>
      <c r="H100" s="39">
        <f t="shared" si="43"/>
        <v>7486</v>
      </c>
      <c r="I100" s="23">
        <f t="shared" si="43"/>
        <v>6279</v>
      </c>
      <c r="J100" s="23">
        <f t="shared" si="43"/>
        <v>0</v>
      </c>
      <c r="K100" s="23">
        <f t="shared" si="43"/>
        <v>116</v>
      </c>
      <c r="L100" s="23">
        <f t="shared" si="43"/>
        <v>424</v>
      </c>
      <c r="M100" s="7">
        <f t="shared" si="43"/>
        <v>374</v>
      </c>
      <c r="N100" s="7">
        <f t="shared" si="43"/>
        <v>165</v>
      </c>
      <c r="O100" s="39">
        <f t="shared" si="43"/>
        <v>7358</v>
      </c>
      <c r="P100" s="23">
        <f t="shared" si="43"/>
        <v>12582</v>
      </c>
      <c r="Q100" s="23">
        <f t="shared" si="43"/>
        <v>0</v>
      </c>
      <c r="R100" s="23">
        <f t="shared" si="43"/>
        <v>236</v>
      </c>
      <c r="S100" s="23">
        <f t="shared" si="43"/>
        <v>909</v>
      </c>
      <c r="T100" s="23">
        <f t="shared" si="43"/>
        <v>765</v>
      </c>
      <c r="U100" s="23">
        <f t="shared" si="43"/>
        <v>352</v>
      </c>
      <c r="V100" s="39">
        <f t="shared" si="43"/>
        <v>14844</v>
      </c>
    </row>
    <row r="101" spans="1:22" ht="15">
      <c r="A101" s="18" t="s">
        <v>15</v>
      </c>
      <c r="B101" s="23">
        <f aca="true" t="shared" si="44" ref="B101:V101">B13+B35+B57+B79</f>
        <v>5024</v>
      </c>
      <c r="C101" s="23">
        <f t="shared" si="44"/>
        <v>4</v>
      </c>
      <c r="D101" s="23">
        <f t="shared" si="44"/>
        <v>234</v>
      </c>
      <c r="E101" s="23">
        <f t="shared" si="44"/>
        <v>259</v>
      </c>
      <c r="F101" s="7">
        <f t="shared" si="44"/>
        <v>554</v>
      </c>
      <c r="G101" s="7">
        <f t="shared" si="44"/>
        <v>204</v>
      </c>
      <c r="H101" s="39">
        <f t="shared" si="44"/>
        <v>6279</v>
      </c>
      <c r="I101" s="23">
        <f t="shared" si="44"/>
        <v>5045</v>
      </c>
      <c r="J101" s="23">
        <f t="shared" si="44"/>
        <v>1</v>
      </c>
      <c r="K101" s="23">
        <f t="shared" si="44"/>
        <v>188</v>
      </c>
      <c r="L101" s="23">
        <f t="shared" si="44"/>
        <v>285</v>
      </c>
      <c r="M101" s="7">
        <f t="shared" si="44"/>
        <v>535</v>
      </c>
      <c r="N101" s="7">
        <f t="shared" si="44"/>
        <v>219</v>
      </c>
      <c r="O101" s="39">
        <f t="shared" si="44"/>
        <v>6273</v>
      </c>
      <c r="P101" s="23">
        <f t="shared" si="44"/>
        <v>10069</v>
      </c>
      <c r="Q101" s="23">
        <f t="shared" si="44"/>
        <v>5</v>
      </c>
      <c r="R101" s="23">
        <f t="shared" si="44"/>
        <v>422</v>
      </c>
      <c r="S101" s="23">
        <f t="shared" si="44"/>
        <v>544</v>
      </c>
      <c r="T101" s="23">
        <f t="shared" si="44"/>
        <v>1089</v>
      </c>
      <c r="U101" s="23">
        <f t="shared" si="44"/>
        <v>423</v>
      </c>
      <c r="V101" s="39">
        <f t="shared" si="44"/>
        <v>12552</v>
      </c>
    </row>
    <row r="102" spans="1:22" ht="15">
      <c r="A102" s="18" t="s">
        <v>16</v>
      </c>
      <c r="B102" s="23">
        <f aca="true" t="shared" si="45" ref="B102:V102">B14+B36+B58+B80</f>
        <v>4364</v>
      </c>
      <c r="C102" s="23">
        <f t="shared" si="45"/>
        <v>166</v>
      </c>
      <c r="D102" s="23">
        <f t="shared" si="45"/>
        <v>262</v>
      </c>
      <c r="E102" s="23">
        <f t="shared" si="45"/>
        <v>472</v>
      </c>
      <c r="F102" s="7">
        <f t="shared" si="45"/>
        <v>1149</v>
      </c>
      <c r="G102" s="7">
        <f t="shared" si="45"/>
        <v>411</v>
      </c>
      <c r="H102" s="39">
        <f t="shared" si="45"/>
        <v>6824</v>
      </c>
      <c r="I102" s="23">
        <f t="shared" si="45"/>
        <v>4506</v>
      </c>
      <c r="J102" s="23">
        <f t="shared" si="45"/>
        <v>129</v>
      </c>
      <c r="K102" s="23">
        <f t="shared" si="45"/>
        <v>233</v>
      </c>
      <c r="L102" s="23">
        <f t="shared" si="45"/>
        <v>491</v>
      </c>
      <c r="M102" s="7">
        <f t="shared" si="45"/>
        <v>1165</v>
      </c>
      <c r="N102" s="7">
        <f t="shared" si="45"/>
        <v>336</v>
      </c>
      <c r="O102" s="39">
        <f t="shared" si="45"/>
        <v>6860</v>
      </c>
      <c r="P102" s="23">
        <f t="shared" si="45"/>
        <v>8870</v>
      </c>
      <c r="Q102" s="23">
        <f t="shared" si="45"/>
        <v>295</v>
      </c>
      <c r="R102" s="23">
        <f t="shared" si="45"/>
        <v>495</v>
      </c>
      <c r="S102" s="23">
        <f t="shared" si="45"/>
        <v>963</v>
      </c>
      <c r="T102" s="23">
        <f t="shared" si="45"/>
        <v>2314</v>
      </c>
      <c r="U102" s="23">
        <f t="shared" si="45"/>
        <v>747</v>
      </c>
      <c r="V102" s="39">
        <f t="shared" si="45"/>
        <v>13684</v>
      </c>
    </row>
    <row r="103" spans="1:22" ht="15">
      <c r="A103" s="18" t="s">
        <v>17</v>
      </c>
      <c r="B103" s="23">
        <f aca="true" t="shared" si="46" ref="B103:V103">B15+B37+B59+B81</f>
        <v>4154</v>
      </c>
      <c r="C103" s="23">
        <f t="shared" si="46"/>
        <v>194</v>
      </c>
      <c r="D103" s="23">
        <f t="shared" si="46"/>
        <v>210</v>
      </c>
      <c r="E103" s="23">
        <f t="shared" si="46"/>
        <v>847</v>
      </c>
      <c r="F103" s="7">
        <f t="shared" si="46"/>
        <v>1079</v>
      </c>
      <c r="G103" s="7">
        <f t="shared" si="46"/>
        <v>349</v>
      </c>
      <c r="H103" s="39">
        <f t="shared" si="46"/>
        <v>6833</v>
      </c>
      <c r="I103" s="23">
        <f t="shared" si="46"/>
        <v>4269</v>
      </c>
      <c r="J103" s="23">
        <f t="shared" si="46"/>
        <v>210</v>
      </c>
      <c r="K103" s="23">
        <f t="shared" si="46"/>
        <v>196</v>
      </c>
      <c r="L103" s="23">
        <f t="shared" si="46"/>
        <v>925</v>
      </c>
      <c r="M103" s="7">
        <f t="shared" si="46"/>
        <v>973</v>
      </c>
      <c r="N103" s="7">
        <f t="shared" si="46"/>
        <v>332</v>
      </c>
      <c r="O103" s="39">
        <f t="shared" si="46"/>
        <v>6905</v>
      </c>
      <c r="P103" s="23">
        <f t="shared" si="46"/>
        <v>8423</v>
      </c>
      <c r="Q103" s="23">
        <f t="shared" si="46"/>
        <v>404</v>
      </c>
      <c r="R103" s="23">
        <f t="shared" si="46"/>
        <v>406</v>
      </c>
      <c r="S103" s="23">
        <f t="shared" si="46"/>
        <v>1772</v>
      </c>
      <c r="T103" s="23">
        <f t="shared" si="46"/>
        <v>2052</v>
      </c>
      <c r="U103" s="23">
        <f t="shared" si="46"/>
        <v>681</v>
      </c>
      <c r="V103" s="39">
        <f t="shared" si="46"/>
        <v>13738</v>
      </c>
    </row>
    <row r="104" spans="1:22" ht="15">
      <c r="A104" s="18" t="s">
        <v>18</v>
      </c>
      <c r="B104" s="23">
        <f aca="true" t="shared" si="47" ref="B104:V104">B16+B38+B60+B82</f>
        <v>3831</v>
      </c>
      <c r="C104" s="23">
        <f t="shared" si="47"/>
        <v>252</v>
      </c>
      <c r="D104" s="23">
        <f t="shared" si="47"/>
        <v>315</v>
      </c>
      <c r="E104" s="23">
        <f t="shared" si="47"/>
        <v>970</v>
      </c>
      <c r="F104" s="7">
        <f t="shared" si="47"/>
        <v>774</v>
      </c>
      <c r="G104" s="7">
        <f t="shared" si="47"/>
        <v>340</v>
      </c>
      <c r="H104" s="39">
        <f t="shared" si="47"/>
        <v>6482</v>
      </c>
      <c r="I104" s="23">
        <f t="shared" si="47"/>
        <v>4461</v>
      </c>
      <c r="J104" s="23">
        <f t="shared" si="47"/>
        <v>282</v>
      </c>
      <c r="K104" s="23">
        <f t="shared" si="47"/>
        <v>290</v>
      </c>
      <c r="L104" s="23">
        <f t="shared" si="47"/>
        <v>874</v>
      </c>
      <c r="M104" s="7">
        <f t="shared" si="47"/>
        <v>740</v>
      </c>
      <c r="N104" s="7">
        <f t="shared" si="47"/>
        <v>337</v>
      </c>
      <c r="O104" s="39">
        <f t="shared" si="47"/>
        <v>6984</v>
      </c>
      <c r="P104" s="23">
        <f t="shared" si="47"/>
        <v>8292</v>
      </c>
      <c r="Q104" s="23">
        <f t="shared" si="47"/>
        <v>534</v>
      </c>
      <c r="R104" s="23">
        <f t="shared" si="47"/>
        <v>605</v>
      </c>
      <c r="S104" s="23">
        <f t="shared" si="47"/>
        <v>1844</v>
      </c>
      <c r="T104" s="23">
        <f t="shared" si="47"/>
        <v>1514</v>
      </c>
      <c r="U104" s="23">
        <f t="shared" si="47"/>
        <v>677</v>
      </c>
      <c r="V104" s="39">
        <f t="shared" si="47"/>
        <v>13466</v>
      </c>
    </row>
    <row r="105" spans="1:22" ht="15">
      <c r="A105" s="18" t="s">
        <v>19</v>
      </c>
      <c r="B105" s="23">
        <f aca="true" t="shared" si="48" ref="B105:V105">B17+B39+B61+B83</f>
        <v>4202</v>
      </c>
      <c r="C105" s="23">
        <f t="shared" si="48"/>
        <v>467</v>
      </c>
      <c r="D105" s="23">
        <f t="shared" si="48"/>
        <v>587</v>
      </c>
      <c r="E105" s="23">
        <f t="shared" si="48"/>
        <v>825</v>
      </c>
      <c r="F105" s="7">
        <f t="shared" si="48"/>
        <v>728</v>
      </c>
      <c r="G105" s="7">
        <f t="shared" si="48"/>
        <v>436</v>
      </c>
      <c r="H105" s="39">
        <f t="shared" si="48"/>
        <v>7245</v>
      </c>
      <c r="I105" s="23">
        <f t="shared" si="48"/>
        <v>4533</v>
      </c>
      <c r="J105" s="23">
        <f t="shared" si="48"/>
        <v>493</v>
      </c>
      <c r="K105" s="23">
        <f t="shared" si="48"/>
        <v>557</v>
      </c>
      <c r="L105" s="23">
        <f t="shared" si="48"/>
        <v>731</v>
      </c>
      <c r="M105" s="7">
        <f t="shared" si="48"/>
        <v>613</v>
      </c>
      <c r="N105" s="7">
        <f t="shared" si="48"/>
        <v>368</v>
      </c>
      <c r="O105" s="39">
        <f t="shared" si="48"/>
        <v>7295</v>
      </c>
      <c r="P105" s="23">
        <f t="shared" si="48"/>
        <v>8735</v>
      </c>
      <c r="Q105" s="23">
        <f t="shared" si="48"/>
        <v>960</v>
      </c>
      <c r="R105" s="23">
        <f t="shared" si="48"/>
        <v>1144</v>
      </c>
      <c r="S105" s="23">
        <f t="shared" si="48"/>
        <v>1556</v>
      </c>
      <c r="T105" s="23">
        <f t="shared" si="48"/>
        <v>1341</v>
      </c>
      <c r="U105" s="23">
        <f t="shared" si="48"/>
        <v>804</v>
      </c>
      <c r="V105" s="39">
        <f t="shared" si="48"/>
        <v>14540</v>
      </c>
    </row>
    <row r="106" spans="1:22" ht="15">
      <c r="A106" s="18" t="s">
        <v>20</v>
      </c>
      <c r="B106" s="23">
        <f aca="true" t="shared" si="49" ref="B106:V106">B18+B40+B62+B84</f>
        <v>3112</v>
      </c>
      <c r="C106" s="23">
        <f t="shared" si="49"/>
        <v>886</v>
      </c>
      <c r="D106" s="23">
        <f t="shared" si="49"/>
        <v>682</v>
      </c>
      <c r="E106" s="23">
        <f t="shared" si="49"/>
        <v>638</v>
      </c>
      <c r="F106" s="7">
        <f t="shared" si="49"/>
        <v>493</v>
      </c>
      <c r="G106" s="7">
        <f t="shared" si="49"/>
        <v>520</v>
      </c>
      <c r="H106" s="39">
        <f t="shared" si="49"/>
        <v>6331</v>
      </c>
      <c r="I106" s="23">
        <f t="shared" si="49"/>
        <v>3653</v>
      </c>
      <c r="J106" s="23">
        <f t="shared" si="49"/>
        <v>848</v>
      </c>
      <c r="K106" s="23">
        <f t="shared" si="49"/>
        <v>592</v>
      </c>
      <c r="L106" s="23">
        <f t="shared" si="49"/>
        <v>612</v>
      </c>
      <c r="M106" s="7">
        <f t="shared" si="49"/>
        <v>429</v>
      </c>
      <c r="N106" s="7">
        <f t="shared" si="49"/>
        <v>434</v>
      </c>
      <c r="O106" s="39">
        <f t="shared" si="49"/>
        <v>6568</v>
      </c>
      <c r="P106" s="23">
        <f t="shared" si="49"/>
        <v>6765</v>
      </c>
      <c r="Q106" s="23">
        <f t="shared" si="49"/>
        <v>1734</v>
      </c>
      <c r="R106" s="23">
        <f t="shared" si="49"/>
        <v>1274</v>
      </c>
      <c r="S106" s="23">
        <f t="shared" si="49"/>
        <v>1250</v>
      </c>
      <c r="T106" s="23">
        <f t="shared" si="49"/>
        <v>922</v>
      </c>
      <c r="U106" s="23">
        <f t="shared" si="49"/>
        <v>954</v>
      </c>
      <c r="V106" s="39">
        <f t="shared" si="49"/>
        <v>12899</v>
      </c>
    </row>
    <row r="107" spans="1:22" ht="15">
      <c r="A107" s="18" t="s">
        <v>21</v>
      </c>
      <c r="B107" s="23">
        <f aca="true" t="shared" si="50" ref="B107:V107">B19+B41+B63+B85</f>
        <v>2669</v>
      </c>
      <c r="C107" s="23">
        <f t="shared" si="50"/>
        <v>1006</v>
      </c>
      <c r="D107" s="23">
        <f t="shared" si="50"/>
        <v>531</v>
      </c>
      <c r="E107" s="23">
        <f t="shared" si="50"/>
        <v>470</v>
      </c>
      <c r="F107" s="7">
        <f t="shared" si="50"/>
        <v>410</v>
      </c>
      <c r="G107" s="7">
        <f t="shared" si="50"/>
        <v>496</v>
      </c>
      <c r="H107" s="39">
        <f t="shared" si="50"/>
        <v>5582</v>
      </c>
      <c r="I107" s="23">
        <f t="shared" si="50"/>
        <v>3111</v>
      </c>
      <c r="J107" s="23">
        <f t="shared" si="50"/>
        <v>957</v>
      </c>
      <c r="K107" s="23">
        <f t="shared" si="50"/>
        <v>455</v>
      </c>
      <c r="L107" s="23">
        <f t="shared" si="50"/>
        <v>376</v>
      </c>
      <c r="M107" s="7">
        <f t="shared" si="50"/>
        <v>333</v>
      </c>
      <c r="N107" s="7">
        <f t="shared" si="50"/>
        <v>430</v>
      </c>
      <c r="O107" s="39">
        <f t="shared" si="50"/>
        <v>5662</v>
      </c>
      <c r="P107" s="23">
        <f t="shared" si="50"/>
        <v>5780</v>
      </c>
      <c r="Q107" s="23">
        <f t="shared" si="50"/>
        <v>1963</v>
      </c>
      <c r="R107" s="23">
        <f t="shared" si="50"/>
        <v>986</v>
      </c>
      <c r="S107" s="23">
        <f t="shared" si="50"/>
        <v>846</v>
      </c>
      <c r="T107" s="23">
        <f t="shared" si="50"/>
        <v>743</v>
      </c>
      <c r="U107" s="23">
        <f t="shared" si="50"/>
        <v>926</v>
      </c>
      <c r="V107" s="39">
        <f t="shared" si="50"/>
        <v>11244</v>
      </c>
    </row>
    <row r="108" spans="1:22" ht="15">
      <c r="A108" s="18" t="s">
        <v>22</v>
      </c>
      <c r="B108" s="23">
        <f aca="true" t="shared" si="51" ref="B108:V108">B20+B42+B64+B86</f>
        <v>1986</v>
      </c>
      <c r="C108" s="23">
        <f t="shared" si="51"/>
        <v>918</v>
      </c>
      <c r="D108" s="23">
        <f t="shared" si="51"/>
        <v>344</v>
      </c>
      <c r="E108" s="23">
        <f t="shared" si="51"/>
        <v>354</v>
      </c>
      <c r="F108" s="7">
        <f t="shared" si="51"/>
        <v>241</v>
      </c>
      <c r="G108" s="7">
        <f t="shared" si="51"/>
        <v>351</v>
      </c>
      <c r="H108" s="39">
        <f t="shared" si="51"/>
        <v>4194</v>
      </c>
      <c r="I108" s="23">
        <f t="shared" si="51"/>
        <v>2364</v>
      </c>
      <c r="J108" s="23">
        <f t="shared" si="51"/>
        <v>971</v>
      </c>
      <c r="K108" s="23">
        <f t="shared" si="51"/>
        <v>264</v>
      </c>
      <c r="L108" s="23">
        <f t="shared" si="51"/>
        <v>258</v>
      </c>
      <c r="M108" s="7">
        <f t="shared" si="51"/>
        <v>176</v>
      </c>
      <c r="N108" s="7">
        <f t="shared" si="51"/>
        <v>338</v>
      </c>
      <c r="O108" s="39">
        <f t="shared" si="51"/>
        <v>4371</v>
      </c>
      <c r="P108" s="23">
        <f t="shared" si="51"/>
        <v>4350</v>
      </c>
      <c r="Q108" s="23">
        <f t="shared" si="51"/>
        <v>1889</v>
      </c>
      <c r="R108" s="23">
        <f t="shared" si="51"/>
        <v>608</v>
      </c>
      <c r="S108" s="23">
        <f t="shared" si="51"/>
        <v>612</v>
      </c>
      <c r="T108" s="23">
        <f t="shared" si="51"/>
        <v>417</v>
      </c>
      <c r="U108" s="23">
        <f t="shared" si="51"/>
        <v>689</v>
      </c>
      <c r="V108" s="39">
        <f t="shared" si="51"/>
        <v>8565</v>
      </c>
    </row>
    <row r="109" spans="1:22" ht="15">
      <c r="A109" s="18" t="s">
        <v>23</v>
      </c>
      <c r="B109" s="23">
        <f aca="true" t="shared" si="52" ref="B109:V109">B21+B43+B65+B87</f>
        <v>1467</v>
      </c>
      <c r="C109" s="23">
        <f t="shared" si="52"/>
        <v>1052</v>
      </c>
      <c r="D109" s="23">
        <f t="shared" si="52"/>
        <v>227</v>
      </c>
      <c r="E109" s="23">
        <f t="shared" si="52"/>
        <v>232</v>
      </c>
      <c r="F109" s="7">
        <f t="shared" si="52"/>
        <v>111</v>
      </c>
      <c r="G109" s="7">
        <f t="shared" si="52"/>
        <v>315</v>
      </c>
      <c r="H109" s="39">
        <f t="shared" si="52"/>
        <v>3404</v>
      </c>
      <c r="I109" s="23">
        <f t="shared" si="52"/>
        <v>1770</v>
      </c>
      <c r="J109" s="23">
        <f t="shared" si="52"/>
        <v>939</v>
      </c>
      <c r="K109" s="23">
        <f t="shared" si="52"/>
        <v>190</v>
      </c>
      <c r="L109" s="23">
        <f t="shared" si="52"/>
        <v>160</v>
      </c>
      <c r="M109" s="7">
        <f t="shared" si="52"/>
        <v>128</v>
      </c>
      <c r="N109" s="7">
        <f t="shared" si="52"/>
        <v>304</v>
      </c>
      <c r="O109" s="39">
        <f t="shared" si="52"/>
        <v>3491</v>
      </c>
      <c r="P109" s="23">
        <f t="shared" si="52"/>
        <v>3237</v>
      </c>
      <c r="Q109" s="23">
        <f t="shared" si="52"/>
        <v>1991</v>
      </c>
      <c r="R109" s="23">
        <f t="shared" si="52"/>
        <v>417</v>
      </c>
      <c r="S109" s="23">
        <f t="shared" si="52"/>
        <v>392</v>
      </c>
      <c r="T109" s="23">
        <f t="shared" si="52"/>
        <v>239</v>
      </c>
      <c r="U109" s="23">
        <f t="shared" si="52"/>
        <v>619</v>
      </c>
      <c r="V109" s="39">
        <f t="shared" si="52"/>
        <v>6895</v>
      </c>
    </row>
    <row r="110" spans="1:22" ht="15">
      <c r="A110" s="18" t="s">
        <v>24</v>
      </c>
      <c r="B110" s="23">
        <f aca="true" t="shared" si="53" ref="B110:V110">B22+B44+B66+B88</f>
        <v>1086</v>
      </c>
      <c r="C110" s="23">
        <f t="shared" si="53"/>
        <v>1169</v>
      </c>
      <c r="D110" s="23">
        <f t="shared" si="53"/>
        <v>198</v>
      </c>
      <c r="E110" s="23">
        <f t="shared" si="53"/>
        <v>185</v>
      </c>
      <c r="F110" s="7">
        <f t="shared" si="53"/>
        <v>67</v>
      </c>
      <c r="G110" s="7">
        <f t="shared" si="53"/>
        <v>369</v>
      </c>
      <c r="H110" s="39">
        <f t="shared" si="53"/>
        <v>3074</v>
      </c>
      <c r="I110" s="23">
        <f t="shared" si="53"/>
        <v>1377</v>
      </c>
      <c r="J110" s="23">
        <f t="shared" si="53"/>
        <v>921</v>
      </c>
      <c r="K110" s="23">
        <f t="shared" si="53"/>
        <v>118</v>
      </c>
      <c r="L110" s="23">
        <f t="shared" si="53"/>
        <v>152</v>
      </c>
      <c r="M110" s="7">
        <f t="shared" si="53"/>
        <v>55</v>
      </c>
      <c r="N110" s="7">
        <f t="shared" si="53"/>
        <v>257</v>
      </c>
      <c r="O110" s="39">
        <f t="shared" si="53"/>
        <v>2880</v>
      </c>
      <c r="P110" s="23">
        <f t="shared" si="53"/>
        <v>2463</v>
      </c>
      <c r="Q110" s="23">
        <f t="shared" si="53"/>
        <v>2090</v>
      </c>
      <c r="R110" s="23">
        <f t="shared" si="53"/>
        <v>316</v>
      </c>
      <c r="S110" s="23">
        <f t="shared" si="53"/>
        <v>337</v>
      </c>
      <c r="T110" s="23">
        <f t="shared" si="53"/>
        <v>122</v>
      </c>
      <c r="U110" s="23">
        <f t="shared" si="53"/>
        <v>626</v>
      </c>
      <c r="V110" s="39">
        <f t="shared" si="53"/>
        <v>5954</v>
      </c>
    </row>
    <row r="111" spans="1:22" ht="15">
      <c r="A111" s="18" t="s">
        <v>25</v>
      </c>
      <c r="B111" s="23">
        <f aca="true" t="shared" si="54" ref="B111:V111">B23+B45+B67+B89</f>
        <v>764</v>
      </c>
      <c r="C111" s="23">
        <f t="shared" si="54"/>
        <v>776</v>
      </c>
      <c r="D111" s="23">
        <f t="shared" si="54"/>
        <v>80</v>
      </c>
      <c r="E111" s="23">
        <f t="shared" si="54"/>
        <v>111</v>
      </c>
      <c r="F111" s="7">
        <f t="shared" si="54"/>
        <v>31</v>
      </c>
      <c r="G111" s="7">
        <f t="shared" si="54"/>
        <v>252</v>
      </c>
      <c r="H111" s="39">
        <f t="shared" si="54"/>
        <v>2014</v>
      </c>
      <c r="I111" s="23">
        <f t="shared" si="54"/>
        <v>1073</v>
      </c>
      <c r="J111" s="23">
        <f t="shared" si="54"/>
        <v>669</v>
      </c>
      <c r="K111" s="23">
        <f t="shared" si="54"/>
        <v>62</v>
      </c>
      <c r="L111" s="23">
        <f t="shared" si="54"/>
        <v>72</v>
      </c>
      <c r="M111" s="7">
        <f t="shared" si="54"/>
        <v>44</v>
      </c>
      <c r="N111" s="7">
        <f t="shared" si="54"/>
        <v>235</v>
      </c>
      <c r="O111" s="39">
        <f t="shared" si="54"/>
        <v>2155</v>
      </c>
      <c r="P111" s="23">
        <f t="shared" si="54"/>
        <v>1837</v>
      </c>
      <c r="Q111" s="23">
        <f t="shared" si="54"/>
        <v>1445</v>
      </c>
      <c r="R111" s="23">
        <f t="shared" si="54"/>
        <v>142</v>
      </c>
      <c r="S111" s="23">
        <f t="shared" si="54"/>
        <v>183</v>
      </c>
      <c r="T111" s="23">
        <f t="shared" si="54"/>
        <v>75</v>
      </c>
      <c r="U111" s="23">
        <f t="shared" si="54"/>
        <v>487</v>
      </c>
      <c r="V111" s="39">
        <f t="shared" si="54"/>
        <v>4169</v>
      </c>
    </row>
    <row r="112" spans="1:22" ht="15">
      <c r="A112" s="18" t="s">
        <v>26</v>
      </c>
      <c r="B112" s="23">
        <f aca="true" t="shared" si="55" ref="B112:V112">B24+B46+B68+B90</f>
        <v>532</v>
      </c>
      <c r="C112" s="23">
        <f t="shared" si="55"/>
        <v>545</v>
      </c>
      <c r="D112" s="23">
        <f t="shared" si="55"/>
        <v>55</v>
      </c>
      <c r="E112" s="23">
        <f t="shared" si="55"/>
        <v>50</v>
      </c>
      <c r="F112" s="7">
        <f t="shared" si="55"/>
        <v>19</v>
      </c>
      <c r="G112" s="7">
        <f t="shared" si="55"/>
        <v>163</v>
      </c>
      <c r="H112" s="39">
        <f t="shared" si="55"/>
        <v>1364</v>
      </c>
      <c r="I112" s="23">
        <f t="shared" si="55"/>
        <v>833</v>
      </c>
      <c r="J112" s="23">
        <f t="shared" si="55"/>
        <v>449</v>
      </c>
      <c r="K112" s="23">
        <f t="shared" si="55"/>
        <v>31</v>
      </c>
      <c r="L112" s="23">
        <f t="shared" si="55"/>
        <v>47</v>
      </c>
      <c r="M112" s="7">
        <f t="shared" si="55"/>
        <v>22</v>
      </c>
      <c r="N112" s="7">
        <f t="shared" si="55"/>
        <v>156</v>
      </c>
      <c r="O112" s="39">
        <f t="shared" si="55"/>
        <v>1538</v>
      </c>
      <c r="P112" s="23">
        <f t="shared" si="55"/>
        <v>1365</v>
      </c>
      <c r="Q112" s="23">
        <f t="shared" si="55"/>
        <v>994</v>
      </c>
      <c r="R112" s="23">
        <f t="shared" si="55"/>
        <v>86</v>
      </c>
      <c r="S112" s="23">
        <f t="shared" si="55"/>
        <v>97</v>
      </c>
      <c r="T112" s="23">
        <f t="shared" si="55"/>
        <v>41</v>
      </c>
      <c r="U112" s="23">
        <f t="shared" si="55"/>
        <v>319</v>
      </c>
      <c r="V112" s="39">
        <f t="shared" si="55"/>
        <v>2902</v>
      </c>
    </row>
    <row r="113" spans="1:22" ht="15">
      <c r="A113" s="18" t="s">
        <v>83</v>
      </c>
      <c r="B113" s="23">
        <v>523</v>
      </c>
      <c r="C113" s="23">
        <v>478</v>
      </c>
      <c r="D113" s="23">
        <v>31</v>
      </c>
      <c r="E113" s="23">
        <v>34</v>
      </c>
      <c r="F113" s="7">
        <v>11</v>
      </c>
      <c r="G113" s="7">
        <v>202</v>
      </c>
      <c r="H113" s="39">
        <v>1279</v>
      </c>
      <c r="I113" s="23">
        <v>1091</v>
      </c>
      <c r="J113" s="23">
        <v>522</v>
      </c>
      <c r="K113" s="23">
        <v>46</v>
      </c>
      <c r="L113" s="23">
        <v>65</v>
      </c>
      <c r="M113" s="7">
        <v>27</v>
      </c>
      <c r="N113" s="7">
        <v>193</v>
      </c>
      <c r="O113" s="39">
        <v>1944</v>
      </c>
      <c r="P113" s="23">
        <v>1614</v>
      </c>
      <c r="Q113" s="23">
        <v>1000</v>
      </c>
      <c r="R113" s="23">
        <v>77</v>
      </c>
      <c r="S113" s="23">
        <v>99</v>
      </c>
      <c r="T113" s="23">
        <v>38</v>
      </c>
      <c r="U113" s="23">
        <v>395</v>
      </c>
      <c r="V113" s="39">
        <v>3223</v>
      </c>
    </row>
    <row r="114" spans="1:22" s="1" customFormat="1" ht="12.75" customHeight="1">
      <c r="A114" s="35" t="s">
        <v>31</v>
      </c>
      <c r="B114" s="11">
        <f aca="true" t="shared" si="56" ref="B114:V114">B26+B48+B70+B92</f>
        <v>58167</v>
      </c>
      <c r="C114" s="11">
        <f t="shared" si="56"/>
        <v>7913</v>
      </c>
      <c r="D114" s="11">
        <f t="shared" si="56"/>
        <v>3878</v>
      </c>
      <c r="E114" s="11">
        <f t="shared" si="56"/>
        <v>6638</v>
      </c>
      <c r="F114" s="11">
        <f t="shared" si="56"/>
        <v>7531</v>
      </c>
      <c r="G114" s="11">
        <f t="shared" si="56"/>
        <v>5158</v>
      </c>
      <c r="H114" s="41">
        <f t="shared" si="56"/>
        <v>89285</v>
      </c>
      <c r="I114" s="11">
        <f t="shared" si="56"/>
        <v>61598</v>
      </c>
      <c r="J114" s="11">
        <f t="shared" si="56"/>
        <v>7391</v>
      </c>
      <c r="K114" s="11">
        <f t="shared" si="56"/>
        <v>3338</v>
      </c>
      <c r="L114" s="11">
        <f t="shared" si="56"/>
        <v>6157</v>
      </c>
      <c r="M114" s="11">
        <f t="shared" si="56"/>
        <v>7122</v>
      </c>
      <c r="N114" s="11">
        <f t="shared" si="56"/>
        <v>4618</v>
      </c>
      <c r="O114" s="41">
        <f t="shared" si="56"/>
        <v>90224</v>
      </c>
      <c r="P114" s="11">
        <f t="shared" si="56"/>
        <v>119765</v>
      </c>
      <c r="Q114" s="11">
        <f t="shared" si="56"/>
        <v>15304</v>
      </c>
      <c r="R114" s="11">
        <f t="shared" si="56"/>
        <v>7216</v>
      </c>
      <c r="S114" s="11">
        <f t="shared" si="56"/>
        <v>12795</v>
      </c>
      <c r="T114" s="11">
        <f t="shared" si="56"/>
        <v>14653</v>
      </c>
      <c r="U114" s="11">
        <f t="shared" si="56"/>
        <v>9776</v>
      </c>
      <c r="V114" s="41">
        <f t="shared" si="56"/>
        <v>179509</v>
      </c>
    </row>
    <row r="116" ht="15">
      <c r="A116" s="13" t="s">
        <v>77</v>
      </c>
    </row>
  </sheetData>
  <sheetProtection/>
  <mergeCells count="21">
    <mergeCell ref="A2:V2"/>
    <mergeCell ref="B6:H6"/>
    <mergeCell ref="I6:O6"/>
    <mergeCell ref="P6:V6"/>
    <mergeCell ref="A6:A7"/>
    <mergeCell ref="A72:A73"/>
    <mergeCell ref="A28:A29"/>
    <mergeCell ref="I72:O72"/>
    <mergeCell ref="B28:H28"/>
    <mergeCell ref="B72:H72"/>
    <mergeCell ref="B50:H50"/>
    <mergeCell ref="A94:A95"/>
    <mergeCell ref="B94:H94"/>
    <mergeCell ref="I94:O94"/>
    <mergeCell ref="P94:V94"/>
    <mergeCell ref="A50:A51"/>
    <mergeCell ref="I28:O28"/>
    <mergeCell ref="P72:V72"/>
    <mergeCell ref="P28:V28"/>
    <mergeCell ref="I50:O50"/>
    <mergeCell ref="P50:V50"/>
  </mergeCells>
  <printOptions horizontalCentered="1"/>
  <pageMargins left="0.15748031496062992" right="0" top="0" bottom="0" header="0" footer="0"/>
  <pageSetup orientation="landscape" paperSize="9" scale="80" r:id="rId1"/>
  <headerFooter alignWithMargins="0">
    <oddFooter>&amp;LISEE - Document édité le &amp;D</oddFooter>
  </headerFooter>
</worksheet>
</file>

<file path=xl/worksheets/sheet7.xml><?xml version="1.0" encoding="utf-8"?>
<worksheet xmlns="http://schemas.openxmlformats.org/spreadsheetml/2006/main" xmlns:r="http://schemas.openxmlformats.org/officeDocument/2006/relationships">
  <dimension ref="A2:W111"/>
  <sheetViews>
    <sheetView showGridLines="0" zoomScalePageLayoutView="0" workbookViewId="0" topLeftCell="A1">
      <selection activeCell="T15" sqref="T15"/>
    </sheetView>
  </sheetViews>
  <sheetFormatPr defaultColWidth="11.00390625" defaultRowHeight="12"/>
  <cols>
    <col min="1" max="1" width="14.00390625" style="7" customWidth="1"/>
    <col min="2" max="3" width="9.875" style="7" customWidth="1"/>
    <col min="4" max="4" width="10.25390625" style="7" customWidth="1"/>
    <col min="5" max="5" width="11.00390625" style="7" customWidth="1"/>
    <col min="6" max="7" width="8.75390625" style="7" customWidth="1"/>
    <col min="8" max="8" width="9.25390625" style="7" customWidth="1"/>
    <col min="9" max="9" width="10.00390625" style="7" customWidth="1"/>
    <col min="10" max="10" width="10.375" style="7" customWidth="1"/>
    <col min="11" max="11" width="11.00390625" style="7" customWidth="1"/>
    <col min="12" max="13" width="8.75390625" style="7" customWidth="1"/>
    <col min="14" max="14" width="9.875" style="7" customWidth="1"/>
    <col min="15" max="15" width="9.625" style="7" customWidth="1"/>
    <col min="16" max="16" width="10.125" style="7" customWidth="1"/>
    <col min="17" max="17" width="11.375" style="7" customWidth="1"/>
    <col min="18" max="19" width="8.75390625" style="7" customWidth="1"/>
    <col min="20" max="16384" width="11.375" style="7" customWidth="1"/>
  </cols>
  <sheetData>
    <row r="2" spans="1:19" ht="37.5" customHeight="1">
      <c r="A2" s="337" t="s">
        <v>82</v>
      </c>
      <c r="B2" s="338"/>
      <c r="C2" s="338"/>
      <c r="D2" s="338"/>
      <c r="E2" s="338"/>
      <c r="F2" s="338"/>
      <c r="G2" s="338"/>
      <c r="H2" s="338"/>
      <c r="I2" s="338"/>
      <c r="J2" s="338"/>
      <c r="K2" s="338"/>
      <c r="L2" s="338"/>
      <c r="M2" s="338"/>
      <c r="N2" s="338"/>
      <c r="O2" s="338"/>
      <c r="P2" s="338"/>
      <c r="Q2" s="338"/>
      <c r="R2" s="338"/>
      <c r="S2" s="339"/>
    </row>
    <row r="3" spans="1:19" ht="15">
      <c r="A3" s="25"/>
      <c r="B3" s="25"/>
      <c r="C3" s="25"/>
      <c r="D3" s="25"/>
      <c r="E3" s="25"/>
      <c r="F3" s="25"/>
      <c r="G3" s="25"/>
      <c r="H3" s="25"/>
      <c r="I3" s="25"/>
      <c r="J3" s="25"/>
      <c r="K3" s="25"/>
      <c r="L3" s="25"/>
      <c r="M3" s="25"/>
      <c r="N3" s="25"/>
      <c r="O3" s="25"/>
      <c r="P3" s="25"/>
      <c r="Q3" s="25"/>
      <c r="R3" s="25"/>
      <c r="S3" s="25"/>
    </row>
    <row r="4" spans="1:19" ht="15">
      <c r="A4" s="4" t="s">
        <v>75</v>
      </c>
      <c r="B4" s="25"/>
      <c r="C4" s="25"/>
      <c r="D4" s="25"/>
      <c r="E4" s="25"/>
      <c r="F4" s="25"/>
      <c r="G4" s="25"/>
      <c r="H4" s="25"/>
      <c r="I4" s="25"/>
      <c r="J4" s="25"/>
      <c r="K4" s="25"/>
      <c r="L4" s="25"/>
      <c r="M4" s="25"/>
      <c r="N4" s="25"/>
      <c r="O4" s="25"/>
      <c r="P4" s="25"/>
      <c r="Q4" s="25"/>
      <c r="R4" s="25"/>
      <c r="S4" s="25"/>
    </row>
    <row r="5" spans="9:10" ht="15">
      <c r="I5" s="25"/>
      <c r="J5" s="25"/>
    </row>
    <row r="6" spans="1:19" ht="15">
      <c r="A6" s="336" t="s">
        <v>76</v>
      </c>
      <c r="B6" s="328" t="s">
        <v>28</v>
      </c>
      <c r="C6" s="328"/>
      <c r="D6" s="328"/>
      <c r="E6" s="328"/>
      <c r="F6" s="328"/>
      <c r="G6" s="329"/>
      <c r="H6" s="328" t="s">
        <v>29</v>
      </c>
      <c r="I6" s="328"/>
      <c r="J6" s="328"/>
      <c r="K6" s="328"/>
      <c r="L6" s="328"/>
      <c r="M6" s="329"/>
      <c r="N6" s="328" t="s">
        <v>30</v>
      </c>
      <c r="O6" s="328"/>
      <c r="P6" s="328"/>
      <c r="Q6" s="328"/>
      <c r="R6" s="328"/>
      <c r="S6" s="329"/>
    </row>
    <row r="7" spans="1:19" ht="60">
      <c r="A7" s="336"/>
      <c r="B7" s="28" t="s">
        <v>6</v>
      </c>
      <c r="C7" s="28" t="s">
        <v>40</v>
      </c>
      <c r="D7" s="28" t="s">
        <v>7</v>
      </c>
      <c r="E7" s="28" t="s">
        <v>41</v>
      </c>
      <c r="F7" s="28" t="s">
        <v>0</v>
      </c>
      <c r="G7" s="55" t="s">
        <v>31</v>
      </c>
      <c r="H7" s="28" t="s">
        <v>6</v>
      </c>
      <c r="I7" s="28" t="s">
        <v>40</v>
      </c>
      <c r="J7" s="28" t="s">
        <v>7</v>
      </c>
      <c r="K7" s="28" t="s">
        <v>41</v>
      </c>
      <c r="L7" s="28" t="s">
        <v>0</v>
      </c>
      <c r="M7" s="57" t="s">
        <v>31</v>
      </c>
      <c r="N7" s="28" t="s">
        <v>6</v>
      </c>
      <c r="O7" s="28" t="s">
        <v>40</v>
      </c>
      <c r="P7" s="28" t="s">
        <v>7</v>
      </c>
      <c r="Q7" s="28" t="s">
        <v>41</v>
      </c>
      <c r="R7" s="28" t="s">
        <v>0</v>
      </c>
      <c r="S7" s="55" t="s">
        <v>31</v>
      </c>
    </row>
    <row r="8" spans="1:19" ht="15">
      <c r="A8" s="45" t="s">
        <v>43</v>
      </c>
      <c r="B8" s="44"/>
      <c r="C8" s="44"/>
      <c r="D8" s="44"/>
      <c r="E8" s="44"/>
      <c r="F8" s="44"/>
      <c r="G8" s="56"/>
      <c r="H8" s="44"/>
      <c r="I8" s="44"/>
      <c r="J8" s="44"/>
      <c r="K8" s="44"/>
      <c r="L8" s="44"/>
      <c r="M8" s="56"/>
      <c r="N8" s="44"/>
      <c r="O8" s="44"/>
      <c r="P8" s="44"/>
      <c r="Q8" s="44"/>
      <c r="R8" s="44"/>
      <c r="S8" s="56"/>
    </row>
    <row r="9" spans="1:19" ht="15">
      <c r="A9" s="18" t="s">
        <v>35</v>
      </c>
      <c r="B9" s="23">
        <v>685</v>
      </c>
      <c r="C9" s="7">
        <v>148</v>
      </c>
      <c r="D9" s="7">
        <v>429</v>
      </c>
      <c r="E9" s="7">
        <v>63</v>
      </c>
      <c r="F9" s="7">
        <v>3</v>
      </c>
      <c r="G9" s="39">
        <f aca="true" t="shared" si="0" ref="G9:G25">SUM(B9:F9)</f>
        <v>1328</v>
      </c>
      <c r="H9" s="23">
        <v>640</v>
      </c>
      <c r="I9" s="7">
        <v>143</v>
      </c>
      <c r="J9" s="7">
        <v>433</v>
      </c>
      <c r="K9" s="7">
        <v>69</v>
      </c>
      <c r="L9" s="7">
        <v>2</v>
      </c>
      <c r="M9" s="39">
        <f aca="true" t="shared" si="1" ref="M9:M25">SUM(H9:L9)</f>
        <v>1287</v>
      </c>
      <c r="N9" s="23">
        <f aca="true" t="shared" si="2" ref="N9:N25">B9+H9</f>
        <v>1325</v>
      </c>
      <c r="O9" s="23">
        <f aca="true" t="shared" si="3" ref="O9:O25">C9+I9</f>
        <v>291</v>
      </c>
      <c r="P9" s="23">
        <f aca="true" t="shared" si="4" ref="P9:P25">D9+J9</f>
        <v>862</v>
      </c>
      <c r="Q9" s="23">
        <f aca="true" t="shared" si="5" ref="Q9:Q25">E9+K9</f>
        <v>132</v>
      </c>
      <c r="R9" s="23">
        <f aca="true" t="shared" si="6" ref="R9:R25">F9+L9</f>
        <v>5</v>
      </c>
      <c r="S9" s="39">
        <f aca="true" t="shared" si="7" ref="S9:S25">G9+M9</f>
        <v>2615</v>
      </c>
    </row>
    <row r="10" spans="1:19" ht="15">
      <c r="A10" s="18" t="s">
        <v>13</v>
      </c>
      <c r="B10" s="23">
        <v>927</v>
      </c>
      <c r="C10" s="23">
        <v>134</v>
      </c>
      <c r="D10" s="23">
        <v>375</v>
      </c>
      <c r="E10" s="7">
        <v>50</v>
      </c>
      <c r="F10" s="7">
        <v>0</v>
      </c>
      <c r="G10" s="39">
        <f t="shared" si="0"/>
        <v>1486</v>
      </c>
      <c r="H10" s="23">
        <v>835</v>
      </c>
      <c r="I10" s="23">
        <v>114</v>
      </c>
      <c r="J10" s="23">
        <v>389</v>
      </c>
      <c r="K10" s="7">
        <v>47</v>
      </c>
      <c r="L10" s="7">
        <v>2</v>
      </c>
      <c r="M10" s="39">
        <f t="shared" si="1"/>
        <v>1387</v>
      </c>
      <c r="N10" s="23">
        <f t="shared" si="2"/>
        <v>1762</v>
      </c>
      <c r="O10" s="23">
        <f t="shared" si="3"/>
        <v>248</v>
      </c>
      <c r="P10" s="23">
        <f t="shared" si="4"/>
        <v>764</v>
      </c>
      <c r="Q10" s="23">
        <f t="shared" si="5"/>
        <v>97</v>
      </c>
      <c r="R10" s="23">
        <f t="shared" si="6"/>
        <v>2</v>
      </c>
      <c r="S10" s="39">
        <f t="shared" si="7"/>
        <v>2873</v>
      </c>
    </row>
    <row r="11" spans="1:19" ht="15">
      <c r="A11" s="18" t="s">
        <v>14</v>
      </c>
      <c r="B11" s="23">
        <v>876</v>
      </c>
      <c r="C11" s="23">
        <v>108</v>
      </c>
      <c r="D11" s="23">
        <v>318</v>
      </c>
      <c r="E11" s="7">
        <v>53</v>
      </c>
      <c r="F11" s="7">
        <v>3</v>
      </c>
      <c r="G11" s="39">
        <f t="shared" si="0"/>
        <v>1358</v>
      </c>
      <c r="H11" s="23">
        <v>848</v>
      </c>
      <c r="I11" s="23">
        <v>95</v>
      </c>
      <c r="J11" s="23">
        <v>363</v>
      </c>
      <c r="K11" s="7">
        <v>59</v>
      </c>
      <c r="L11" s="7">
        <v>2</v>
      </c>
      <c r="M11" s="39">
        <f t="shared" si="1"/>
        <v>1367</v>
      </c>
      <c r="N11" s="23">
        <f t="shared" si="2"/>
        <v>1724</v>
      </c>
      <c r="O11" s="23">
        <f t="shared" si="3"/>
        <v>203</v>
      </c>
      <c r="P11" s="23">
        <f t="shared" si="4"/>
        <v>681</v>
      </c>
      <c r="Q11" s="23">
        <f t="shared" si="5"/>
        <v>112</v>
      </c>
      <c r="R11" s="23">
        <f t="shared" si="6"/>
        <v>5</v>
      </c>
      <c r="S11" s="39">
        <f t="shared" si="7"/>
        <v>2725</v>
      </c>
    </row>
    <row r="12" spans="1:19" ht="15">
      <c r="A12" s="18" t="s">
        <v>15</v>
      </c>
      <c r="B12" s="23">
        <v>658</v>
      </c>
      <c r="C12" s="23">
        <v>94</v>
      </c>
      <c r="D12" s="23">
        <v>303</v>
      </c>
      <c r="E12" s="7">
        <v>59</v>
      </c>
      <c r="F12" s="7">
        <v>5</v>
      </c>
      <c r="G12" s="39">
        <f t="shared" si="0"/>
        <v>1119</v>
      </c>
      <c r="H12" s="23">
        <v>575</v>
      </c>
      <c r="I12" s="23">
        <v>104</v>
      </c>
      <c r="J12" s="23">
        <v>391</v>
      </c>
      <c r="K12" s="7">
        <v>61</v>
      </c>
      <c r="L12" s="7">
        <v>9</v>
      </c>
      <c r="M12" s="39">
        <f t="shared" si="1"/>
        <v>1140</v>
      </c>
      <c r="N12" s="23">
        <f t="shared" si="2"/>
        <v>1233</v>
      </c>
      <c r="O12" s="23">
        <f t="shared" si="3"/>
        <v>198</v>
      </c>
      <c r="P12" s="23">
        <f t="shared" si="4"/>
        <v>694</v>
      </c>
      <c r="Q12" s="23">
        <f t="shared" si="5"/>
        <v>120</v>
      </c>
      <c r="R12" s="23">
        <f t="shared" si="6"/>
        <v>14</v>
      </c>
      <c r="S12" s="39">
        <f t="shared" si="7"/>
        <v>2259</v>
      </c>
    </row>
    <row r="13" spans="1:19" ht="15">
      <c r="A13" s="18" t="s">
        <v>16</v>
      </c>
      <c r="B13" s="23">
        <v>507</v>
      </c>
      <c r="C13" s="23">
        <v>95</v>
      </c>
      <c r="D13" s="23">
        <v>399</v>
      </c>
      <c r="E13" s="7">
        <v>102</v>
      </c>
      <c r="F13" s="7">
        <v>11</v>
      </c>
      <c r="G13" s="39">
        <f t="shared" si="0"/>
        <v>1114</v>
      </c>
      <c r="H13" s="23">
        <v>452</v>
      </c>
      <c r="I13" s="23">
        <v>141</v>
      </c>
      <c r="J13" s="23">
        <v>499</v>
      </c>
      <c r="K13" s="7">
        <v>93</v>
      </c>
      <c r="L13" s="7">
        <v>11</v>
      </c>
      <c r="M13" s="39">
        <f t="shared" si="1"/>
        <v>1196</v>
      </c>
      <c r="N13" s="23">
        <f t="shared" si="2"/>
        <v>959</v>
      </c>
      <c r="O13" s="23">
        <f t="shared" si="3"/>
        <v>236</v>
      </c>
      <c r="P13" s="23">
        <f t="shared" si="4"/>
        <v>898</v>
      </c>
      <c r="Q13" s="23">
        <f t="shared" si="5"/>
        <v>195</v>
      </c>
      <c r="R13" s="23">
        <f t="shared" si="6"/>
        <v>22</v>
      </c>
      <c r="S13" s="39">
        <f t="shared" si="7"/>
        <v>2310</v>
      </c>
    </row>
    <row r="14" spans="1:19" ht="15">
      <c r="A14" s="18" t="s">
        <v>17</v>
      </c>
      <c r="B14" s="23">
        <v>459</v>
      </c>
      <c r="C14" s="23">
        <v>126</v>
      </c>
      <c r="D14" s="23">
        <v>484</v>
      </c>
      <c r="E14" s="7">
        <v>88</v>
      </c>
      <c r="F14" s="7">
        <v>10</v>
      </c>
      <c r="G14" s="39">
        <f t="shared" si="0"/>
        <v>1167</v>
      </c>
      <c r="H14" s="23">
        <v>518</v>
      </c>
      <c r="I14" s="23">
        <v>162</v>
      </c>
      <c r="J14" s="23">
        <v>538</v>
      </c>
      <c r="K14" s="7">
        <v>88</v>
      </c>
      <c r="L14" s="7">
        <v>16</v>
      </c>
      <c r="M14" s="39">
        <f t="shared" si="1"/>
        <v>1322</v>
      </c>
      <c r="N14" s="23">
        <f t="shared" si="2"/>
        <v>977</v>
      </c>
      <c r="O14" s="23">
        <f t="shared" si="3"/>
        <v>288</v>
      </c>
      <c r="P14" s="23">
        <f t="shared" si="4"/>
        <v>1022</v>
      </c>
      <c r="Q14" s="23">
        <f t="shared" si="5"/>
        <v>176</v>
      </c>
      <c r="R14" s="23">
        <f t="shared" si="6"/>
        <v>26</v>
      </c>
      <c r="S14" s="39">
        <f t="shared" si="7"/>
        <v>2489</v>
      </c>
    </row>
    <row r="15" spans="1:19" ht="15">
      <c r="A15" s="18" t="s">
        <v>18</v>
      </c>
      <c r="B15" s="23">
        <v>594</v>
      </c>
      <c r="C15" s="23">
        <v>136</v>
      </c>
      <c r="D15" s="23">
        <v>408</v>
      </c>
      <c r="E15" s="7">
        <v>76</v>
      </c>
      <c r="F15" s="7">
        <v>5</v>
      </c>
      <c r="G15" s="39">
        <f t="shared" si="0"/>
        <v>1219</v>
      </c>
      <c r="H15" s="23">
        <v>689</v>
      </c>
      <c r="I15" s="23">
        <v>123</v>
      </c>
      <c r="J15" s="23">
        <v>430</v>
      </c>
      <c r="K15" s="7">
        <v>67</v>
      </c>
      <c r="L15" s="7">
        <v>9</v>
      </c>
      <c r="M15" s="39">
        <f t="shared" si="1"/>
        <v>1318</v>
      </c>
      <c r="N15" s="23">
        <f t="shared" si="2"/>
        <v>1283</v>
      </c>
      <c r="O15" s="23">
        <f t="shared" si="3"/>
        <v>259</v>
      </c>
      <c r="P15" s="23">
        <f t="shared" si="4"/>
        <v>838</v>
      </c>
      <c r="Q15" s="23">
        <f t="shared" si="5"/>
        <v>143</v>
      </c>
      <c r="R15" s="23">
        <f t="shared" si="6"/>
        <v>14</v>
      </c>
      <c r="S15" s="39">
        <f t="shared" si="7"/>
        <v>2537</v>
      </c>
    </row>
    <row r="16" spans="1:19" ht="15">
      <c r="A16" s="18" t="s">
        <v>19</v>
      </c>
      <c r="B16" s="23">
        <v>752</v>
      </c>
      <c r="C16" s="23">
        <v>108</v>
      </c>
      <c r="D16" s="23">
        <v>370</v>
      </c>
      <c r="E16" s="7">
        <v>61</v>
      </c>
      <c r="F16" s="7">
        <v>2</v>
      </c>
      <c r="G16" s="39">
        <f t="shared" si="0"/>
        <v>1293</v>
      </c>
      <c r="H16" s="23">
        <v>740</v>
      </c>
      <c r="I16" s="23">
        <v>105</v>
      </c>
      <c r="J16" s="23">
        <v>351</v>
      </c>
      <c r="K16" s="7">
        <v>66</v>
      </c>
      <c r="L16" s="7">
        <v>2</v>
      </c>
      <c r="M16" s="39">
        <f t="shared" si="1"/>
        <v>1264</v>
      </c>
      <c r="N16" s="23">
        <f t="shared" si="2"/>
        <v>1492</v>
      </c>
      <c r="O16" s="23">
        <f t="shared" si="3"/>
        <v>213</v>
      </c>
      <c r="P16" s="23">
        <f t="shared" si="4"/>
        <v>721</v>
      </c>
      <c r="Q16" s="23">
        <f t="shared" si="5"/>
        <v>127</v>
      </c>
      <c r="R16" s="23">
        <f t="shared" si="6"/>
        <v>4</v>
      </c>
      <c r="S16" s="39">
        <f t="shared" si="7"/>
        <v>2557</v>
      </c>
    </row>
    <row r="17" spans="1:19" ht="15">
      <c r="A17" s="18" t="s">
        <v>20</v>
      </c>
      <c r="B17" s="23">
        <v>642</v>
      </c>
      <c r="C17" s="23">
        <v>81</v>
      </c>
      <c r="D17" s="23">
        <v>239</v>
      </c>
      <c r="E17" s="7">
        <v>38</v>
      </c>
      <c r="F17" s="7">
        <v>4</v>
      </c>
      <c r="G17" s="39">
        <f t="shared" si="0"/>
        <v>1004</v>
      </c>
      <c r="H17" s="23">
        <v>700</v>
      </c>
      <c r="I17" s="23">
        <v>64</v>
      </c>
      <c r="J17" s="23">
        <v>241</v>
      </c>
      <c r="K17" s="7">
        <v>36</v>
      </c>
      <c r="L17" s="7">
        <v>1</v>
      </c>
      <c r="M17" s="39">
        <f t="shared" si="1"/>
        <v>1042</v>
      </c>
      <c r="N17" s="23">
        <f t="shared" si="2"/>
        <v>1342</v>
      </c>
      <c r="O17" s="23">
        <f t="shared" si="3"/>
        <v>145</v>
      </c>
      <c r="P17" s="23">
        <f t="shared" si="4"/>
        <v>480</v>
      </c>
      <c r="Q17" s="23">
        <f t="shared" si="5"/>
        <v>74</v>
      </c>
      <c r="R17" s="23">
        <f t="shared" si="6"/>
        <v>5</v>
      </c>
      <c r="S17" s="39">
        <f t="shared" si="7"/>
        <v>2046</v>
      </c>
    </row>
    <row r="18" spans="1:19" ht="15">
      <c r="A18" s="18" t="s">
        <v>21</v>
      </c>
      <c r="B18" s="23">
        <v>674</v>
      </c>
      <c r="C18" s="23">
        <v>49</v>
      </c>
      <c r="D18" s="23">
        <v>160</v>
      </c>
      <c r="E18" s="7">
        <v>33</v>
      </c>
      <c r="F18" s="7">
        <v>3</v>
      </c>
      <c r="G18" s="39">
        <f t="shared" si="0"/>
        <v>919</v>
      </c>
      <c r="H18" s="23">
        <v>671</v>
      </c>
      <c r="I18" s="23">
        <v>41</v>
      </c>
      <c r="J18" s="23">
        <v>175</v>
      </c>
      <c r="K18" s="7">
        <v>25</v>
      </c>
      <c r="L18" s="7">
        <v>2</v>
      </c>
      <c r="M18" s="39">
        <f t="shared" si="1"/>
        <v>914</v>
      </c>
      <c r="N18" s="23">
        <f t="shared" si="2"/>
        <v>1345</v>
      </c>
      <c r="O18" s="23">
        <f t="shared" si="3"/>
        <v>90</v>
      </c>
      <c r="P18" s="23">
        <f t="shared" si="4"/>
        <v>335</v>
      </c>
      <c r="Q18" s="23">
        <f t="shared" si="5"/>
        <v>58</v>
      </c>
      <c r="R18" s="23">
        <f t="shared" si="6"/>
        <v>5</v>
      </c>
      <c r="S18" s="39">
        <f t="shared" si="7"/>
        <v>1833</v>
      </c>
    </row>
    <row r="19" spans="1:19" ht="15">
      <c r="A19" s="18" t="s">
        <v>22</v>
      </c>
      <c r="B19" s="23">
        <v>507</v>
      </c>
      <c r="C19" s="23">
        <v>30</v>
      </c>
      <c r="D19" s="23">
        <v>90</v>
      </c>
      <c r="E19" s="7">
        <v>15</v>
      </c>
      <c r="F19" s="7">
        <v>3</v>
      </c>
      <c r="G19" s="39">
        <f t="shared" si="0"/>
        <v>645</v>
      </c>
      <c r="H19" s="23">
        <v>578</v>
      </c>
      <c r="I19" s="23">
        <v>29</v>
      </c>
      <c r="J19" s="23">
        <v>104</v>
      </c>
      <c r="K19" s="7">
        <v>15</v>
      </c>
      <c r="L19" s="7">
        <v>2</v>
      </c>
      <c r="M19" s="39">
        <f t="shared" si="1"/>
        <v>728</v>
      </c>
      <c r="N19" s="23">
        <f t="shared" si="2"/>
        <v>1085</v>
      </c>
      <c r="O19" s="23">
        <f t="shared" si="3"/>
        <v>59</v>
      </c>
      <c r="P19" s="23">
        <f t="shared" si="4"/>
        <v>194</v>
      </c>
      <c r="Q19" s="23">
        <f t="shared" si="5"/>
        <v>30</v>
      </c>
      <c r="R19" s="23">
        <f t="shared" si="6"/>
        <v>5</v>
      </c>
      <c r="S19" s="39">
        <f t="shared" si="7"/>
        <v>1373</v>
      </c>
    </row>
    <row r="20" spans="1:19" ht="15">
      <c r="A20" s="18" t="s">
        <v>23</v>
      </c>
      <c r="B20" s="23">
        <v>465</v>
      </c>
      <c r="C20" s="23">
        <v>18</v>
      </c>
      <c r="D20" s="23">
        <v>94</v>
      </c>
      <c r="E20" s="7">
        <v>12</v>
      </c>
      <c r="F20" s="7">
        <v>2</v>
      </c>
      <c r="G20" s="39">
        <f t="shared" si="0"/>
        <v>591</v>
      </c>
      <c r="H20" s="23">
        <v>403</v>
      </c>
      <c r="I20" s="23">
        <v>20</v>
      </c>
      <c r="J20" s="23">
        <v>81</v>
      </c>
      <c r="K20" s="7">
        <v>14</v>
      </c>
      <c r="L20" s="7">
        <v>0</v>
      </c>
      <c r="M20" s="39">
        <f t="shared" si="1"/>
        <v>518</v>
      </c>
      <c r="N20" s="23">
        <f t="shared" si="2"/>
        <v>868</v>
      </c>
      <c r="O20" s="23">
        <f t="shared" si="3"/>
        <v>38</v>
      </c>
      <c r="P20" s="23">
        <f t="shared" si="4"/>
        <v>175</v>
      </c>
      <c r="Q20" s="23">
        <f t="shared" si="5"/>
        <v>26</v>
      </c>
      <c r="R20" s="23">
        <f t="shared" si="6"/>
        <v>2</v>
      </c>
      <c r="S20" s="39">
        <f t="shared" si="7"/>
        <v>1109</v>
      </c>
    </row>
    <row r="21" spans="1:19" ht="15">
      <c r="A21" s="18" t="s">
        <v>24</v>
      </c>
      <c r="B21" s="23">
        <v>386</v>
      </c>
      <c r="C21" s="23">
        <v>9</v>
      </c>
      <c r="D21" s="23">
        <v>67</v>
      </c>
      <c r="E21" s="7">
        <v>12</v>
      </c>
      <c r="F21" s="7">
        <v>1</v>
      </c>
      <c r="G21" s="39">
        <f t="shared" si="0"/>
        <v>475</v>
      </c>
      <c r="H21" s="23">
        <v>334</v>
      </c>
      <c r="I21" s="23">
        <v>8</v>
      </c>
      <c r="J21" s="23">
        <v>61</v>
      </c>
      <c r="K21" s="7">
        <v>12</v>
      </c>
      <c r="L21" s="7">
        <v>0</v>
      </c>
      <c r="M21" s="39">
        <f t="shared" si="1"/>
        <v>415</v>
      </c>
      <c r="N21" s="23">
        <f t="shared" si="2"/>
        <v>720</v>
      </c>
      <c r="O21" s="23">
        <f t="shared" si="3"/>
        <v>17</v>
      </c>
      <c r="P21" s="23">
        <f t="shared" si="4"/>
        <v>128</v>
      </c>
      <c r="Q21" s="23">
        <f t="shared" si="5"/>
        <v>24</v>
      </c>
      <c r="R21" s="23">
        <f t="shared" si="6"/>
        <v>1</v>
      </c>
      <c r="S21" s="39">
        <f t="shared" si="7"/>
        <v>890</v>
      </c>
    </row>
    <row r="22" spans="1:19" ht="15">
      <c r="A22" s="18" t="s">
        <v>25</v>
      </c>
      <c r="B22" s="23">
        <v>238</v>
      </c>
      <c r="C22" s="23">
        <v>5</v>
      </c>
      <c r="D22" s="23">
        <v>37</v>
      </c>
      <c r="E22" s="7">
        <v>5</v>
      </c>
      <c r="F22" s="7">
        <v>0</v>
      </c>
      <c r="G22" s="39">
        <f t="shared" si="0"/>
        <v>285</v>
      </c>
      <c r="H22" s="23">
        <v>197</v>
      </c>
      <c r="I22" s="23">
        <v>14</v>
      </c>
      <c r="J22" s="23">
        <v>31</v>
      </c>
      <c r="K22" s="7">
        <v>6</v>
      </c>
      <c r="L22" s="7">
        <v>0</v>
      </c>
      <c r="M22" s="39">
        <f t="shared" si="1"/>
        <v>248</v>
      </c>
      <c r="N22" s="23">
        <f t="shared" si="2"/>
        <v>435</v>
      </c>
      <c r="O22" s="23">
        <f t="shared" si="3"/>
        <v>19</v>
      </c>
      <c r="P22" s="23">
        <f t="shared" si="4"/>
        <v>68</v>
      </c>
      <c r="Q22" s="23">
        <f t="shared" si="5"/>
        <v>11</v>
      </c>
      <c r="R22" s="23">
        <f t="shared" si="6"/>
        <v>0</v>
      </c>
      <c r="S22" s="39">
        <f t="shared" si="7"/>
        <v>533</v>
      </c>
    </row>
    <row r="23" spans="1:19" ht="15">
      <c r="A23" s="18" t="s">
        <v>26</v>
      </c>
      <c r="B23" s="23">
        <v>144</v>
      </c>
      <c r="C23" s="23">
        <v>3</v>
      </c>
      <c r="D23" s="23">
        <v>28</v>
      </c>
      <c r="E23" s="7">
        <v>0</v>
      </c>
      <c r="F23" s="7">
        <v>0</v>
      </c>
      <c r="G23" s="39">
        <f t="shared" si="0"/>
        <v>175</v>
      </c>
      <c r="H23" s="23">
        <v>148</v>
      </c>
      <c r="I23" s="23">
        <v>5</v>
      </c>
      <c r="J23" s="23">
        <v>19</v>
      </c>
      <c r="K23" s="7">
        <v>1</v>
      </c>
      <c r="L23" s="7">
        <v>0</v>
      </c>
      <c r="M23" s="39">
        <f t="shared" si="1"/>
        <v>173</v>
      </c>
      <c r="N23" s="23">
        <f t="shared" si="2"/>
        <v>292</v>
      </c>
      <c r="O23" s="23">
        <f t="shared" si="3"/>
        <v>8</v>
      </c>
      <c r="P23" s="23">
        <f t="shared" si="4"/>
        <v>47</v>
      </c>
      <c r="Q23" s="23">
        <f t="shared" si="5"/>
        <v>1</v>
      </c>
      <c r="R23" s="23">
        <f t="shared" si="6"/>
        <v>0</v>
      </c>
      <c r="S23" s="39">
        <f t="shared" si="7"/>
        <v>348</v>
      </c>
    </row>
    <row r="24" spans="1:19" ht="15">
      <c r="A24" s="18" t="s">
        <v>83</v>
      </c>
      <c r="B24" s="23">
        <v>126</v>
      </c>
      <c r="C24" s="23">
        <v>5</v>
      </c>
      <c r="D24" s="23">
        <v>18</v>
      </c>
      <c r="E24" s="7">
        <v>4</v>
      </c>
      <c r="F24" s="7">
        <v>0</v>
      </c>
      <c r="G24" s="39">
        <v>153</v>
      </c>
      <c r="H24" s="23">
        <v>167</v>
      </c>
      <c r="I24" s="23">
        <v>8</v>
      </c>
      <c r="J24" s="23">
        <v>39</v>
      </c>
      <c r="K24" s="7">
        <v>19</v>
      </c>
      <c r="L24" s="7">
        <v>0</v>
      </c>
      <c r="M24" s="39">
        <v>233</v>
      </c>
      <c r="N24" s="23">
        <v>293</v>
      </c>
      <c r="O24" s="23">
        <v>13</v>
      </c>
      <c r="P24" s="23">
        <v>57</v>
      </c>
      <c r="Q24" s="23">
        <v>23</v>
      </c>
      <c r="R24" s="23">
        <v>0</v>
      </c>
      <c r="S24" s="39">
        <v>386</v>
      </c>
    </row>
    <row r="25" spans="1:19" ht="12.75" customHeight="1">
      <c r="A25" s="16" t="s">
        <v>8</v>
      </c>
      <c r="B25" s="17">
        <f>SUM(B9:B24)</f>
        <v>8640</v>
      </c>
      <c r="C25" s="17">
        <f>SUM(C9:C24)</f>
        <v>1149</v>
      </c>
      <c r="D25" s="17">
        <f>SUM(D9:D24)</f>
        <v>3819</v>
      </c>
      <c r="E25" s="17">
        <f>SUM(E9:E24)</f>
        <v>671</v>
      </c>
      <c r="F25" s="17">
        <f>SUM(F9:F24)</f>
        <v>52</v>
      </c>
      <c r="G25" s="19">
        <f t="shared" si="0"/>
        <v>14331</v>
      </c>
      <c r="H25" s="17">
        <f>SUM(H9:H24)</f>
        <v>8495</v>
      </c>
      <c r="I25" s="17">
        <f>SUM(I9:I24)</f>
        <v>1176</v>
      </c>
      <c r="J25" s="17">
        <f>SUM(J9:J24)</f>
        <v>4145</v>
      </c>
      <c r="K25" s="17">
        <f>SUM(K9:K24)</f>
        <v>678</v>
      </c>
      <c r="L25" s="17">
        <f>SUM(L9:L24)</f>
        <v>58</v>
      </c>
      <c r="M25" s="19">
        <f t="shared" si="1"/>
        <v>14552</v>
      </c>
      <c r="N25" s="17">
        <f t="shared" si="2"/>
        <v>17135</v>
      </c>
      <c r="O25" s="17">
        <f t="shared" si="3"/>
        <v>2325</v>
      </c>
      <c r="P25" s="17">
        <f t="shared" si="4"/>
        <v>7964</v>
      </c>
      <c r="Q25" s="17">
        <f t="shared" si="5"/>
        <v>1349</v>
      </c>
      <c r="R25" s="17">
        <f t="shared" si="6"/>
        <v>110</v>
      </c>
      <c r="S25" s="19">
        <f t="shared" si="7"/>
        <v>28883</v>
      </c>
    </row>
    <row r="27" spans="1:19" ht="15">
      <c r="A27" s="336" t="s">
        <v>76</v>
      </c>
      <c r="B27" s="328" t="s">
        <v>28</v>
      </c>
      <c r="C27" s="328"/>
      <c r="D27" s="328"/>
      <c r="E27" s="328"/>
      <c r="F27" s="328"/>
      <c r="G27" s="329"/>
      <c r="H27" s="328" t="s">
        <v>29</v>
      </c>
      <c r="I27" s="328"/>
      <c r="J27" s="328"/>
      <c r="K27" s="328"/>
      <c r="L27" s="328"/>
      <c r="M27" s="329"/>
      <c r="N27" s="328" t="s">
        <v>30</v>
      </c>
      <c r="O27" s="328"/>
      <c r="P27" s="328"/>
      <c r="Q27" s="328"/>
      <c r="R27" s="328"/>
      <c r="S27" s="329"/>
    </row>
    <row r="28" spans="1:19" ht="60">
      <c r="A28" s="336"/>
      <c r="B28" s="28" t="s">
        <v>6</v>
      </c>
      <c r="C28" s="28" t="s">
        <v>40</v>
      </c>
      <c r="D28" s="28" t="s">
        <v>7</v>
      </c>
      <c r="E28" s="28" t="s">
        <v>41</v>
      </c>
      <c r="F28" s="28" t="s">
        <v>0</v>
      </c>
      <c r="G28" s="55" t="s">
        <v>31</v>
      </c>
      <c r="H28" s="28" t="s">
        <v>6</v>
      </c>
      <c r="I28" s="28" t="s">
        <v>40</v>
      </c>
      <c r="J28" s="28" t="s">
        <v>7</v>
      </c>
      <c r="K28" s="28" t="s">
        <v>41</v>
      </c>
      <c r="L28" s="28" t="s">
        <v>0</v>
      </c>
      <c r="M28" s="57" t="s">
        <v>31</v>
      </c>
      <c r="N28" s="28" t="s">
        <v>6</v>
      </c>
      <c r="O28" s="28" t="s">
        <v>40</v>
      </c>
      <c r="P28" s="28" t="s">
        <v>7</v>
      </c>
      <c r="Q28" s="28" t="s">
        <v>41</v>
      </c>
      <c r="R28" s="28" t="s">
        <v>0</v>
      </c>
      <c r="S28" s="55" t="s">
        <v>31</v>
      </c>
    </row>
    <row r="29" spans="1:19" ht="15">
      <c r="A29" s="45" t="s">
        <v>44</v>
      </c>
      <c r="B29" s="44"/>
      <c r="C29" s="44"/>
      <c r="D29" s="44"/>
      <c r="E29" s="44"/>
      <c r="F29" s="44"/>
      <c r="G29" s="56"/>
      <c r="H29" s="44"/>
      <c r="I29" s="44"/>
      <c r="J29" s="44"/>
      <c r="K29" s="44"/>
      <c r="L29" s="44"/>
      <c r="M29" s="56"/>
      <c r="N29" s="44"/>
      <c r="O29" s="44"/>
      <c r="P29" s="44"/>
      <c r="Q29" s="44"/>
      <c r="R29" s="44"/>
      <c r="S29" s="56"/>
    </row>
    <row r="30" spans="1:19" ht="15">
      <c r="A30" s="18" t="s">
        <v>35</v>
      </c>
      <c r="B30" s="23">
        <v>640</v>
      </c>
      <c r="C30" s="7">
        <v>100</v>
      </c>
      <c r="D30" s="7">
        <v>171</v>
      </c>
      <c r="E30" s="7">
        <v>87</v>
      </c>
      <c r="F30" s="7">
        <v>13</v>
      </c>
      <c r="G30" s="39">
        <f aca="true" t="shared" si="8" ref="G30:G46">SUM(B30:F30)</f>
        <v>1011</v>
      </c>
      <c r="H30" s="23">
        <v>551</v>
      </c>
      <c r="I30" s="7">
        <v>110</v>
      </c>
      <c r="J30" s="7">
        <v>172</v>
      </c>
      <c r="K30" s="7">
        <v>91</v>
      </c>
      <c r="L30" s="7">
        <v>10</v>
      </c>
      <c r="M30" s="39">
        <f aca="true" t="shared" si="9" ref="M30:M46">SUM(H30:L30)</f>
        <v>934</v>
      </c>
      <c r="N30" s="23">
        <f aca="true" t="shared" si="10" ref="N30:N46">B30+H30</f>
        <v>1191</v>
      </c>
      <c r="O30" s="23">
        <f aca="true" t="shared" si="11" ref="O30:O46">C30+I30</f>
        <v>210</v>
      </c>
      <c r="P30" s="23">
        <f aca="true" t="shared" si="12" ref="P30:P46">D30+J30</f>
        <v>343</v>
      </c>
      <c r="Q30" s="23">
        <f aca="true" t="shared" si="13" ref="Q30:Q46">E30+K30</f>
        <v>178</v>
      </c>
      <c r="R30" s="23">
        <f aca="true" t="shared" si="14" ref="R30:R46">F30+L30</f>
        <v>23</v>
      </c>
      <c r="S30" s="39">
        <f aca="true" t="shared" si="15" ref="S30:S46">G30+M30</f>
        <v>1945</v>
      </c>
    </row>
    <row r="31" spans="1:19" ht="15">
      <c r="A31" s="18" t="s">
        <v>13</v>
      </c>
      <c r="B31" s="23">
        <v>789</v>
      </c>
      <c r="C31" s="23">
        <v>92</v>
      </c>
      <c r="D31" s="23">
        <v>157</v>
      </c>
      <c r="E31" s="7">
        <v>61</v>
      </c>
      <c r="F31" s="7">
        <v>4</v>
      </c>
      <c r="G31" s="39">
        <f t="shared" si="8"/>
        <v>1103</v>
      </c>
      <c r="H31" s="23">
        <v>727</v>
      </c>
      <c r="I31" s="23">
        <v>105</v>
      </c>
      <c r="J31" s="23">
        <v>168</v>
      </c>
      <c r="K31" s="7">
        <v>74</v>
      </c>
      <c r="L31" s="7">
        <v>2</v>
      </c>
      <c r="M31" s="39">
        <f t="shared" si="9"/>
        <v>1076</v>
      </c>
      <c r="N31" s="23">
        <f t="shared" si="10"/>
        <v>1516</v>
      </c>
      <c r="O31" s="23">
        <f t="shared" si="11"/>
        <v>197</v>
      </c>
      <c r="P31" s="23">
        <f t="shared" si="12"/>
        <v>325</v>
      </c>
      <c r="Q31" s="23">
        <f t="shared" si="13"/>
        <v>135</v>
      </c>
      <c r="R31" s="23">
        <f t="shared" si="14"/>
        <v>6</v>
      </c>
      <c r="S31" s="39">
        <f t="shared" si="15"/>
        <v>2179</v>
      </c>
    </row>
    <row r="32" spans="1:19" ht="15">
      <c r="A32" s="18" t="s">
        <v>14</v>
      </c>
      <c r="B32" s="23">
        <v>882</v>
      </c>
      <c r="C32" s="23">
        <v>86</v>
      </c>
      <c r="D32" s="23">
        <v>138</v>
      </c>
      <c r="E32" s="7">
        <v>56</v>
      </c>
      <c r="F32" s="7">
        <v>3</v>
      </c>
      <c r="G32" s="39">
        <f t="shared" si="8"/>
        <v>1165</v>
      </c>
      <c r="H32" s="23">
        <v>809</v>
      </c>
      <c r="I32" s="23">
        <v>93</v>
      </c>
      <c r="J32" s="23">
        <v>128</v>
      </c>
      <c r="K32" s="7">
        <v>44</v>
      </c>
      <c r="L32" s="7">
        <v>7</v>
      </c>
      <c r="M32" s="39">
        <f t="shared" si="9"/>
        <v>1081</v>
      </c>
      <c r="N32" s="23">
        <f t="shared" si="10"/>
        <v>1691</v>
      </c>
      <c r="O32" s="23">
        <f t="shared" si="11"/>
        <v>179</v>
      </c>
      <c r="P32" s="23">
        <f t="shared" si="12"/>
        <v>266</v>
      </c>
      <c r="Q32" s="23">
        <f t="shared" si="13"/>
        <v>100</v>
      </c>
      <c r="R32" s="23">
        <f t="shared" si="14"/>
        <v>10</v>
      </c>
      <c r="S32" s="39">
        <f t="shared" si="15"/>
        <v>2246</v>
      </c>
    </row>
    <row r="33" spans="1:19" ht="15">
      <c r="A33" s="18" t="s">
        <v>15</v>
      </c>
      <c r="B33" s="23">
        <v>678</v>
      </c>
      <c r="C33" s="23">
        <v>92</v>
      </c>
      <c r="D33" s="23">
        <v>143</v>
      </c>
      <c r="E33" s="7">
        <v>143</v>
      </c>
      <c r="F33" s="7">
        <v>11</v>
      </c>
      <c r="G33" s="39">
        <f t="shared" si="8"/>
        <v>1067</v>
      </c>
      <c r="H33" s="23">
        <v>566</v>
      </c>
      <c r="I33" s="23">
        <v>100</v>
      </c>
      <c r="J33" s="23">
        <v>190</v>
      </c>
      <c r="K33" s="7">
        <v>69</v>
      </c>
      <c r="L33" s="7">
        <v>11</v>
      </c>
      <c r="M33" s="39">
        <f t="shared" si="9"/>
        <v>936</v>
      </c>
      <c r="N33" s="23">
        <f t="shared" si="10"/>
        <v>1244</v>
      </c>
      <c r="O33" s="23">
        <f t="shared" si="11"/>
        <v>192</v>
      </c>
      <c r="P33" s="23">
        <f t="shared" si="12"/>
        <v>333</v>
      </c>
      <c r="Q33" s="23">
        <f t="shared" si="13"/>
        <v>212</v>
      </c>
      <c r="R33" s="23">
        <f t="shared" si="14"/>
        <v>22</v>
      </c>
      <c r="S33" s="39">
        <f t="shared" si="15"/>
        <v>2003</v>
      </c>
    </row>
    <row r="34" spans="1:19" ht="15">
      <c r="A34" s="18" t="s">
        <v>16</v>
      </c>
      <c r="B34" s="23">
        <v>493</v>
      </c>
      <c r="C34" s="23">
        <v>123</v>
      </c>
      <c r="D34" s="23">
        <v>186</v>
      </c>
      <c r="E34" s="7">
        <v>174</v>
      </c>
      <c r="F34" s="7">
        <v>13</v>
      </c>
      <c r="G34" s="39">
        <f t="shared" si="8"/>
        <v>989</v>
      </c>
      <c r="H34" s="23">
        <v>425</v>
      </c>
      <c r="I34" s="23">
        <v>109</v>
      </c>
      <c r="J34" s="23">
        <v>247</v>
      </c>
      <c r="K34" s="7">
        <v>102</v>
      </c>
      <c r="L34" s="7">
        <v>18</v>
      </c>
      <c r="M34" s="39">
        <f t="shared" si="9"/>
        <v>901</v>
      </c>
      <c r="N34" s="23">
        <f t="shared" si="10"/>
        <v>918</v>
      </c>
      <c r="O34" s="23">
        <f t="shared" si="11"/>
        <v>232</v>
      </c>
      <c r="P34" s="23">
        <f t="shared" si="12"/>
        <v>433</v>
      </c>
      <c r="Q34" s="23">
        <f t="shared" si="13"/>
        <v>276</v>
      </c>
      <c r="R34" s="23">
        <f t="shared" si="14"/>
        <v>31</v>
      </c>
      <c r="S34" s="39">
        <f t="shared" si="15"/>
        <v>1890</v>
      </c>
    </row>
    <row r="35" spans="1:19" ht="15">
      <c r="A35" s="18" t="s">
        <v>17</v>
      </c>
      <c r="B35" s="23">
        <v>416</v>
      </c>
      <c r="C35" s="23">
        <v>112</v>
      </c>
      <c r="D35" s="23">
        <v>301</v>
      </c>
      <c r="E35" s="7">
        <v>154</v>
      </c>
      <c r="F35" s="7">
        <v>12</v>
      </c>
      <c r="G35" s="39">
        <f t="shared" si="8"/>
        <v>995</v>
      </c>
      <c r="H35" s="23">
        <v>437</v>
      </c>
      <c r="I35" s="23">
        <v>132</v>
      </c>
      <c r="J35" s="23">
        <v>257</v>
      </c>
      <c r="K35" s="7">
        <v>106</v>
      </c>
      <c r="L35" s="7">
        <v>16</v>
      </c>
      <c r="M35" s="39">
        <f t="shared" si="9"/>
        <v>948</v>
      </c>
      <c r="N35" s="23">
        <f t="shared" si="10"/>
        <v>853</v>
      </c>
      <c r="O35" s="23">
        <f t="shared" si="11"/>
        <v>244</v>
      </c>
      <c r="P35" s="23">
        <f t="shared" si="12"/>
        <v>558</v>
      </c>
      <c r="Q35" s="23">
        <f t="shared" si="13"/>
        <v>260</v>
      </c>
      <c r="R35" s="23">
        <f t="shared" si="14"/>
        <v>28</v>
      </c>
      <c r="S35" s="39">
        <f t="shared" si="15"/>
        <v>1943</v>
      </c>
    </row>
    <row r="36" spans="1:19" ht="15">
      <c r="A36" s="18" t="s">
        <v>18</v>
      </c>
      <c r="B36" s="23">
        <v>492</v>
      </c>
      <c r="C36" s="23">
        <v>99</v>
      </c>
      <c r="D36" s="23">
        <v>212</v>
      </c>
      <c r="E36" s="7">
        <v>124</v>
      </c>
      <c r="F36" s="7">
        <v>19</v>
      </c>
      <c r="G36" s="39">
        <f t="shared" si="8"/>
        <v>946</v>
      </c>
      <c r="H36" s="23">
        <v>560</v>
      </c>
      <c r="I36" s="23">
        <v>107</v>
      </c>
      <c r="J36" s="23">
        <v>197</v>
      </c>
      <c r="K36" s="7">
        <v>101</v>
      </c>
      <c r="L36" s="7">
        <v>8</v>
      </c>
      <c r="M36" s="39">
        <f t="shared" si="9"/>
        <v>973</v>
      </c>
      <c r="N36" s="23">
        <f t="shared" si="10"/>
        <v>1052</v>
      </c>
      <c r="O36" s="23">
        <f t="shared" si="11"/>
        <v>206</v>
      </c>
      <c r="P36" s="23">
        <f t="shared" si="12"/>
        <v>409</v>
      </c>
      <c r="Q36" s="23">
        <f t="shared" si="13"/>
        <v>225</v>
      </c>
      <c r="R36" s="23">
        <f t="shared" si="14"/>
        <v>27</v>
      </c>
      <c r="S36" s="39">
        <f t="shared" si="15"/>
        <v>1919</v>
      </c>
    </row>
    <row r="37" spans="1:19" ht="15">
      <c r="A37" s="18" t="s">
        <v>19</v>
      </c>
      <c r="B37" s="23">
        <v>722</v>
      </c>
      <c r="C37" s="23">
        <v>86</v>
      </c>
      <c r="D37" s="23">
        <v>150</v>
      </c>
      <c r="E37" s="7">
        <v>107</v>
      </c>
      <c r="F37" s="7">
        <v>9</v>
      </c>
      <c r="G37" s="39">
        <f t="shared" si="8"/>
        <v>1074</v>
      </c>
      <c r="H37" s="23">
        <v>772</v>
      </c>
      <c r="I37" s="23">
        <v>98</v>
      </c>
      <c r="J37" s="23">
        <v>134</v>
      </c>
      <c r="K37" s="7">
        <v>64</v>
      </c>
      <c r="L37" s="7">
        <v>6</v>
      </c>
      <c r="M37" s="39">
        <f t="shared" si="9"/>
        <v>1074</v>
      </c>
      <c r="N37" s="23">
        <f t="shared" si="10"/>
        <v>1494</v>
      </c>
      <c r="O37" s="23">
        <f t="shared" si="11"/>
        <v>184</v>
      </c>
      <c r="P37" s="23">
        <f t="shared" si="12"/>
        <v>284</v>
      </c>
      <c r="Q37" s="23">
        <f t="shared" si="13"/>
        <v>171</v>
      </c>
      <c r="R37" s="23">
        <f t="shared" si="14"/>
        <v>15</v>
      </c>
      <c r="S37" s="39">
        <f t="shared" si="15"/>
        <v>2148</v>
      </c>
    </row>
    <row r="38" spans="1:19" ht="15">
      <c r="A38" s="18" t="s">
        <v>20</v>
      </c>
      <c r="B38" s="23">
        <v>771</v>
      </c>
      <c r="C38" s="23">
        <v>65</v>
      </c>
      <c r="D38" s="23">
        <v>115</v>
      </c>
      <c r="E38" s="7">
        <v>60</v>
      </c>
      <c r="F38" s="7">
        <v>6</v>
      </c>
      <c r="G38" s="39">
        <f t="shared" si="8"/>
        <v>1017</v>
      </c>
      <c r="H38" s="23">
        <v>814</v>
      </c>
      <c r="I38" s="23">
        <v>62</v>
      </c>
      <c r="J38" s="23">
        <v>94</v>
      </c>
      <c r="K38" s="7">
        <v>53</v>
      </c>
      <c r="L38" s="7">
        <v>3</v>
      </c>
      <c r="M38" s="39">
        <f t="shared" si="9"/>
        <v>1026</v>
      </c>
      <c r="N38" s="23">
        <f t="shared" si="10"/>
        <v>1585</v>
      </c>
      <c r="O38" s="23">
        <f t="shared" si="11"/>
        <v>127</v>
      </c>
      <c r="P38" s="23">
        <f t="shared" si="12"/>
        <v>209</v>
      </c>
      <c r="Q38" s="23">
        <f t="shared" si="13"/>
        <v>113</v>
      </c>
      <c r="R38" s="23">
        <f t="shared" si="14"/>
        <v>9</v>
      </c>
      <c r="S38" s="39">
        <f t="shared" si="15"/>
        <v>2043</v>
      </c>
    </row>
    <row r="39" spans="1:19" ht="15">
      <c r="A39" s="18" t="s">
        <v>21</v>
      </c>
      <c r="B39" s="23">
        <v>725</v>
      </c>
      <c r="C39" s="23">
        <v>54</v>
      </c>
      <c r="D39" s="23">
        <v>81</v>
      </c>
      <c r="E39" s="7">
        <v>32</v>
      </c>
      <c r="F39" s="7">
        <v>6</v>
      </c>
      <c r="G39" s="39">
        <f t="shared" si="8"/>
        <v>898</v>
      </c>
      <c r="H39" s="23">
        <v>710</v>
      </c>
      <c r="I39" s="23">
        <v>40</v>
      </c>
      <c r="J39" s="23">
        <v>94</v>
      </c>
      <c r="K39" s="7">
        <v>35</v>
      </c>
      <c r="L39" s="7">
        <v>1</v>
      </c>
      <c r="M39" s="39">
        <f t="shared" si="9"/>
        <v>880</v>
      </c>
      <c r="N39" s="23">
        <f t="shared" si="10"/>
        <v>1435</v>
      </c>
      <c r="O39" s="23">
        <f t="shared" si="11"/>
        <v>94</v>
      </c>
      <c r="P39" s="23">
        <f t="shared" si="12"/>
        <v>175</v>
      </c>
      <c r="Q39" s="23">
        <f t="shared" si="13"/>
        <v>67</v>
      </c>
      <c r="R39" s="23">
        <f t="shared" si="14"/>
        <v>7</v>
      </c>
      <c r="S39" s="39">
        <f t="shared" si="15"/>
        <v>1778</v>
      </c>
    </row>
    <row r="40" spans="1:19" ht="15">
      <c r="A40" s="18" t="s">
        <v>22</v>
      </c>
      <c r="B40" s="23">
        <v>527</v>
      </c>
      <c r="C40" s="23">
        <v>36</v>
      </c>
      <c r="D40" s="23">
        <v>58</v>
      </c>
      <c r="E40" s="7">
        <v>10</v>
      </c>
      <c r="F40" s="7">
        <v>1</v>
      </c>
      <c r="G40" s="39">
        <f t="shared" si="8"/>
        <v>632</v>
      </c>
      <c r="H40" s="23">
        <v>509</v>
      </c>
      <c r="I40" s="23">
        <v>31</v>
      </c>
      <c r="J40" s="23">
        <v>38</v>
      </c>
      <c r="K40" s="7">
        <v>16</v>
      </c>
      <c r="L40" s="7">
        <v>1</v>
      </c>
      <c r="M40" s="39">
        <f t="shared" si="9"/>
        <v>595</v>
      </c>
      <c r="N40" s="23">
        <f t="shared" si="10"/>
        <v>1036</v>
      </c>
      <c r="O40" s="23">
        <f t="shared" si="11"/>
        <v>67</v>
      </c>
      <c r="P40" s="23">
        <f t="shared" si="12"/>
        <v>96</v>
      </c>
      <c r="Q40" s="23">
        <f t="shared" si="13"/>
        <v>26</v>
      </c>
      <c r="R40" s="23">
        <f t="shared" si="14"/>
        <v>2</v>
      </c>
      <c r="S40" s="39">
        <f t="shared" si="15"/>
        <v>1227</v>
      </c>
    </row>
    <row r="41" spans="1:19" ht="15">
      <c r="A41" s="18" t="s">
        <v>23</v>
      </c>
      <c r="B41" s="23">
        <v>452</v>
      </c>
      <c r="C41" s="23">
        <v>20</v>
      </c>
      <c r="D41" s="23">
        <v>36</v>
      </c>
      <c r="E41" s="7">
        <v>8</v>
      </c>
      <c r="F41" s="7">
        <v>3</v>
      </c>
      <c r="G41" s="39">
        <f t="shared" si="8"/>
        <v>519</v>
      </c>
      <c r="H41" s="23">
        <v>474</v>
      </c>
      <c r="I41" s="23">
        <v>25</v>
      </c>
      <c r="J41" s="23">
        <v>34</v>
      </c>
      <c r="K41" s="7">
        <v>12</v>
      </c>
      <c r="L41" s="7">
        <v>1</v>
      </c>
      <c r="M41" s="39">
        <f t="shared" si="9"/>
        <v>546</v>
      </c>
      <c r="N41" s="23">
        <f t="shared" si="10"/>
        <v>926</v>
      </c>
      <c r="O41" s="23">
        <f t="shared" si="11"/>
        <v>45</v>
      </c>
      <c r="P41" s="23">
        <f t="shared" si="12"/>
        <v>70</v>
      </c>
      <c r="Q41" s="23">
        <f t="shared" si="13"/>
        <v>20</v>
      </c>
      <c r="R41" s="23">
        <f t="shared" si="14"/>
        <v>4</v>
      </c>
      <c r="S41" s="39">
        <f t="shared" si="15"/>
        <v>1065</v>
      </c>
    </row>
    <row r="42" spans="1:19" ht="15">
      <c r="A42" s="18" t="s">
        <v>24</v>
      </c>
      <c r="B42" s="23">
        <v>439</v>
      </c>
      <c r="C42" s="23">
        <v>19</v>
      </c>
      <c r="D42" s="23">
        <v>31</v>
      </c>
      <c r="E42" s="7">
        <v>10</v>
      </c>
      <c r="F42" s="7">
        <v>0</v>
      </c>
      <c r="G42" s="39">
        <f t="shared" si="8"/>
        <v>499</v>
      </c>
      <c r="H42" s="23">
        <v>399</v>
      </c>
      <c r="I42" s="23">
        <v>19</v>
      </c>
      <c r="J42" s="23">
        <v>25</v>
      </c>
      <c r="K42" s="7">
        <v>5</v>
      </c>
      <c r="L42" s="7">
        <v>0</v>
      </c>
      <c r="M42" s="39">
        <f t="shared" si="9"/>
        <v>448</v>
      </c>
      <c r="N42" s="23">
        <f t="shared" si="10"/>
        <v>838</v>
      </c>
      <c r="O42" s="23">
        <f t="shared" si="11"/>
        <v>38</v>
      </c>
      <c r="P42" s="23">
        <f t="shared" si="12"/>
        <v>56</v>
      </c>
      <c r="Q42" s="23">
        <f t="shared" si="13"/>
        <v>15</v>
      </c>
      <c r="R42" s="23">
        <f t="shared" si="14"/>
        <v>0</v>
      </c>
      <c r="S42" s="39">
        <f t="shared" si="15"/>
        <v>947</v>
      </c>
    </row>
    <row r="43" spans="1:19" ht="15">
      <c r="A43" s="18" t="s">
        <v>25</v>
      </c>
      <c r="B43" s="23">
        <v>296</v>
      </c>
      <c r="C43" s="23">
        <v>10</v>
      </c>
      <c r="D43" s="23">
        <v>13</v>
      </c>
      <c r="E43" s="7">
        <v>3</v>
      </c>
      <c r="F43" s="7">
        <v>0</v>
      </c>
      <c r="G43" s="39">
        <f t="shared" si="8"/>
        <v>322</v>
      </c>
      <c r="H43" s="23">
        <v>304</v>
      </c>
      <c r="I43" s="23">
        <v>10</v>
      </c>
      <c r="J43" s="23">
        <v>11</v>
      </c>
      <c r="K43" s="7">
        <v>7</v>
      </c>
      <c r="L43" s="7">
        <v>0</v>
      </c>
      <c r="M43" s="39">
        <f t="shared" si="9"/>
        <v>332</v>
      </c>
      <c r="N43" s="23">
        <f t="shared" si="10"/>
        <v>600</v>
      </c>
      <c r="O43" s="23">
        <f t="shared" si="11"/>
        <v>20</v>
      </c>
      <c r="P43" s="23">
        <f t="shared" si="12"/>
        <v>24</v>
      </c>
      <c r="Q43" s="23">
        <f t="shared" si="13"/>
        <v>10</v>
      </c>
      <c r="R43" s="23">
        <f t="shared" si="14"/>
        <v>0</v>
      </c>
      <c r="S43" s="39">
        <f t="shared" si="15"/>
        <v>654</v>
      </c>
    </row>
    <row r="44" spans="1:19" ht="15">
      <c r="A44" s="18" t="s">
        <v>26</v>
      </c>
      <c r="B44" s="23">
        <v>196</v>
      </c>
      <c r="C44" s="23">
        <v>2</v>
      </c>
      <c r="D44" s="23">
        <v>12</v>
      </c>
      <c r="E44" s="7">
        <v>4</v>
      </c>
      <c r="F44" s="7">
        <v>1</v>
      </c>
      <c r="G44" s="39">
        <f t="shared" si="8"/>
        <v>215</v>
      </c>
      <c r="H44" s="23">
        <v>200</v>
      </c>
      <c r="I44" s="23">
        <v>6</v>
      </c>
      <c r="J44" s="23">
        <v>10</v>
      </c>
      <c r="K44" s="7">
        <v>2</v>
      </c>
      <c r="L44" s="7">
        <v>2</v>
      </c>
      <c r="M44" s="39">
        <f t="shared" si="9"/>
        <v>220</v>
      </c>
      <c r="N44" s="23">
        <f t="shared" si="10"/>
        <v>396</v>
      </c>
      <c r="O44" s="23">
        <f t="shared" si="11"/>
        <v>8</v>
      </c>
      <c r="P44" s="23">
        <f t="shared" si="12"/>
        <v>22</v>
      </c>
      <c r="Q44" s="23">
        <f t="shared" si="13"/>
        <v>6</v>
      </c>
      <c r="R44" s="23">
        <f t="shared" si="14"/>
        <v>3</v>
      </c>
      <c r="S44" s="39">
        <f t="shared" si="15"/>
        <v>435</v>
      </c>
    </row>
    <row r="45" spans="1:19" ht="15">
      <c r="A45" s="18" t="s">
        <v>83</v>
      </c>
      <c r="B45" s="23">
        <v>193</v>
      </c>
      <c r="C45" s="23">
        <v>4</v>
      </c>
      <c r="D45" s="23">
        <v>6</v>
      </c>
      <c r="E45" s="7">
        <v>4</v>
      </c>
      <c r="F45" s="7">
        <v>0</v>
      </c>
      <c r="G45" s="39">
        <v>207</v>
      </c>
      <c r="H45" s="23">
        <v>302</v>
      </c>
      <c r="I45" s="23">
        <v>7</v>
      </c>
      <c r="J45" s="23">
        <v>16</v>
      </c>
      <c r="K45" s="7">
        <v>4</v>
      </c>
      <c r="L45" s="7">
        <v>0</v>
      </c>
      <c r="M45" s="39">
        <v>329</v>
      </c>
      <c r="N45" s="23">
        <v>495</v>
      </c>
      <c r="O45" s="23">
        <v>11</v>
      </c>
      <c r="P45" s="23">
        <v>22</v>
      </c>
      <c r="Q45" s="23">
        <v>8</v>
      </c>
      <c r="R45" s="23">
        <v>0</v>
      </c>
      <c r="S45" s="39">
        <v>536</v>
      </c>
    </row>
    <row r="46" spans="1:19" s="1" customFormat="1" ht="12.75" customHeight="1">
      <c r="A46" s="16" t="s">
        <v>8</v>
      </c>
      <c r="B46" s="17">
        <f>SUM(B30:B45)</f>
        <v>8711</v>
      </c>
      <c r="C46" s="17">
        <f>SUM(C30:C45)</f>
        <v>1000</v>
      </c>
      <c r="D46" s="17">
        <f>SUM(D30:D45)</f>
        <v>1810</v>
      </c>
      <c r="E46" s="17">
        <f>SUM(E30:E45)</f>
        <v>1037</v>
      </c>
      <c r="F46" s="17">
        <f>SUM(F30:F45)</f>
        <v>101</v>
      </c>
      <c r="G46" s="19">
        <f t="shared" si="8"/>
        <v>12659</v>
      </c>
      <c r="H46" s="17">
        <f>SUM(H30:H45)</f>
        <v>8559</v>
      </c>
      <c r="I46" s="17">
        <f>SUM(I30:I45)</f>
        <v>1054</v>
      </c>
      <c r="J46" s="17">
        <f>SUM(J30:J45)</f>
        <v>1815</v>
      </c>
      <c r="K46" s="17">
        <f>SUM(K30:K45)</f>
        <v>785</v>
      </c>
      <c r="L46" s="17">
        <f>SUM(L30:L45)</f>
        <v>86</v>
      </c>
      <c r="M46" s="19">
        <f t="shared" si="9"/>
        <v>12299</v>
      </c>
      <c r="N46" s="17">
        <f t="shared" si="10"/>
        <v>17270</v>
      </c>
      <c r="O46" s="17">
        <f t="shared" si="11"/>
        <v>2054</v>
      </c>
      <c r="P46" s="17">
        <f t="shared" si="12"/>
        <v>3625</v>
      </c>
      <c r="Q46" s="17">
        <f t="shared" si="13"/>
        <v>1822</v>
      </c>
      <c r="R46" s="17">
        <f t="shared" si="14"/>
        <v>187</v>
      </c>
      <c r="S46" s="19">
        <f t="shared" si="15"/>
        <v>24958</v>
      </c>
    </row>
    <row r="48" spans="1:19" ht="15">
      <c r="A48" s="336" t="s">
        <v>76</v>
      </c>
      <c r="B48" s="328" t="s">
        <v>28</v>
      </c>
      <c r="C48" s="328"/>
      <c r="D48" s="328"/>
      <c r="E48" s="328"/>
      <c r="F48" s="328"/>
      <c r="G48" s="329"/>
      <c r="H48" s="328" t="s">
        <v>29</v>
      </c>
      <c r="I48" s="328"/>
      <c r="J48" s="328"/>
      <c r="K48" s="328"/>
      <c r="L48" s="328"/>
      <c r="M48" s="329"/>
      <c r="N48" s="328" t="s">
        <v>30</v>
      </c>
      <c r="O48" s="328"/>
      <c r="P48" s="328"/>
      <c r="Q48" s="328"/>
      <c r="R48" s="328"/>
      <c r="S48" s="329"/>
    </row>
    <row r="49" spans="1:19" ht="60">
      <c r="A49" s="336"/>
      <c r="B49" s="28" t="s">
        <v>6</v>
      </c>
      <c r="C49" s="28" t="s">
        <v>40</v>
      </c>
      <c r="D49" s="28" t="s">
        <v>7</v>
      </c>
      <c r="E49" s="28" t="s">
        <v>41</v>
      </c>
      <c r="F49" s="28" t="s">
        <v>0</v>
      </c>
      <c r="G49" s="55" t="s">
        <v>31</v>
      </c>
      <c r="H49" s="28" t="s">
        <v>6</v>
      </c>
      <c r="I49" s="28" t="s">
        <v>40</v>
      </c>
      <c r="J49" s="28" t="s">
        <v>7</v>
      </c>
      <c r="K49" s="28" t="s">
        <v>41</v>
      </c>
      <c r="L49" s="28" t="s">
        <v>0</v>
      </c>
      <c r="M49" s="57" t="s">
        <v>31</v>
      </c>
      <c r="N49" s="28" t="s">
        <v>6</v>
      </c>
      <c r="O49" s="28" t="s">
        <v>40</v>
      </c>
      <c r="P49" s="28" t="s">
        <v>7</v>
      </c>
      <c r="Q49" s="28" t="s">
        <v>41</v>
      </c>
      <c r="R49" s="28" t="s">
        <v>0</v>
      </c>
      <c r="S49" s="55" t="s">
        <v>31</v>
      </c>
    </row>
    <row r="50" spans="1:19" ht="15">
      <c r="A50" s="45" t="s">
        <v>42</v>
      </c>
      <c r="B50" s="44"/>
      <c r="C50" s="44"/>
      <c r="D50" s="44"/>
      <c r="E50" s="44"/>
      <c r="F50" s="44"/>
      <c r="G50" s="56"/>
      <c r="H50" s="44"/>
      <c r="I50" s="44"/>
      <c r="J50" s="44"/>
      <c r="K50" s="44"/>
      <c r="L50" s="44"/>
      <c r="M50" s="56"/>
      <c r="N50" s="44"/>
      <c r="O50" s="44"/>
      <c r="P50" s="44"/>
      <c r="Q50" s="44"/>
      <c r="R50" s="44"/>
      <c r="S50" s="56"/>
    </row>
    <row r="51" spans="1:19" ht="15">
      <c r="A51" s="18" t="s">
        <v>35</v>
      </c>
      <c r="B51" s="23">
        <v>1757</v>
      </c>
      <c r="C51" s="7">
        <v>798</v>
      </c>
      <c r="D51" s="7">
        <v>246</v>
      </c>
      <c r="E51" s="7">
        <v>389</v>
      </c>
      <c r="F51" s="7">
        <v>58</v>
      </c>
      <c r="G51" s="39">
        <f aca="true" t="shared" si="16" ref="G51:G67">SUM(B51:F51)</f>
        <v>3248</v>
      </c>
      <c r="H51" s="23">
        <v>1659</v>
      </c>
      <c r="I51" s="7">
        <v>721</v>
      </c>
      <c r="J51" s="7">
        <v>255</v>
      </c>
      <c r="K51" s="7">
        <v>427</v>
      </c>
      <c r="L51" s="7">
        <v>52</v>
      </c>
      <c r="M51" s="39">
        <f aca="true" t="shared" si="17" ref="M51:M67">SUM(H51:L51)</f>
        <v>3114</v>
      </c>
      <c r="N51" s="23">
        <f aca="true" t="shared" si="18" ref="N51:N67">B51+H51</f>
        <v>3416</v>
      </c>
      <c r="O51" s="23">
        <f aca="true" t="shared" si="19" ref="O51:O67">C51+I51</f>
        <v>1519</v>
      </c>
      <c r="P51" s="23">
        <f aca="true" t="shared" si="20" ref="P51:P67">D51+J51</f>
        <v>501</v>
      </c>
      <c r="Q51" s="23">
        <f aca="true" t="shared" si="21" ref="Q51:Q67">E51+K51</f>
        <v>816</v>
      </c>
      <c r="R51" s="23">
        <f aca="true" t="shared" si="22" ref="R51:R67">F51+L51</f>
        <v>110</v>
      </c>
      <c r="S51" s="39">
        <f aca="true" t="shared" si="23" ref="S51:S67">G51+M51</f>
        <v>6362</v>
      </c>
    </row>
    <row r="52" spans="1:19" ht="15">
      <c r="A52" s="18" t="s">
        <v>13</v>
      </c>
      <c r="B52" s="23">
        <v>2117</v>
      </c>
      <c r="C52" s="23">
        <v>733</v>
      </c>
      <c r="D52" s="23">
        <v>274</v>
      </c>
      <c r="E52" s="7">
        <v>387</v>
      </c>
      <c r="F52" s="7">
        <v>37</v>
      </c>
      <c r="G52" s="39">
        <f t="shared" si="16"/>
        <v>3548</v>
      </c>
      <c r="H52" s="23">
        <v>2055</v>
      </c>
      <c r="I52" s="23">
        <v>668</v>
      </c>
      <c r="J52" s="23">
        <v>267</v>
      </c>
      <c r="K52" s="7">
        <v>385</v>
      </c>
      <c r="L52" s="7">
        <v>48</v>
      </c>
      <c r="M52" s="39">
        <f t="shared" si="17"/>
        <v>3423</v>
      </c>
      <c r="N52" s="23">
        <f t="shared" si="18"/>
        <v>4172</v>
      </c>
      <c r="O52" s="23">
        <f t="shared" si="19"/>
        <v>1401</v>
      </c>
      <c r="P52" s="23">
        <f t="shared" si="20"/>
        <v>541</v>
      </c>
      <c r="Q52" s="23">
        <f t="shared" si="21"/>
        <v>772</v>
      </c>
      <c r="R52" s="23">
        <f t="shared" si="22"/>
        <v>85</v>
      </c>
      <c r="S52" s="39">
        <f t="shared" si="23"/>
        <v>6971</v>
      </c>
    </row>
    <row r="53" spans="1:19" ht="15">
      <c r="A53" s="18" t="s">
        <v>14</v>
      </c>
      <c r="B53" s="23">
        <v>2558</v>
      </c>
      <c r="C53" s="23">
        <v>636</v>
      </c>
      <c r="D53" s="23">
        <v>418</v>
      </c>
      <c r="E53" s="7">
        <v>327</v>
      </c>
      <c r="F53" s="7">
        <v>59</v>
      </c>
      <c r="G53" s="39">
        <f t="shared" si="16"/>
        <v>3998</v>
      </c>
      <c r="H53" s="23">
        <v>2299</v>
      </c>
      <c r="I53" s="23">
        <v>660</v>
      </c>
      <c r="J53" s="23">
        <v>512</v>
      </c>
      <c r="K53" s="7">
        <v>356</v>
      </c>
      <c r="L53" s="7">
        <v>132</v>
      </c>
      <c r="M53" s="39">
        <f t="shared" si="17"/>
        <v>3959</v>
      </c>
      <c r="N53" s="23">
        <f t="shared" si="18"/>
        <v>4857</v>
      </c>
      <c r="O53" s="23">
        <f t="shared" si="19"/>
        <v>1296</v>
      </c>
      <c r="P53" s="23">
        <f t="shared" si="20"/>
        <v>930</v>
      </c>
      <c r="Q53" s="23">
        <f t="shared" si="21"/>
        <v>683</v>
      </c>
      <c r="R53" s="23">
        <f t="shared" si="22"/>
        <v>191</v>
      </c>
      <c r="S53" s="39">
        <f t="shared" si="23"/>
        <v>7957</v>
      </c>
    </row>
    <row r="54" spans="1:19" ht="15">
      <c r="A54" s="18" t="s">
        <v>15</v>
      </c>
      <c r="B54" s="23">
        <v>1710</v>
      </c>
      <c r="C54" s="23">
        <v>746</v>
      </c>
      <c r="D54" s="23">
        <v>380</v>
      </c>
      <c r="E54" s="7">
        <v>403</v>
      </c>
      <c r="F54" s="7">
        <v>168</v>
      </c>
      <c r="G54" s="39">
        <f t="shared" si="16"/>
        <v>3407</v>
      </c>
      <c r="H54" s="23">
        <v>1562</v>
      </c>
      <c r="I54" s="23">
        <v>747</v>
      </c>
      <c r="J54" s="23">
        <v>472</v>
      </c>
      <c r="K54" s="7">
        <v>508</v>
      </c>
      <c r="L54" s="7">
        <v>204</v>
      </c>
      <c r="M54" s="39">
        <f t="shared" si="17"/>
        <v>3493</v>
      </c>
      <c r="N54" s="23">
        <f t="shared" si="18"/>
        <v>3272</v>
      </c>
      <c r="O54" s="23">
        <f t="shared" si="19"/>
        <v>1493</v>
      </c>
      <c r="P54" s="23">
        <f t="shared" si="20"/>
        <v>852</v>
      </c>
      <c r="Q54" s="23">
        <f t="shared" si="21"/>
        <v>911</v>
      </c>
      <c r="R54" s="23">
        <f t="shared" si="22"/>
        <v>372</v>
      </c>
      <c r="S54" s="39">
        <f t="shared" si="23"/>
        <v>6900</v>
      </c>
    </row>
    <row r="55" spans="1:23" ht="15">
      <c r="A55" s="18" t="s">
        <v>16</v>
      </c>
      <c r="B55" s="23">
        <v>1311</v>
      </c>
      <c r="C55" s="23">
        <v>1168</v>
      </c>
      <c r="D55" s="23">
        <v>364</v>
      </c>
      <c r="E55" s="7">
        <v>1064</v>
      </c>
      <c r="F55" s="7">
        <v>150</v>
      </c>
      <c r="G55" s="39">
        <f t="shared" si="16"/>
        <v>4057</v>
      </c>
      <c r="H55" s="23">
        <v>1188</v>
      </c>
      <c r="I55" s="23">
        <v>1122</v>
      </c>
      <c r="J55" s="23">
        <v>427</v>
      </c>
      <c r="K55" s="7">
        <v>1142</v>
      </c>
      <c r="L55" s="7">
        <v>159</v>
      </c>
      <c r="M55" s="39">
        <f t="shared" si="17"/>
        <v>4038</v>
      </c>
      <c r="N55" s="23">
        <f t="shared" si="18"/>
        <v>2499</v>
      </c>
      <c r="O55" s="23">
        <f t="shared" si="19"/>
        <v>2290</v>
      </c>
      <c r="P55" s="23">
        <f t="shared" si="20"/>
        <v>791</v>
      </c>
      <c r="Q55" s="23">
        <f t="shared" si="21"/>
        <v>2206</v>
      </c>
      <c r="R55" s="23">
        <f t="shared" si="22"/>
        <v>309</v>
      </c>
      <c r="S55" s="39">
        <f t="shared" si="23"/>
        <v>8095</v>
      </c>
      <c r="W55" s="1"/>
    </row>
    <row r="56" spans="1:19" ht="15">
      <c r="A56" s="18" t="s">
        <v>17</v>
      </c>
      <c r="B56" s="23">
        <v>1281</v>
      </c>
      <c r="C56" s="23">
        <v>1218</v>
      </c>
      <c r="D56" s="23">
        <v>325</v>
      </c>
      <c r="E56" s="7">
        <v>992</v>
      </c>
      <c r="F56" s="7">
        <v>133</v>
      </c>
      <c r="G56" s="39">
        <f t="shared" si="16"/>
        <v>3949</v>
      </c>
      <c r="H56" s="23">
        <v>1334</v>
      </c>
      <c r="I56" s="23">
        <v>1264</v>
      </c>
      <c r="J56" s="23">
        <v>334</v>
      </c>
      <c r="K56" s="7">
        <v>803</v>
      </c>
      <c r="L56" s="7">
        <v>136</v>
      </c>
      <c r="M56" s="39">
        <f t="shared" si="17"/>
        <v>3871</v>
      </c>
      <c r="N56" s="23">
        <f t="shared" si="18"/>
        <v>2615</v>
      </c>
      <c r="O56" s="23">
        <f t="shared" si="19"/>
        <v>2482</v>
      </c>
      <c r="P56" s="23">
        <f t="shared" si="20"/>
        <v>659</v>
      </c>
      <c r="Q56" s="23">
        <f t="shared" si="21"/>
        <v>1795</v>
      </c>
      <c r="R56" s="23">
        <f t="shared" si="22"/>
        <v>269</v>
      </c>
      <c r="S56" s="39">
        <f t="shared" si="23"/>
        <v>7820</v>
      </c>
    </row>
    <row r="57" spans="1:19" ht="15">
      <c r="A57" s="18" t="s">
        <v>18</v>
      </c>
      <c r="B57" s="23">
        <v>1532</v>
      </c>
      <c r="C57" s="23">
        <v>1025</v>
      </c>
      <c r="D57" s="23">
        <v>267</v>
      </c>
      <c r="E57" s="7">
        <v>641</v>
      </c>
      <c r="F57" s="7">
        <v>79</v>
      </c>
      <c r="G57" s="39">
        <f t="shared" si="16"/>
        <v>3544</v>
      </c>
      <c r="H57" s="23">
        <v>1749</v>
      </c>
      <c r="I57" s="23">
        <v>1085</v>
      </c>
      <c r="J57" s="23">
        <v>312</v>
      </c>
      <c r="K57" s="7">
        <v>597</v>
      </c>
      <c r="L57" s="7">
        <v>89</v>
      </c>
      <c r="M57" s="39">
        <f t="shared" si="17"/>
        <v>3832</v>
      </c>
      <c r="N57" s="23">
        <f t="shared" si="18"/>
        <v>3281</v>
      </c>
      <c r="O57" s="23">
        <f t="shared" si="19"/>
        <v>2110</v>
      </c>
      <c r="P57" s="23">
        <f t="shared" si="20"/>
        <v>579</v>
      </c>
      <c r="Q57" s="23">
        <f t="shared" si="21"/>
        <v>1238</v>
      </c>
      <c r="R57" s="23">
        <f t="shared" si="22"/>
        <v>168</v>
      </c>
      <c r="S57" s="39">
        <f t="shared" si="23"/>
        <v>7376</v>
      </c>
    </row>
    <row r="58" spans="1:19" ht="15">
      <c r="A58" s="18" t="s">
        <v>19</v>
      </c>
      <c r="B58" s="23">
        <v>2091</v>
      </c>
      <c r="C58" s="23">
        <v>953</v>
      </c>
      <c r="D58" s="23">
        <v>262</v>
      </c>
      <c r="E58" s="7">
        <v>570</v>
      </c>
      <c r="F58" s="7">
        <v>75</v>
      </c>
      <c r="G58" s="39">
        <f t="shared" si="16"/>
        <v>3951</v>
      </c>
      <c r="H58" s="23">
        <v>2277</v>
      </c>
      <c r="I58" s="23">
        <v>942</v>
      </c>
      <c r="J58" s="23">
        <v>297</v>
      </c>
      <c r="K58" s="7">
        <v>499</v>
      </c>
      <c r="L58" s="7">
        <v>83</v>
      </c>
      <c r="M58" s="39">
        <f t="shared" si="17"/>
        <v>4098</v>
      </c>
      <c r="N58" s="23">
        <f t="shared" si="18"/>
        <v>4368</v>
      </c>
      <c r="O58" s="23">
        <f t="shared" si="19"/>
        <v>1895</v>
      </c>
      <c r="P58" s="23">
        <f t="shared" si="20"/>
        <v>559</v>
      </c>
      <c r="Q58" s="23">
        <f t="shared" si="21"/>
        <v>1069</v>
      </c>
      <c r="R58" s="23">
        <f t="shared" si="22"/>
        <v>158</v>
      </c>
      <c r="S58" s="39">
        <f t="shared" si="23"/>
        <v>8049</v>
      </c>
    </row>
    <row r="59" spans="1:19" ht="15">
      <c r="A59" s="18" t="s">
        <v>20</v>
      </c>
      <c r="B59" s="23">
        <v>2135</v>
      </c>
      <c r="C59" s="23">
        <v>742</v>
      </c>
      <c r="D59" s="23">
        <v>226</v>
      </c>
      <c r="E59" s="7">
        <v>395</v>
      </c>
      <c r="F59" s="7">
        <v>48</v>
      </c>
      <c r="G59" s="39">
        <f t="shared" si="16"/>
        <v>3546</v>
      </c>
      <c r="H59" s="23">
        <v>2361</v>
      </c>
      <c r="I59" s="23">
        <v>800</v>
      </c>
      <c r="J59" s="23">
        <v>229</v>
      </c>
      <c r="K59" s="7">
        <v>343</v>
      </c>
      <c r="L59" s="7">
        <v>54</v>
      </c>
      <c r="M59" s="39">
        <f t="shared" si="17"/>
        <v>3787</v>
      </c>
      <c r="N59" s="23">
        <f t="shared" si="18"/>
        <v>4496</v>
      </c>
      <c r="O59" s="23">
        <f t="shared" si="19"/>
        <v>1542</v>
      </c>
      <c r="P59" s="23">
        <f t="shared" si="20"/>
        <v>455</v>
      </c>
      <c r="Q59" s="23">
        <f t="shared" si="21"/>
        <v>738</v>
      </c>
      <c r="R59" s="23">
        <f t="shared" si="22"/>
        <v>102</v>
      </c>
      <c r="S59" s="39">
        <f t="shared" si="23"/>
        <v>7333</v>
      </c>
    </row>
    <row r="60" spans="1:19" ht="15">
      <c r="A60" s="18" t="s">
        <v>21</v>
      </c>
      <c r="B60" s="23">
        <v>2076</v>
      </c>
      <c r="C60" s="23">
        <v>563</v>
      </c>
      <c r="D60" s="23">
        <v>148</v>
      </c>
      <c r="E60" s="7">
        <v>347</v>
      </c>
      <c r="F60" s="7">
        <v>39</v>
      </c>
      <c r="G60" s="39">
        <f t="shared" si="16"/>
        <v>3173</v>
      </c>
      <c r="H60" s="23">
        <v>2274</v>
      </c>
      <c r="I60" s="23">
        <v>590</v>
      </c>
      <c r="J60" s="23">
        <v>153</v>
      </c>
      <c r="K60" s="7">
        <v>288</v>
      </c>
      <c r="L60" s="7">
        <v>31</v>
      </c>
      <c r="M60" s="39">
        <f t="shared" si="17"/>
        <v>3336</v>
      </c>
      <c r="N60" s="23">
        <f t="shared" si="18"/>
        <v>4350</v>
      </c>
      <c r="O60" s="23">
        <f t="shared" si="19"/>
        <v>1153</v>
      </c>
      <c r="P60" s="23">
        <f t="shared" si="20"/>
        <v>301</v>
      </c>
      <c r="Q60" s="23">
        <f t="shared" si="21"/>
        <v>635</v>
      </c>
      <c r="R60" s="23">
        <f t="shared" si="22"/>
        <v>70</v>
      </c>
      <c r="S60" s="39">
        <f t="shared" si="23"/>
        <v>6509</v>
      </c>
    </row>
    <row r="61" spans="1:19" ht="15">
      <c r="A61" s="18" t="s">
        <v>22</v>
      </c>
      <c r="B61" s="23">
        <v>1793</v>
      </c>
      <c r="C61" s="23">
        <v>387</v>
      </c>
      <c r="D61" s="23">
        <v>83</v>
      </c>
      <c r="E61" s="7">
        <v>217</v>
      </c>
      <c r="F61" s="7">
        <v>27</v>
      </c>
      <c r="G61" s="39">
        <f t="shared" si="16"/>
        <v>2507</v>
      </c>
      <c r="H61" s="23">
        <v>2040</v>
      </c>
      <c r="I61" s="23">
        <v>359</v>
      </c>
      <c r="J61" s="23">
        <v>93</v>
      </c>
      <c r="K61" s="7">
        <v>159</v>
      </c>
      <c r="L61" s="7">
        <v>22</v>
      </c>
      <c r="M61" s="39">
        <f t="shared" si="17"/>
        <v>2673</v>
      </c>
      <c r="N61" s="23">
        <f t="shared" si="18"/>
        <v>3833</v>
      </c>
      <c r="O61" s="23">
        <f t="shared" si="19"/>
        <v>746</v>
      </c>
      <c r="P61" s="23">
        <f t="shared" si="20"/>
        <v>176</v>
      </c>
      <c r="Q61" s="23">
        <f t="shared" si="21"/>
        <v>376</v>
      </c>
      <c r="R61" s="23">
        <f t="shared" si="22"/>
        <v>49</v>
      </c>
      <c r="S61" s="39">
        <f t="shared" si="23"/>
        <v>5180</v>
      </c>
    </row>
    <row r="62" spans="1:19" ht="15">
      <c r="A62" s="18" t="s">
        <v>23</v>
      </c>
      <c r="B62" s="23">
        <v>1535</v>
      </c>
      <c r="C62" s="23">
        <v>263</v>
      </c>
      <c r="D62" s="23">
        <v>61</v>
      </c>
      <c r="E62" s="7">
        <v>93</v>
      </c>
      <c r="F62" s="7">
        <v>22</v>
      </c>
      <c r="G62" s="39">
        <f t="shared" si="16"/>
        <v>1974</v>
      </c>
      <c r="H62" s="23">
        <v>1670</v>
      </c>
      <c r="I62" s="23">
        <v>278</v>
      </c>
      <c r="J62" s="23">
        <v>59</v>
      </c>
      <c r="K62" s="7">
        <v>115</v>
      </c>
      <c r="L62" s="7">
        <v>16</v>
      </c>
      <c r="M62" s="39">
        <f t="shared" si="17"/>
        <v>2138</v>
      </c>
      <c r="N62" s="23">
        <f t="shared" si="18"/>
        <v>3205</v>
      </c>
      <c r="O62" s="23">
        <f t="shared" si="19"/>
        <v>541</v>
      </c>
      <c r="P62" s="23">
        <f t="shared" si="20"/>
        <v>120</v>
      </c>
      <c r="Q62" s="23">
        <f t="shared" si="21"/>
        <v>208</v>
      </c>
      <c r="R62" s="23">
        <f t="shared" si="22"/>
        <v>38</v>
      </c>
      <c r="S62" s="39">
        <f t="shared" si="23"/>
        <v>4112</v>
      </c>
    </row>
    <row r="63" spans="1:19" ht="15">
      <c r="A63" s="18" t="s">
        <v>24</v>
      </c>
      <c r="B63" s="23">
        <v>1431</v>
      </c>
      <c r="C63" s="23">
        <v>258</v>
      </c>
      <c r="D63" s="23">
        <v>55</v>
      </c>
      <c r="E63" s="7">
        <v>57</v>
      </c>
      <c r="F63" s="7">
        <v>20</v>
      </c>
      <c r="G63" s="39">
        <f t="shared" si="16"/>
        <v>1821</v>
      </c>
      <c r="H63" s="23">
        <v>1406</v>
      </c>
      <c r="I63" s="23">
        <v>251</v>
      </c>
      <c r="J63" s="23">
        <v>58</v>
      </c>
      <c r="K63" s="7">
        <v>36</v>
      </c>
      <c r="L63" s="7">
        <v>11</v>
      </c>
      <c r="M63" s="39">
        <f t="shared" si="17"/>
        <v>1762</v>
      </c>
      <c r="N63" s="23">
        <f t="shared" si="18"/>
        <v>2837</v>
      </c>
      <c r="O63" s="23">
        <f t="shared" si="19"/>
        <v>509</v>
      </c>
      <c r="P63" s="23">
        <f t="shared" si="20"/>
        <v>113</v>
      </c>
      <c r="Q63" s="23">
        <f t="shared" si="21"/>
        <v>93</v>
      </c>
      <c r="R63" s="23">
        <f t="shared" si="22"/>
        <v>31</v>
      </c>
      <c r="S63" s="39">
        <f t="shared" si="23"/>
        <v>3583</v>
      </c>
    </row>
    <row r="64" spans="1:19" ht="15">
      <c r="A64" s="18" t="s">
        <v>25</v>
      </c>
      <c r="B64" s="23">
        <v>1004</v>
      </c>
      <c r="C64" s="23">
        <v>170</v>
      </c>
      <c r="D64" s="23">
        <v>33</v>
      </c>
      <c r="E64" s="7">
        <v>26</v>
      </c>
      <c r="F64" s="7">
        <v>6</v>
      </c>
      <c r="G64" s="39">
        <f t="shared" si="16"/>
        <v>1239</v>
      </c>
      <c r="H64" s="23">
        <v>1152</v>
      </c>
      <c r="I64" s="23">
        <v>178</v>
      </c>
      <c r="J64" s="23">
        <v>33</v>
      </c>
      <c r="K64" s="7">
        <v>30</v>
      </c>
      <c r="L64" s="7">
        <v>2</v>
      </c>
      <c r="M64" s="39">
        <f t="shared" si="17"/>
        <v>1395</v>
      </c>
      <c r="N64" s="23">
        <f t="shared" si="18"/>
        <v>2156</v>
      </c>
      <c r="O64" s="23">
        <f t="shared" si="19"/>
        <v>348</v>
      </c>
      <c r="P64" s="23">
        <f t="shared" si="20"/>
        <v>66</v>
      </c>
      <c r="Q64" s="23">
        <f t="shared" si="21"/>
        <v>56</v>
      </c>
      <c r="R64" s="23">
        <f t="shared" si="22"/>
        <v>8</v>
      </c>
      <c r="S64" s="39">
        <f t="shared" si="23"/>
        <v>2634</v>
      </c>
    </row>
    <row r="65" spans="1:19" ht="15">
      <c r="A65" s="18" t="s">
        <v>26</v>
      </c>
      <c r="B65" s="23">
        <v>725</v>
      </c>
      <c r="C65" s="23">
        <v>97</v>
      </c>
      <c r="D65" s="23">
        <v>13</v>
      </c>
      <c r="E65" s="7">
        <v>13</v>
      </c>
      <c r="F65" s="7">
        <v>2</v>
      </c>
      <c r="G65" s="39">
        <f t="shared" si="16"/>
        <v>850</v>
      </c>
      <c r="H65" s="23">
        <v>888</v>
      </c>
      <c r="I65" s="23">
        <v>103</v>
      </c>
      <c r="J65" s="23">
        <v>26</v>
      </c>
      <c r="K65" s="7">
        <v>14</v>
      </c>
      <c r="L65" s="7">
        <v>2</v>
      </c>
      <c r="M65" s="39">
        <f t="shared" si="17"/>
        <v>1033</v>
      </c>
      <c r="N65" s="23">
        <f t="shared" si="18"/>
        <v>1613</v>
      </c>
      <c r="O65" s="23">
        <f t="shared" si="19"/>
        <v>200</v>
      </c>
      <c r="P65" s="23">
        <f t="shared" si="20"/>
        <v>39</v>
      </c>
      <c r="Q65" s="23">
        <f t="shared" si="21"/>
        <v>27</v>
      </c>
      <c r="R65" s="23">
        <f t="shared" si="22"/>
        <v>4</v>
      </c>
      <c r="S65" s="39">
        <f t="shared" si="23"/>
        <v>1883</v>
      </c>
    </row>
    <row r="66" spans="1:19" ht="15">
      <c r="A66" s="18" t="s">
        <v>83</v>
      </c>
      <c r="B66" s="23">
        <v>750</v>
      </c>
      <c r="C66" s="23">
        <v>69</v>
      </c>
      <c r="D66" s="23">
        <v>20</v>
      </c>
      <c r="E66" s="7">
        <v>5</v>
      </c>
      <c r="F66" s="7">
        <v>1</v>
      </c>
      <c r="G66" s="39">
        <v>845</v>
      </c>
      <c r="H66" s="23">
        <v>1093</v>
      </c>
      <c r="I66" s="23">
        <v>129</v>
      </c>
      <c r="J66" s="23">
        <v>36</v>
      </c>
      <c r="K66" s="7">
        <v>20</v>
      </c>
      <c r="L66" s="7">
        <v>4</v>
      </c>
      <c r="M66" s="39">
        <v>1282</v>
      </c>
      <c r="N66" s="23">
        <v>1843</v>
      </c>
      <c r="O66" s="23">
        <v>198</v>
      </c>
      <c r="P66" s="23">
        <v>56</v>
      </c>
      <c r="Q66" s="23">
        <v>25</v>
      </c>
      <c r="R66" s="23">
        <v>5</v>
      </c>
      <c r="S66" s="39">
        <v>2127</v>
      </c>
    </row>
    <row r="67" spans="1:19" ht="12.75" customHeight="1">
      <c r="A67" s="16" t="s">
        <v>8</v>
      </c>
      <c r="B67" s="17">
        <f>SUM(B51:B66)</f>
        <v>25806</v>
      </c>
      <c r="C67" s="17">
        <f>SUM(C51:C66)</f>
        <v>9826</v>
      </c>
      <c r="D67" s="17">
        <f>SUM(D51:D66)</f>
        <v>3175</v>
      </c>
      <c r="E67" s="17">
        <f>SUM(E51:E66)</f>
        <v>5926</v>
      </c>
      <c r="F67" s="17">
        <f>SUM(F51:F66)</f>
        <v>924</v>
      </c>
      <c r="G67" s="19">
        <f t="shared" si="16"/>
        <v>45657</v>
      </c>
      <c r="H67" s="17">
        <f>SUM(H51:H66)</f>
        <v>27007</v>
      </c>
      <c r="I67" s="17">
        <f>SUM(I51:I66)</f>
        <v>9897</v>
      </c>
      <c r="J67" s="17">
        <f>SUM(J51:J66)</f>
        <v>3563</v>
      </c>
      <c r="K67" s="17">
        <f>SUM(K51:K66)</f>
        <v>5722</v>
      </c>
      <c r="L67" s="17">
        <f>SUM(L51:L66)</f>
        <v>1045</v>
      </c>
      <c r="M67" s="19">
        <f t="shared" si="17"/>
        <v>47234</v>
      </c>
      <c r="N67" s="17">
        <f t="shared" si="18"/>
        <v>52813</v>
      </c>
      <c r="O67" s="17">
        <f t="shared" si="19"/>
        <v>19723</v>
      </c>
      <c r="P67" s="17">
        <f t="shared" si="20"/>
        <v>6738</v>
      </c>
      <c r="Q67" s="17">
        <f t="shared" si="21"/>
        <v>11648</v>
      </c>
      <c r="R67" s="17">
        <f t="shared" si="22"/>
        <v>1969</v>
      </c>
      <c r="S67" s="19">
        <f t="shared" si="23"/>
        <v>92891</v>
      </c>
    </row>
    <row r="69" spans="1:19" ht="15">
      <c r="A69" s="336" t="s">
        <v>76</v>
      </c>
      <c r="B69" s="328" t="s">
        <v>28</v>
      </c>
      <c r="C69" s="328"/>
      <c r="D69" s="328"/>
      <c r="E69" s="328"/>
      <c r="F69" s="328"/>
      <c r="G69" s="329"/>
      <c r="H69" s="328" t="s">
        <v>29</v>
      </c>
      <c r="I69" s="328"/>
      <c r="J69" s="328"/>
      <c r="K69" s="328"/>
      <c r="L69" s="328"/>
      <c r="M69" s="329"/>
      <c r="N69" s="328" t="s">
        <v>30</v>
      </c>
      <c r="O69" s="328"/>
      <c r="P69" s="328"/>
      <c r="Q69" s="328"/>
      <c r="R69" s="328"/>
      <c r="S69" s="329"/>
    </row>
    <row r="70" spans="1:19" ht="60">
      <c r="A70" s="336"/>
      <c r="B70" s="28" t="s">
        <v>6</v>
      </c>
      <c r="C70" s="28" t="s">
        <v>40</v>
      </c>
      <c r="D70" s="28" t="s">
        <v>7</v>
      </c>
      <c r="E70" s="28" t="s">
        <v>41</v>
      </c>
      <c r="F70" s="28" t="s">
        <v>0</v>
      </c>
      <c r="G70" s="55" t="s">
        <v>31</v>
      </c>
      <c r="H70" s="28" t="s">
        <v>6</v>
      </c>
      <c r="I70" s="28" t="s">
        <v>40</v>
      </c>
      <c r="J70" s="28" t="s">
        <v>7</v>
      </c>
      <c r="K70" s="28" t="s">
        <v>41</v>
      </c>
      <c r="L70" s="28" t="s">
        <v>0</v>
      </c>
      <c r="M70" s="57" t="s">
        <v>31</v>
      </c>
      <c r="N70" s="28" t="s">
        <v>6</v>
      </c>
      <c r="O70" s="28" t="s">
        <v>40</v>
      </c>
      <c r="P70" s="28" t="s">
        <v>7</v>
      </c>
      <c r="Q70" s="28" t="s">
        <v>41</v>
      </c>
      <c r="R70" s="28" t="s">
        <v>0</v>
      </c>
      <c r="S70" s="55" t="s">
        <v>31</v>
      </c>
    </row>
    <row r="71" spans="1:19" ht="15">
      <c r="A71" s="45" t="s">
        <v>45</v>
      </c>
      <c r="B71" s="44"/>
      <c r="C71" s="44"/>
      <c r="D71" s="44"/>
      <c r="E71" s="44"/>
      <c r="F71" s="44"/>
      <c r="G71" s="56"/>
      <c r="H71" s="44"/>
      <c r="I71" s="44"/>
      <c r="J71" s="44"/>
      <c r="K71" s="44"/>
      <c r="L71" s="44"/>
      <c r="M71" s="56"/>
      <c r="N71" s="44"/>
      <c r="O71" s="44"/>
      <c r="P71" s="44"/>
      <c r="Q71" s="44"/>
      <c r="R71" s="44"/>
      <c r="S71" s="56"/>
    </row>
    <row r="72" spans="1:19" ht="15">
      <c r="A72" s="18" t="s">
        <v>35</v>
      </c>
      <c r="B72" s="23">
        <v>565</v>
      </c>
      <c r="C72" s="7">
        <v>86</v>
      </c>
      <c r="D72" s="7">
        <v>227</v>
      </c>
      <c r="E72" s="7">
        <v>73</v>
      </c>
      <c r="F72" s="7">
        <v>1</v>
      </c>
      <c r="G72" s="39">
        <f aca="true" t="shared" si="24" ref="G72:G86">SUM(B72:F72)</f>
        <v>952</v>
      </c>
      <c r="H72" s="23">
        <v>528</v>
      </c>
      <c r="I72" s="7">
        <v>112</v>
      </c>
      <c r="J72" s="7">
        <v>196</v>
      </c>
      <c r="K72" s="7">
        <v>73</v>
      </c>
      <c r="L72" s="7">
        <v>4</v>
      </c>
      <c r="M72" s="39">
        <f aca="true" t="shared" si="25" ref="M72:M86">SUM(H72:L72)</f>
        <v>913</v>
      </c>
      <c r="N72" s="23">
        <f aca="true" t="shared" si="26" ref="N72:N88">B72+H72</f>
        <v>1093</v>
      </c>
      <c r="O72" s="23">
        <f aca="true" t="shared" si="27" ref="O72:O88">C72+I72</f>
        <v>198</v>
      </c>
      <c r="P72" s="23">
        <f aca="true" t="shared" si="28" ref="P72:P88">D72+J72</f>
        <v>423</v>
      </c>
      <c r="Q72" s="23">
        <f aca="true" t="shared" si="29" ref="Q72:Q88">E72+K72</f>
        <v>146</v>
      </c>
      <c r="R72" s="23">
        <f aca="true" t="shared" si="30" ref="R72:R88">F72+L72</f>
        <v>5</v>
      </c>
      <c r="S72" s="39">
        <f aca="true" t="shared" si="31" ref="S72:S88">G72+M72</f>
        <v>1865</v>
      </c>
    </row>
    <row r="73" spans="1:19" ht="15">
      <c r="A73" s="18" t="s">
        <v>13</v>
      </c>
      <c r="B73" s="23">
        <v>643</v>
      </c>
      <c r="C73" s="23">
        <v>62</v>
      </c>
      <c r="D73" s="23">
        <v>183</v>
      </c>
      <c r="E73" s="7">
        <v>61</v>
      </c>
      <c r="F73" s="7">
        <v>4</v>
      </c>
      <c r="G73" s="39">
        <f t="shared" si="24"/>
        <v>953</v>
      </c>
      <c r="H73" s="23">
        <v>626</v>
      </c>
      <c r="I73" s="23">
        <v>69</v>
      </c>
      <c r="J73" s="23">
        <v>164</v>
      </c>
      <c r="K73" s="7">
        <v>62</v>
      </c>
      <c r="L73" s="7">
        <v>5</v>
      </c>
      <c r="M73" s="39">
        <f t="shared" si="25"/>
        <v>926</v>
      </c>
      <c r="N73" s="23">
        <f t="shared" si="26"/>
        <v>1269</v>
      </c>
      <c r="O73" s="23">
        <f t="shared" si="27"/>
        <v>131</v>
      </c>
      <c r="P73" s="23">
        <f t="shared" si="28"/>
        <v>347</v>
      </c>
      <c r="Q73" s="23">
        <f t="shared" si="29"/>
        <v>123</v>
      </c>
      <c r="R73" s="23">
        <f t="shared" si="30"/>
        <v>9</v>
      </c>
      <c r="S73" s="39">
        <f t="shared" si="31"/>
        <v>1879</v>
      </c>
    </row>
    <row r="74" spans="1:19" ht="15">
      <c r="A74" s="18" t="s">
        <v>14</v>
      </c>
      <c r="B74" s="23">
        <v>643</v>
      </c>
      <c r="C74" s="23">
        <v>51</v>
      </c>
      <c r="D74" s="23">
        <v>169</v>
      </c>
      <c r="E74" s="7">
        <v>57</v>
      </c>
      <c r="F74" s="7">
        <v>45</v>
      </c>
      <c r="G74" s="39">
        <f t="shared" si="24"/>
        <v>965</v>
      </c>
      <c r="H74" s="23">
        <v>609</v>
      </c>
      <c r="I74" s="23">
        <v>63</v>
      </c>
      <c r="J74" s="23">
        <v>166</v>
      </c>
      <c r="K74" s="7">
        <v>74</v>
      </c>
      <c r="L74" s="7">
        <v>39</v>
      </c>
      <c r="M74" s="39">
        <f t="shared" si="25"/>
        <v>951</v>
      </c>
      <c r="N74" s="23">
        <f t="shared" si="26"/>
        <v>1252</v>
      </c>
      <c r="O74" s="23">
        <f t="shared" si="27"/>
        <v>114</v>
      </c>
      <c r="P74" s="23">
        <f t="shared" si="28"/>
        <v>335</v>
      </c>
      <c r="Q74" s="23">
        <f t="shared" si="29"/>
        <v>131</v>
      </c>
      <c r="R74" s="23">
        <f t="shared" si="30"/>
        <v>84</v>
      </c>
      <c r="S74" s="39">
        <f t="shared" si="31"/>
        <v>1916</v>
      </c>
    </row>
    <row r="75" spans="1:19" ht="15">
      <c r="A75" s="18" t="s">
        <v>15</v>
      </c>
      <c r="B75" s="23">
        <v>439</v>
      </c>
      <c r="C75" s="23">
        <v>61</v>
      </c>
      <c r="D75" s="23">
        <v>125</v>
      </c>
      <c r="E75" s="7">
        <v>47</v>
      </c>
      <c r="F75" s="7">
        <v>14</v>
      </c>
      <c r="G75" s="39">
        <f t="shared" si="24"/>
        <v>686</v>
      </c>
      <c r="H75" s="23">
        <v>383</v>
      </c>
      <c r="I75" s="23">
        <v>63</v>
      </c>
      <c r="J75" s="23">
        <v>176</v>
      </c>
      <c r="K75" s="7">
        <v>53</v>
      </c>
      <c r="L75" s="7">
        <v>29</v>
      </c>
      <c r="M75" s="39">
        <f t="shared" si="25"/>
        <v>704</v>
      </c>
      <c r="N75" s="23">
        <f t="shared" si="26"/>
        <v>822</v>
      </c>
      <c r="O75" s="23">
        <f t="shared" si="27"/>
        <v>124</v>
      </c>
      <c r="P75" s="23">
        <f t="shared" si="28"/>
        <v>301</v>
      </c>
      <c r="Q75" s="23">
        <f t="shared" si="29"/>
        <v>100</v>
      </c>
      <c r="R75" s="23">
        <f t="shared" si="30"/>
        <v>43</v>
      </c>
      <c r="S75" s="39">
        <f t="shared" si="31"/>
        <v>1390</v>
      </c>
    </row>
    <row r="76" spans="1:19" ht="15">
      <c r="A76" s="18" t="s">
        <v>16</v>
      </c>
      <c r="B76" s="23">
        <v>306</v>
      </c>
      <c r="C76" s="23">
        <v>53</v>
      </c>
      <c r="D76" s="23">
        <v>196</v>
      </c>
      <c r="E76" s="7">
        <v>99</v>
      </c>
      <c r="F76" s="7">
        <v>10</v>
      </c>
      <c r="G76" s="39">
        <f t="shared" si="24"/>
        <v>664</v>
      </c>
      <c r="H76" s="23">
        <v>293</v>
      </c>
      <c r="I76" s="23">
        <v>84</v>
      </c>
      <c r="J76" s="23">
        <v>260</v>
      </c>
      <c r="K76" s="7">
        <v>80</v>
      </c>
      <c r="L76" s="7">
        <v>8</v>
      </c>
      <c r="M76" s="39">
        <f t="shared" si="25"/>
        <v>725</v>
      </c>
      <c r="N76" s="23">
        <f t="shared" si="26"/>
        <v>599</v>
      </c>
      <c r="O76" s="23">
        <f t="shared" si="27"/>
        <v>137</v>
      </c>
      <c r="P76" s="23">
        <f t="shared" si="28"/>
        <v>456</v>
      </c>
      <c r="Q76" s="23">
        <f t="shared" si="29"/>
        <v>179</v>
      </c>
      <c r="R76" s="23">
        <f t="shared" si="30"/>
        <v>18</v>
      </c>
      <c r="S76" s="39">
        <f t="shared" si="31"/>
        <v>1389</v>
      </c>
    </row>
    <row r="77" spans="1:19" ht="15">
      <c r="A77" s="18" t="s">
        <v>17</v>
      </c>
      <c r="B77" s="23">
        <v>282</v>
      </c>
      <c r="C77" s="23">
        <v>91</v>
      </c>
      <c r="D77" s="23">
        <v>268</v>
      </c>
      <c r="E77" s="7">
        <v>79</v>
      </c>
      <c r="F77" s="7">
        <v>2</v>
      </c>
      <c r="G77" s="39">
        <f t="shared" si="24"/>
        <v>722</v>
      </c>
      <c r="H77" s="23">
        <v>345</v>
      </c>
      <c r="I77" s="23">
        <v>89</v>
      </c>
      <c r="J77" s="23">
        <v>243</v>
      </c>
      <c r="K77" s="7">
        <v>80</v>
      </c>
      <c r="L77" s="7">
        <v>7</v>
      </c>
      <c r="M77" s="39">
        <f t="shared" si="25"/>
        <v>764</v>
      </c>
      <c r="N77" s="23">
        <f t="shared" si="26"/>
        <v>627</v>
      </c>
      <c r="O77" s="23">
        <f t="shared" si="27"/>
        <v>180</v>
      </c>
      <c r="P77" s="23">
        <f t="shared" si="28"/>
        <v>511</v>
      </c>
      <c r="Q77" s="23">
        <f t="shared" si="29"/>
        <v>159</v>
      </c>
      <c r="R77" s="23">
        <f t="shared" si="30"/>
        <v>9</v>
      </c>
      <c r="S77" s="39">
        <f t="shared" si="31"/>
        <v>1486</v>
      </c>
    </row>
    <row r="78" spans="1:19" ht="15">
      <c r="A78" s="18" t="s">
        <v>18</v>
      </c>
      <c r="B78" s="23">
        <v>401</v>
      </c>
      <c r="C78" s="23">
        <v>76</v>
      </c>
      <c r="D78" s="23">
        <v>208</v>
      </c>
      <c r="E78" s="7">
        <v>83</v>
      </c>
      <c r="F78" s="7">
        <v>5</v>
      </c>
      <c r="G78" s="39">
        <f t="shared" si="24"/>
        <v>773</v>
      </c>
      <c r="H78" s="23">
        <v>480</v>
      </c>
      <c r="I78" s="23">
        <v>75</v>
      </c>
      <c r="J78" s="23">
        <v>222</v>
      </c>
      <c r="K78" s="7">
        <v>75</v>
      </c>
      <c r="L78" s="7">
        <v>9</v>
      </c>
      <c r="M78" s="39">
        <f t="shared" si="25"/>
        <v>861</v>
      </c>
      <c r="N78" s="23">
        <f t="shared" si="26"/>
        <v>881</v>
      </c>
      <c r="O78" s="23">
        <f t="shared" si="27"/>
        <v>151</v>
      </c>
      <c r="P78" s="23">
        <f t="shared" si="28"/>
        <v>430</v>
      </c>
      <c r="Q78" s="23">
        <f t="shared" si="29"/>
        <v>158</v>
      </c>
      <c r="R78" s="23">
        <f t="shared" si="30"/>
        <v>14</v>
      </c>
      <c r="S78" s="39">
        <f t="shared" si="31"/>
        <v>1634</v>
      </c>
    </row>
    <row r="79" spans="1:19" ht="15">
      <c r="A79" s="18" t="s">
        <v>19</v>
      </c>
      <c r="B79" s="23">
        <v>580</v>
      </c>
      <c r="C79" s="23">
        <v>74</v>
      </c>
      <c r="D79" s="23">
        <v>185</v>
      </c>
      <c r="E79" s="7">
        <v>83</v>
      </c>
      <c r="F79" s="7">
        <v>5</v>
      </c>
      <c r="G79" s="39">
        <f t="shared" si="24"/>
        <v>927</v>
      </c>
      <c r="H79" s="23">
        <v>570</v>
      </c>
      <c r="I79" s="23">
        <v>67</v>
      </c>
      <c r="J79" s="23">
        <v>161</v>
      </c>
      <c r="K79" s="7">
        <v>54</v>
      </c>
      <c r="L79" s="7">
        <v>7</v>
      </c>
      <c r="M79" s="39">
        <f t="shared" si="25"/>
        <v>859</v>
      </c>
      <c r="N79" s="23">
        <f t="shared" si="26"/>
        <v>1150</v>
      </c>
      <c r="O79" s="23">
        <f t="shared" si="27"/>
        <v>141</v>
      </c>
      <c r="P79" s="23">
        <f t="shared" si="28"/>
        <v>346</v>
      </c>
      <c r="Q79" s="23">
        <f t="shared" si="29"/>
        <v>137</v>
      </c>
      <c r="R79" s="23">
        <f t="shared" si="30"/>
        <v>12</v>
      </c>
      <c r="S79" s="39">
        <f t="shared" si="31"/>
        <v>1786</v>
      </c>
    </row>
    <row r="80" spans="1:19" ht="15">
      <c r="A80" s="18" t="s">
        <v>20</v>
      </c>
      <c r="B80" s="23">
        <v>504</v>
      </c>
      <c r="C80" s="23">
        <v>54</v>
      </c>
      <c r="D80" s="23">
        <v>141</v>
      </c>
      <c r="E80" s="7">
        <v>57</v>
      </c>
      <c r="F80" s="7">
        <v>8</v>
      </c>
      <c r="G80" s="39">
        <f t="shared" si="24"/>
        <v>764</v>
      </c>
      <c r="H80" s="23">
        <v>503</v>
      </c>
      <c r="I80" s="23">
        <v>53</v>
      </c>
      <c r="J80" s="23">
        <v>112</v>
      </c>
      <c r="K80" s="7">
        <v>41</v>
      </c>
      <c r="L80" s="7">
        <v>4</v>
      </c>
      <c r="M80" s="39">
        <f t="shared" si="25"/>
        <v>713</v>
      </c>
      <c r="N80" s="23">
        <f t="shared" si="26"/>
        <v>1007</v>
      </c>
      <c r="O80" s="23">
        <f t="shared" si="27"/>
        <v>107</v>
      </c>
      <c r="P80" s="23">
        <f t="shared" si="28"/>
        <v>253</v>
      </c>
      <c r="Q80" s="23">
        <f t="shared" si="29"/>
        <v>98</v>
      </c>
      <c r="R80" s="23">
        <f t="shared" si="30"/>
        <v>12</v>
      </c>
      <c r="S80" s="39">
        <f t="shared" si="31"/>
        <v>1477</v>
      </c>
    </row>
    <row r="81" spans="1:19" ht="15">
      <c r="A81" s="18" t="s">
        <v>21</v>
      </c>
      <c r="B81" s="23">
        <v>440</v>
      </c>
      <c r="C81" s="23">
        <v>25</v>
      </c>
      <c r="D81" s="23">
        <v>87</v>
      </c>
      <c r="E81" s="7">
        <v>39</v>
      </c>
      <c r="F81" s="7">
        <v>1</v>
      </c>
      <c r="G81" s="39">
        <f t="shared" si="24"/>
        <v>592</v>
      </c>
      <c r="H81" s="23">
        <v>405</v>
      </c>
      <c r="I81" s="23">
        <v>24</v>
      </c>
      <c r="J81" s="23">
        <v>72</v>
      </c>
      <c r="K81" s="7">
        <v>29</v>
      </c>
      <c r="L81" s="7">
        <v>2</v>
      </c>
      <c r="M81" s="39">
        <f t="shared" si="25"/>
        <v>532</v>
      </c>
      <c r="N81" s="23">
        <f t="shared" si="26"/>
        <v>845</v>
      </c>
      <c r="O81" s="23">
        <f t="shared" si="27"/>
        <v>49</v>
      </c>
      <c r="P81" s="23">
        <f t="shared" si="28"/>
        <v>159</v>
      </c>
      <c r="Q81" s="23">
        <f t="shared" si="29"/>
        <v>68</v>
      </c>
      <c r="R81" s="23">
        <f t="shared" si="30"/>
        <v>3</v>
      </c>
      <c r="S81" s="39">
        <f t="shared" si="31"/>
        <v>1124</v>
      </c>
    </row>
    <row r="82" spans="1:19" ht="15">
      <c r="A82" s="18" t="s">
        <v>22</v>
      </c>
      <c r="B82" s="23">
        <v>310</v>
      </c>
      <c r="C82" s="23">
        <v>12</v>
      </c>
      <c r="D82" s="23">
        <v>64</v>
      </c>
      <c r="E82" s="7">
        <v>22</v>
      </c>
      <c r="F82" s="7">
        <v>2</v>
      </c>
      <c r="G82" s="39">
        <f t="shared" si="24"/>
        <v>410</v>
      </c>
      <c r="H82" s="23">
        <v>288</v>
      </c>
      <c r="I82" s="23">
        <v>17</v>
      </c>
      <c r="J82" s="23">
        <v>59</v>
      </c>
      <c r="K82" s="7">
        <v>10</v>
      </c>
      <c r="L82" s="7">
        <v>1</v>
      </c>
      <c r="M82" s="39">
        <f t="shared" si="25"/>
        <v>375</v>
      </c>
      <c r="N82" s="23">
        <f t="shared" si="26"/>
        <v>598</v>
      </c>
      <c r="O82" s="23">
        <f t="shared" si="27"/>
        <v>29</v>
      </c>
      <c r="P82" s="23">
        <f t="shared" si="28"/>
        <v>123</v>
      </c>
      <c r="Q82" s="23">
        <f t="shared" si="29"/>
        <v>32</v>
      </c>
      <c r="R82" s="23">
        <f t="shared" si="30"/>
        <v>3</v>
      </c>
      <c r="S82" s="39">
        <f t="shared" si="31"/>
        <v>785</v>
      </c>
    </row>
    <row r="83" spans="1:19" ht="15">
      <c r="A83" s="18" t="s">
        <v>23</v>
      </c>
      <c r="B83" s="23">
        <v>244</v>
      </c>
      <c r="C83" s="23">
        <v>27</v>
      </c>
      <c r="D83" s="23">
        <v>38</v>
      </c>
      <c r="E83" s="7">
        <v>11</v>
      </c>
      <c r="F83" s="7">
        <v>0</v>
      </c>
      <c r="G83" s="39">
        <f t="shared" si="24"/>
        <v>320</v>
      </c>
      <c r="H83" s="23">
        <v>226</v>
      </c>
      <c r="I83" s="23">
        <v>13</v>
      </c>
      <c r="J83" s="23">
        <v>35</v>
      </c>
      <c r="K83" s="7">
        <v>13</v>
      </c>
      <c r="L83" s="7">
        <v>2</v>
      </c>
      <c r="M83" s="39">
        <f t="shared" si="25"/>
        <v>289</v>
      </c>
      <c r="N83" s="23">
        <f t="shared" si="26"/>
        <v>470</v>
      </c>
      <c r="O83" s="23">
        <f t="shared" si="27"/>
        <v>40</v>
      </c>
      <c r="P83" s="23">
        <f t="shared" si="28"/>
        <v>73</v>
      </c>
      <c r="Q83" s="23">
        <f t="shared" si="29"/>
        <v>24</v>
      </c>
      <c r="R83" s="23">
        <f t="shared" si="30"/>
        <v>2</v>
      </c>
      <c r="S83" s="39">
        <f t="shared" si="31"/>
        <v>609</v>
      </c>
    </row>
    <row r="84" spans="1:19" ht="15">
      <c r="A84" s="18" t="s">
        <v>24</v>
      </c>
      <c r="B84" s="23">
        <v>224</v>
      </c>
      <c r="C84" s="23">
        <v>15</v>
      </c>
      <c r="D84" s="23">
        <v>32</v>
      </c>
      <c r="E84" s="7">
        <v>7</v>
      </c>
      <c r="F84" s="7">
        <v>1</v>
      </c>
      <c r="G84" s="39">
        <f t="shared" si="24"/>
        <v>279</v>
      </c>
      <c r="H84" s="23">
        <v>208</v>
      </c>
      <c r="I84" s="23">
        <v>7</v>
      </c>
      <c r="J84" s="23">
        <v>31</v>
      </c>
      <c r="K84" s="7">
        <v>9</v>
      </c>
      <c r="L84" s="7">
        <v>0</v>
      </c>
      <c r="M84" s="39">
        <f t="shared" si="25"/>
        <v>255</v>
      </c>
      <c r="N84" s="23">
        <f t="shared" si="26"/>
        <v>432</v>
      </c>
      <c r="O84" s="23">
        <f t="shared" si="27"/>
        <v>22</v>
      </c>
      <c r="P84" s="23">
        <f t="shared" si="28"/>
        <v>63</v>
      </c>
      <c r="Q84" s="23">
        <f t="shared" si="29"/>
        <v>16</v>
      </c>
      <c r="R84" s="23">
        <f t="shared" si="30"/>
        <v>1</v>
      </c>
      <c r="S84" s="39">
        <f t="shared" si="31"/>
        <v>534</v>
      </c>
    </row>
    <row r="85" spans="1:19" ht="15">
      <c r="A85" s="18" t="s">
        <v>25</v>
      </c>
      <c r="B85" s="23">
        <v>136</v>
      </c>
      <c r="C85" s="23">
        <v>6</v>
      </c>
      <c r="D85" s="23">
        <v>19</v>
      </c>
      <c r="E85" s="7">
        <v>6</v>
      </c>
      <c r="F85" s="7">
        <v>1</v>
      </c>
      <c r="G85" s="39">
        <f t="shared" si="24"/>
        <v>168</v>
      </c>
      <c r="H85" s="23">
        <v>150</v>
      </c>
      <c r="I85" s="23">
        <v>9</v>
      </c>
      <c r="J85" s="23">
        <v>14</v>
      </c>
      <c r="K85" s="7">
        <v>6</v>
      </c>
      <c r="L85" s="7">
        <v>1</v>
      </c>
      <c r="M85" s="39">
        <f t="shared" si="25"/>
        <v>180</v>
      </c>
      <c r="N85" s="23">
        <f t="shared" si="26"/>
        <v>286</v>
      </c>
      <c r="O85" s="23">
        <f t="shared" si="27"/>
        <v>15</v>
      </c>
      <c r="P85" s="23">
        <f t="shared" si="28"/>
        <v>33</v>
      </c>
      <c r="Q85" s="23">
        <f t="shared" si="29"/>
        <v>12</v>
      </c>
      <c r="R85" s="23">
        <f t="shared" si="30"/>
        <v>2</v>
      </c>
      <c r="S85" s="39">
        <f t="shared" si="31"/>
        <v>348</v>
      </c>
    </row>
    <row r="86" spans="1:19" ht="15">
      <c r="A86" s="18" t="s">
        <v>26</v>
      </c>
      <c r="B86" s="23">
        <v>100</v>
      </c>
      <c r="C86" s="23">
        <v>9</v>
      </c>
      <c r="D86" s="23">
        <v>13</v>
      </c>
      <c r="E86" s="7">
        <v>1</v>
      </c>
      <c r="F86" s="7">
        <v>1</v>
      </c>
      <c r="G86" s="39">
        <f t="shared" si="24"/>
        <v>124</v>
      </c>
      <c r="H86" s="23">
        <v>92</v>
      </c>
      <c r="I86" s="23">
        <v>3</v>
      </c>
      <c r="J86" s="23">
        <v>9</v>
      </c>
      <c r="K86" s="7">
        <v>7</v>
      </c>
      <c r="L86" s="7">
        <v>1</v>
      </c>
      <c r="M86" s="39">
        <f t="shared" si="25"/>
        <v>112</v>
      </c>
      <c r="N86" s="23">
        <f t="shared" si="26"/>
        <v>192</v>
      </c>
      <c r="O86" s="23">
        <f t="shared" si="27"/>
        <v>12</v>
      </c>
      <c r="P86" s="23">
        <f t="shared" si="28"/>
        <v>22</v>
      </c>
      <c r="Q86" s="23">
        <f t="shared" si="29"/>
        <v>8</v>
      </c>
      <c r="R86" s="23">
        <f t="shared" si="30"/>
        <v>2</v>
      </c>
      <c r="S86" s="39">
        <f t="shared" si="31"/>
        <v>236</v>
      </c>
    </row>
    <row r="87" spans="1:19" ht="15">
      <c r="A87" s="18" t="s">
        <v>83</v>
      </c>
      <c r="B87" s="23">
        <v>66</v>
      </c>
      <c r="C87" s="23">
        <v>1</v>
      </c>
      <c r="D87" s="23">
        <v>4</v>
      </c>
      <c r="E87" s="7">
        <v>3</v>
      </c>
      <c r="F87" s="7">
        <v>0</v>
      </c>
      <c r="G87" s="39">
        <v>74</v>
      </c>
      <c r="H87" s="23">
        <v>79</v>
      </c>
      <c r="I87" s="23">
        <v>6</v>
      </c>
      <c r="J87" s="23">
        <v>11</v>
      </c>
      <c r="K87" s="7">
        <v>4</v>
      </c>
      <c r="L87" s="7">
        <v>0</v>
      </c>
      <c r="M87" s="39">
        <v>100</v>
      </c>
      <c r="N87" s="23">
        <v>145</v>
      </c>
      <c r="O87" s="23">
        <v>7</v>
      </c>
      <c r="P87" s="23">
        <v>15</v>
      </c>
      <c r="Q87" s="23">
        <v>7</v>
      </c>
      <c r="R87" s="23">
        <v>0</v>
      </c>
      <c r="S87" s="39">
        <v>174</v>
      </c>
    </row>
    <row r="88" spans="1:19" ht="12.75" customHeight="1">
      <c r="A88" s="16" t="s">
        <v>8</v>
      </c>
      <c r="B88" s="17">
        <f aca="true" t="shared" si="32" ref="B88:M88">SUM(B72:B87)</f>
        <v>5883</v>
      </c>
      <c r="C88" s="17">
        <f t="shared" si="32"/>
        <v>703</v>
      </c>
      <c r="D88" s="17">
        <f t="shared" si="32"/>
        <v>1959</v>
      </c>
      <c r="E88" s="17">
        <f t="shared" si="32"/>
        <v>728</v>
      </c>
      <c r="F88" s="17">
        <f t="shared" si="32"/>
        <v>100</v>
      </c>
      <c r="G88" s="19">
        <f t="shared" si="32"/>
        <v>9373</v>
      </c>
      <c r="H88" s="17">
        <f t="shared" si="32"/>
        <v>5785</v>
      </c>
      <c r="I88" s="17">
        <f t="shared" si="32"/>
        <v>754</v>
      </c>
      <c r="J88" s="17">
        <f t="shared" si="32"/>
        <v>1931</v>
      </c>
      <c r="K88" s="17">
        <f t="shared" si="32"/>
        <v>670</v>
      </c>
      <c r="L88" s="17">
        <f t="shared" si="32"/>
        <v>119</v>
      </c>
      <c r="M88" s="19">
        <f t="shared" si="32"/>
        <v>9259</v>
      </c>
      <c r="N88" s="17">
        <f t="shared" si="26"/>
        <v>11668</v>
      </c>
      <c r="O88" s="17">
        <f t="shared" si="27"/>
        <v>1457</v>
      </c>
      <c r="P88" s="17">
        <f t="shared" si="28"/>
        <v>3890</v>
      </c>
      <c r="Q88" s="17">
        <f t="shared" si="29"/>
        <v>1398</v>
      </c>
      <c r="R88" s="17">
        <f t="shared" si="30"/>
        <v>219</v>
      </c>
      <c r="S88" s="19">
        <f t="shared" si="31"/>
        <v>18632</v>
      </c>
    </row>
    <row r="89" spans="1:19" ht="15">
      <c r="A89" s="2"/>
      <c r="B89" s="3"/>
      <c r="C89" s="3"/>
      <c r="D89" s="3"/>
      <c r="E89" s="3"/>
      <c r="F89" s="3"/>
      <c r="G89" s="3"/>
      <c r="H89" s="3"/>
      <c r="I89" s="3"/>
      <c r="J89" s="3"/>
      <c r="K89" s="3"/>
      <c r="L89" s="3"/>
      <c r="M89" s="3"/>
      <c r="N89" s="3"/>
      <c r="O89" s="3"/>
      <c r="P89" s="3"/>
      <c r="Q89" s="3"/>
      <c r="R89" s="3"/>
      <c r="S89" s="3"/>
    </row>
    <row r="90" spans="1:19" ht="15">
      <c r="A90" s="336" t="s">
        <v>76</v>
      </c>
      <c r="B90" s="328" t="s">
        <v>28</v>
      </c>
      <c r="C90" s="328"/>
      <c r="D90" s="328"/>
      <c r="E90" s="328"/>
      <c r="F90" s="328"/>
      <c r="G90" s="329"/>
      <c r="H90" s="328" t="s">
        <v>29</v>
      </c>
      <c r="I90" s="328"/>
      <c r="J90" s="328"/>
      <c r="K90" s="328"/>
      <c r="L90" s="328"/>
      <c r="M90" s="329"/>
      <c r="N90" s="328" t="s">
        <v>30</v>
      </c>
      <c r="O90" s="328"/>
      <c r="P90" s="328"/>
      <c r="Q90" s="328"/>
      <c r="R90" s="328"/>
      <c r="S90" s="329"/>
    </row>
    <row r="91" spans="1:19" ht="60">
      <c r="A91" s="336"/>
      <c r="B91" s="28" t="s">
        <v>6</v>
      </c>
      <c r="C91" s="28" t="s">
        <v>40</v>
      </c>
      <c r="D91" s="28" t="s">
        <v>7</v>
      </c>
      <c r="E91" s="28" t="s">
        <v>41</v>
      </c>
      <c r="F91" s="28" t="s">
        <v>0</v>
      </c>
      <c r="G91" s="55" t="s">
        <v>31</v>
      </c>
      <c r="H91" s="28" t="s">
        <v>6</v>
      </c>
      <c r="I91" s="28" t="s">
        <v>40</v>
      </c>
      <c r="J91" s="28" t="s">
        <v>7</v>
      </c>
      <c r="K91" s="28" t="s">
        <v>41</v>
      </c>
      <c r="L91" s="28" t="s">
        <v>0</v>
      </c>
      <c r="M91" s="57" t="s">
        <v>31</v>
      </c>
      <c r="N91" s="28" t="s">
        <v>6</v>
      </c>
      <c r="O91" s="28" t="s">
        <v>40</v>
      </c>
      <c r="P91" s="28" t="s">
        <v>7</v>
      </c>
      <c r="Q91" s="28" t="s">
        <v>41</v>
      </c>
      <c r="R91" s="28" t="s">
        <v>0</v>
      </c>
      <c r="S91" s="55" t="s">
        <v>31</v>
      </c>
    </row>
    <row r="92" spans="1:19" ht="15">
      <c r="A92" s="45" t="s">
        <v>46</v>
      </c>
      <c r="B92" s="44"/>
      <c r="C92" s="44"/>
      <c r="D92" s="44"/>
      <c r="E92" s="44"/>
      <c r="F92" s="44"/>
      <c r="G92" s="56"/>
      <c r="H92" s="44"/>
      <c r="I92" s="44"/>
      <c r="J92" s="44"/>
      <c r="K92" s="44"/>
      <c r="L92" s="44"/>
      <c r="M92" s="56"/>
      <c r="N92" s="44"/>
      <c r="O92" s="44"/>
      <c r="P92" s="44"/>
      <c r="Q92" s="44"/>
      <c r="R92" s="44"/>
      <c r="S92" s="56"/>
    </row>
    <row r="93" spans="1:19" ht="15">
      <c r="A93" s="18" t="s">
        <v>35</v>
      </c>
      <c r="B93" s="23">
        <f aca="true" t="shared" si="33" ref="B93:S93">B9+B30+B51+B72</f>
        <v>3647</v>
      </c>
      <c r="C93" s="7">
        <f t="shared" si="33"/>
        <v>1132</v>
      </c>
      <c r="D93" s="7">
        <f t="shared" si="33"/>
        <v>1073</v>
      </c>
      <c r="E93" s="7">
        <f t="shared" si="33"/>
        <v>612</v>
      </c>
      <c r="F93" s="7">
        <f t="shared" si="33"/>
        <v>75</v>
      </c>
      <c r="G93" s="39">
        <f t="shared" si="33"/>
        <v>6539</v>
      </c>
      <c r="H93" s="23">
        <f t="shared" si="33"/>
        <v>3378</v>
      </c>
      <c r="I93" s="7">
        <f t="shared" si="33"/>
        <v>1086</v>
      </c>
      <c r="J93" s="7">
        <f t="shared" si="33"/>
        <v>1056</v>
      </c>
      <c r="K93" s="7">
        <f t="shared" si="33"/>
        <v>660</v>
      </c>
      <c r="L93" s="7">
        <f t="shared" si="33"/>
        <v>68</v>
      </c>
      <c r="M93" s="39">
        <f t="shared" si="33"/>
        <v>6248</v>
      </c>
      <c r="N93" s="23">
        <f t="shared" si="33"/>
        <v>7025</v>
      </c>
      <c r="O93" s="23">
        <f t="shared" si="33"/>
        <v>2218</v>
      </c>
      <c r="P93" s="23">
        <f t="shared" si="33"/>
        <v>2129</v>
      </c>
      <c r="Q93" s="23">
        <f t="shared" si="33"/>
        <v>1272</v>
      </c>
      <c r="R93" s="23">
        <f t="shared" si="33"/>
        <v>143</v>
      </c>
      <c r="S93" s="39">
        <f t="shared" si="33"/>
        <v>12787</v>
      </c>
    </row>
    <row r="94" spans="1:19" ht="15">
      <c r="A94" s="18" t="s">
        <v>13</v>
      </c>
      <c r="B94" s="23">
        <f aca="true" t="shared" si="34" ref="B94:S94">B10+B31+B52+B73</f>
        <v>4476</v>
      </c>
      <c r="C94" s="23">
        <f t="shared" si="34"/>
        <v>1021</v>
      </c>
      <c r="D94" s="23">
        <f t="shared" si="34"/>
        <v>989</v>
      </c>
      <c r="E94" s="7">
        <f t="shared" si="34"/>
        <v>559</v>
      </c>
      <c r="F94" s="7">
        <f t="shared" si="34"/>
        <v>45</v>
      </c>
      <c r="G94" s="39">
        <f t="shared" si="34"/>
        <v>7090</v>
      </c>
      <c r="H94" s="23">
        <f t="shared" si="34"/>
        <v>4243</v>
      </c>
      <c r="I94" s="23">
        <f t="shared" si="34"/>
        <v>956</v>
      </c>
      <c r="J94" s="23">
        <f t="shared" si="34"/>
        <v>988</v>
      </c>
      <c r="K94" s="7">
        <f t="shared" si="34"/>
        <v>568</v>
      </c>
      <c r="L94" s="7">
        <f t="shared" si="34"/>
        <v>57</v>
      </c>
      <c r="M94" s="39">
        <f t="shared" si="34"/>
        <v>6812</v>
      </c>
      <c r="N94" s="23">
        <f t="shared" si="34"/>
        <v>8719</v>
      </c>
      <c r="O94" s="23">
        <f t="shared" si="34"/>
        <v>1977</v>
      </c>
      <c r="P94" s="23">
        <f t="shared" si="34"/>
        <v>1977</v>
      </c>
      <c r="Q94" s="23">
        <f t="shared" si="34"/>
        <v>1127</v>
      </c>
      <c r="R94" s="23">
        <f t="shared" si="34"/>
        <v>102</v>
      </c>
      <c r="S94" s="39">
        <f t="shared" si="34"/>
        <v>13902</v>
      </c>
    </row>
    <row r="95" spans="1:19" ht="15">
      <c r="A95" s="18" t="s">
        <v>14</v>
      </c>
      <c r="B95" s="23">
        <f aca="true" t="shared" si="35" ref="B95:S95">B11+B32+B53+B74</f>
        <v>4959</v>
      </c>
      <c r="C95" s="23">
        <f t="shared" si="35"/>
        <v>881</v>
      </c>
      <c r="D95" s="23">
        <f t="shared" si="35"/>
        <v>1043</v>
      </c>
      <c r="E95" s="7">
        <f t="shared" si="35"/>
        <v>493</v>
      </c>
      <c r="F95" s="7">
        <f t="shared" si="35"/>
        <v>110</v>
      </c>
      <c r="G95" s="39">
        <f t="shared" si="35"/>
        <v>7486</v>
      </c>
      <c r="H95" s="23">
        <f t="shared" si="35"/>
        <v>4565</v>
      </c>
      <c r="I95" s="23">
        <f t="shared" si="35"/>
        <v>911</v>
      </c>
      <c r="J95" s="23">
        <f t="shared" si="35"/>
        <v>1169</v>
      </c>
      <c r="K95" s="7">
        <f t="shared" si="35"/>
        <v>533</v>
      </c>
      <c r="L95" s="7">
        <f t="shared" si="35"/>
        <v>180</v>
      </c>
      <c r="M95" s="39">
        <f t="shared" si="35"/>
        <v>7358</v>
      </c>
      <c r="N95" s="23">
        <f t="shared" si="35"/>
        <v>9524</v>
      </c>
      <c r="O95" s="23">
        <f t="shared" si="35"/>
        <v>1792</v>
      </c>
      <c r="P95" s="23">
        <f t="shared" si="35"/>
        <v>2212</v>
      </c>
      <c r="Q95" s="23">
        <f t="shared" si="35"/>
        <v>1026</v>
      </c>
      <c r="R95" s="23">
        <f t="shared" si="35"/>
        <v>290</v>
      </c>
      <c r="S95" s="39">
        <f t="shared" si="35"/>
        <v>14844</v>
      </c>
    </row>
    <row r="96" spans="1:19" ht="15">
      <c r="A96" s="18" t="s">
        <v>15</v>
      </c>
      <c r="B96" s="23">
        <f aca="true" t="shared" si="36" ref="B96:S96">B12+B33+B54+B75</f>
        <v>3485</v>
      </c>
      <c r="C96" s="23">
        <f t="shared" si="36"/>
        <v>993</v>
      </c>
      <c r="D96" s="23">
        <f t="shared" si="36"/>
        <v>951</v>
      </c>
      <c r="E96" s="7">
        <f t="shared" si="36"/>
        <v>652</v>
      </c>
      <c r="F96" s="7">
        <f t="shared" si="36"/>
        <v>198</v>
      </c>
      <c r="G96" s="39">
        <f t="shared" si="36"/>
        <v>6279</v>
      </c>
      <c r="H96" s="23">
        <f t="shared" si="36"/>
        <v>3086</v>
      </c>
      <c r="I96" s="23">
        <f t="shared" si="36"/>
        <v>1014</v>
      </c>
      <c r="J96" s="23">
        <f t="shared" si="36"/>
        <v>1229</v>
      </c>
      <c r="K96" s="7">
        <f t="shared" si="36"/>
        <v>691</v>
      </c>
      <c r="L96" s="7">
        <f t="shared" si="36"/>
        <v>253</v>
      </c>
      <c r="M96" s="39">
        <f t="shared" si="36"/>
        <v>6273</v>
      </c>
      <c r="N96" s="23">
        <f t="shared" si="36"/>
        <v>6571</v>
      </c>
      <c r="O96" s="23">
        <f t="shared" si="36"/>
        <v>2007</v>
      </c>
      <c r="P96" s="23">
        <f t="shared" si="36"/>
        <v>2180</v>
      </c>
      <c r="Q96" s="23">
        <f t="shared" si="36"/>
        <v>1343</v>
      </c>
      <c r="R96" s="23">
        <f t="shared" si="36"/>
        <v>451</v>
      </c>
      <c r="S96" s="39">
        <f t="shared" si="36"/>
        <v>12552</v>
      </c>
    </row>
    <row r="97" spans="1:19" ht="15">
      <c r="A97" s="18" t="s">
        <v>16</v>
      </c>
      <c r="B97" s="23">
        <f aca="true" t="shared" si="37" ref="B97:S97">B13+B34+B55+B76</f>
        <v>2617</v>
      </c>
      <c r="C97" s="23">
        <f t="shared" si="37"/>
        <v>1439</v>
      </c>
      <c r="D97" s="23">
        <f t="shared" si="37"/>
        <v>1145</v>
      </c>
      <c r="E97" s="7">
        <f t="shared" si="37"/>
        <v>1439</v>
      </c>
      <c r="F97" s="7">
        <f t="shared" si="37"/>
        <v>184</v>
      </c>
      <c r="G97" s="39">
        <f t="shared" si="37"/>
        <v>6824</v>
      </c>
      <c r="H97" s="23">
        <f t="shared" si="37"/>
        <v>2358</v>
      </c>
      <c r="I97" s="23">
        <f t="shared" si="37"/>
        <v>1456</v>
      </c>
      <c r="J97" s="23">
        <f t="shared" si="37"/>
        <v>1433</v>
      </c>
      <c r="K97" s="7">
        <f t="shared" si="37"/>
        <v>1417</v>
      </c>
      <c r="L97" s="7">
        <f t="shared" si="37"/>
        <v>196</v>
      </c>
      <c r="M97" s="39">
        <f t="shared" si="37"/>
        <v>6860</v>
      </c>
      <c r="N97" s="23">
        <f t="shared" si="37"/>
        <v>4975</v>
      </c>
      <c r="O97" s="23">
        <f t="shared" si="37"/>
        <v>2895</v>
      </c>
      <c r="P97" s="23">
        <f t="shared" si="37"/>
        <v>2578</v>
      </c>
      <c r="Q97" s="23">
        <f t="shared" si="37"/>
        <v>2856</v>
      </c>
      <c r="R97" s="23">
        <f t="shared" si="37"/>
        <v>380</v>
      </c>
      <c r="S97" s="39">
        <f t="shared" si="37"/>
        <v>13684</v>
      </c>
    </row>
    <row r="98" spans="1:19" ht="15">
      <c r="A98" s="18" t="s">
        <v>17</v>
      </c>
      <c r="B98" s="23">
        <f aca="true" t="shared" si="38" ref="B98:S98">B14+B35+B56+B77</f>
        <v>2438</v>
      </c>
      <c r="C98" s="23">
        <f t="shared" si="38"/>
        <v>1547</v>
      </c>
      <c r="D98" s="23">
        <f t="shared" si="38"/>
        <v>1378</v>
      </c>
      <c r="E98" s="7">
        <f t="shared" si="38"/>
        <v>1313</v>
      </c>
      <c r="F98" s="7">
        <f t="shared" si="38"/>
        <v>157</v>
      </c>
      <c r="G98" s="39">
        <f t="shared" si="38"/>
        <v>6833</v>
      </c>
      <c r="H98" s="23">
        <f t="shared" si="38"/>
        <v>2634</v>
      </c>
      <c r="I98" s="23">
        <f t="shared" si="38"/>
        <v>1647</v>
      </c>
      <c r="J98" s="23">
        <f t="shared" si="38"/>
        <v>1372</v>
      </c>
      <c r="K98" s="7">
        <f t="shared" si="38"/>
        <v>1077</v>
      </c>
      <c r="L98" s="7">
        <f t="shared" si="38"/>
        <v>175</v>
      </c>
      <c r="M98" s="39">
        <f t="shared" si="38"/>
        <v>6905</v>
      </c>
      <c r="N98" s="23">
        <f t="shared" si="38"/>
        <v>5072</v>
      </c>
      <c r="O98" s="23">
        <f t="shared" si="38"/>
        <v>3194</v>
      </c>
      <c r="P98" s="23">
        <f t="shared" si="38"/>
        <v>2750</v>
      </c>
      <c r="Q98" s="23">
        <f t="shared" si="38"/>
        <v>2390</v>
      </c>
      <c r="R98" s="23">
        <f t="shared" si="38"/>
        <v>332</v>
      </c>
      <c r="S98" s="39">
        <f t="shared" si="38"/>
        <v>13738</v>
      </c>
    </row>
    <row r="99" spans="1:19" ht="15">
      <c r="A99" s="18" t="s">
        <v>18</v>
      </c>
      <c r="B99" s="23">
        <f aca="true" t="shared" si="39" ref="B99:S99">B15+B36+B57+B78</f>
        <v>3019</v>
      </c>
      <c r="C99" s="23">
        <f t="shared" si="39"/>
        <v>1336</v>
      </c>
      <c r="D99" s="23">
        <f t="shared" si="39"/>
        <v>1095</v>
      </c>
      <c r="E99" s="7">
        <f t="shared" si="39"/>
        <v>924</v>
      </c>
      <c r="F99" s="7">
        <f t="shared" si="39"/>
        <v>108</v>
      </c>
      <c r="G99" s="39">
        <f t="shared" si="39"/>
        <v>6482</v>
      </c>
      <c r="H99" s="23">
        <f t="shared" si="39"/>
        <v>3478</v>
      </c>
      <c r="I99" s="23">
        <f t="shared" si="39"/>
        <v>1390</v>
      </c>
      <c r="J99" s="23">
        <f t="shared" si="39"/>
        <v>1161</v>
      </c>
      <c r="K99" s="7">
        <f t="shared" si="39"/>
        <v>840</v>
      </c>
      <c r="L99" s="7">
        <f t="shared" si="39"/>
        <v>115</v>
      </c>
      <c r="M99" s="39">
        <f t="shared" si="39"/>
        <v>6984</v>
      </c>
      <c r="N99" s="23">
        <f t="shared" si="39"/>
        <v>6497</v>
      </c>
      <c r="O99" s="23">
        <f t="shared" si="39"/>
        <v>2726</v>
      </c>
      <c r="P99" s="23">
        <f t="shared" si="39"/>
        <v>2256</v>
      </c>
      <c r="Q99" s="23">
        <f t="shared" si="39"/>
        <v>1764</v>
      </c>
      <c r="R99" s="23">
        <f t="shared" si="39"/>
        <v>223</v>
      </c>
      <c r="S99" s="39">
        <f t="shared" si="39"/>
        <v>13466</v>
      </c>
    </row>
    <row r="100" spans="1:19" ht="15">
      <c r="A100" s="18" t="s">
        <v>19</v>
      </c>
      <c r="B100" s="23">
        <f aca="true" t="shared" si="40" ref="B100:S100">B16+B37+B58+B79</f>
        <v>4145</v>
      </c>
      <c r="C100" s="23">
        <f t="shared" si="40"/>
        <v>1221</v>
      </c>
      <c r="D100" s="23">
        <f t="shared" si="40"/>
        <v>967</v>
      </c>
      <c r="E100" s="7">
        <f t="shared" si="40"/>
        <v>821</v>
      </c>
      <c r="F100" s="7">
        <f t="shared" si="40"/>
        <v>91</v>
      </c>
      <c r="G100" s="39">
        <f t="shared" si="40"/>
        <v>7245</v>
      </c>
      <c r="H100" s="23">
        <f t="shared" si="40"/>
        <v>4359</v>
      </c>
      <c r="I100" s="23">
        <f t="shared" si="40"/>
        <v>1212</v>
      </c>
      <c r="J100" s="23">
        <f t="shared" si="40"/>
        <v>943</v>
      </c>
      <c r="K100" s="7">
        <f t="shared" si="40"/>
        <v>683</v>
      </c>
      <c r="L100" s="7">
        <f t="shared" si="40"/>
        <v>98</v>
      </c>
      <c r="M100" s="39">
        <f t="shared" si="40"/>
        <v>7295</v>
      </c>
      <c r="N100" s="23">
        <f t="shared" si="40"/>
        <v>8504</v>
      </c>
      <c r="O100" s="23">
        <f t="shared" si="40"/>
        <v>2433</v>
      </c>
      <c r="P100" s="23">
        <f t="shared" si="40"/>
        <v>1910</v>
      </c>
      <c r="Q100" s="23">
        <f t="shared" si="40"/>
        <v>1504</v>
      </c>
      <c r="R100" s="23">
        <f t="shared" si="40"/>
        <v>189</v>
      </c>
      <c r="S100" s="39">
        <f t="shared" si="40"/>
        <v>14540</v>
      </c>
    </row>
    <row r="101" spans="1:19" ht="15">
      <c r="A101" s="18" t="s">
        <v>20</v>
      </c>
      <c r="B101" s="23">
        <f aca="true" t="shared" si="41" ref="B101:S101">B17+B38+B59+B80</f>
        <v>4052</v>
      </c>
      <c r="C101" s="23">
        <f t="shared" si="41"/>
        <v>942</v>
      </c>
      <c r="D101" s="23">
        <f t="shared" si="41"/>
        <v>721</v>
      </c>
      <c r="E101" s="7">
        <f t="shared" si="41"/>
        <v>550</v>
      </c>
      <c r="F101" s="7">
        <f t="shared" si="41"/>
        <v>66</v>
      </c>
      <c r="G101" s="39">
        <f t="shared" si="41"/>
        <v>6331</v>
      </c>
      <c r="H101" s="23">
        <f t="shared" si="41"/>
        <v>4378</v>
      </c>
      <c r="I101" s="23">
        <f t="shared" si="41"/>
        <v>979</v>
      </c>
      <c r="J101" s="23">
        <f t="shared" si="41"/>
        <v>676</v>
      </c>
      <c r="K101" s="7">
        <f t="shared" si="41"/>
        <v>473</v>
      </c>
      <c r="L101" s="7">
        <f t="shared" si="41"/>
        <v>62</v>
      </c>
      <c r="M101" s="39">
        <f t="shared" si="41"/>
        <v>6568</v>
      </c>
      <c r="N101" s="23">
        <f t="shared" si="41"/>
        <v>8430</v>
      </c>
      <c r="O101" s="23">
        <f t="shared" si="41"/>
        <v>1921</v>
      </c>
      <c r="P101" s="23">
        <f t="shared" si="41"/>
        <v>1397</v>
      </c>
      <c r="Q101" s="23">
        <f t="shared" si="41"/>
        <v>1023</v>
      </c>
      <c r="R101" s="23">
        <f t="shared" si="41"/>
        <v>128</v>
      </c>
      <c r="S101" s="39">
        <f t="shared" si="41"/>
        <v>12899</v>
      </c>
    </row>
    <row r="102" spans="1:19" ht="15">
      <c r="A102" s="18" t="s">
        <v>21</v>
      </c>
      <c r="B102" s="23">
        <f aca="true" t="shared" si="42" ref="B102:S102">B18+B39+B60+B81</f>
        <v>3915</v>
      </c>
      <c r="C102" s="23">
        <f t="shared" si="42"/>
        <v>691</v>
      </c>
      <c r="D102" s="23">
        <f t="shared" si="42"/>
        <v>476</v>
      </c>
      <c r="E102" s="7">
        <f t="shared" si="42"/>
        <v>451</v>
      </c>
      <c r="F102" s="7">
        <f t="shared" si="42"/>
        <v>49</v>
      </c>
      <c r="G102" s="39">
        <f t="shared" si="42"/>
        <v>5582</v>
      </c>
      <c r="H102" s="23">
        <f t="shared" si="42"/>
        <v>4060</v>
      </c>
      <c r="I102" s="23">
        <f t="shared" si="42"/>
        <v>695</v>
      </c>
      <c r="J102" s="23">
        <f t="shared" si="42"/>
        <v>494</v>
      </c>
      <c r="K102" s="7">
        <f t="shared" si="42"/>
        <v>377</v>
      </c>
      <c r="L102" s="7">
        <f t="shared" si="42"/>
        <v>36</v>
      </c>
      <c r="M102" s="39">
        <f t="shared" si="42"/>
        <v>5662</v>
      </c>
      <c r="N102" s="23">
        <f t="shared" si="42"/>
        <v>7975</v>
      </c>
      <c r="O102" s="23">
        <f t="shared" si="42"/>
        <v>1386</v>
      </c>
      <c r="P102" s="23">
        <f t="shared" si="42"/>
        <v>970</v>
      </c>
      <c r="Q102" s="23">
        <f t="shared" si="42"/>
        <v>828</v>
      </c>
      <c r="R102" s="23">
        <f t="shared" si="42"/>
        <v>85</v>
      </c>
      <c r="S102" s="39">
        <f t="shared" si="42"/>
        <v>11244</v>
      </c>
    </row>
    <row r="103" spans="1:19" ht="15">
      <c r="A103" s="18" t="s">
        <v>22</v>
      </c>
      <c r="B103" s="23">
        <f aca="true" t="shared" si="43" ref="B103:S103">B19+B40+B61+B82</f>
        <v>3137</v>
      </c>
      <c r="C103" s="23">
        <f t="shared" si="43"/>
        <v>465</v>
      </c>
      <c r="D103" s="23">
        <f t="shared" si="43"/>
        <v>295</v>
      </c>
      <c r="E103" s="7">
        <f t="shared" si="43"/>
        <v>264</v>
      </c>
      <c r="F103" s="7">
        <f t="shared" si="43"/>
        <v>33</v>
      </c>
      <c r="G103" s="39">
        <f t="shared" si="43"/>
        <v>4194</v>
      </c>
      <c r="H103" s="23">
        <f t="shared" si="43"/>
        <v>3415</v>
      </c>
      <c r="I103" s="23">
        <f t="shared" si="43"/>
        <v>436</v>
      </c>
      <c r="J103" s="23">
        <f t="shared" si="43"/>
        <v>294</v>
      </c>
      <c r="K103" s="7">
        <f t="shared" si="43"/>
        <v>200</v>
      </c>
      <c r="L103" s="7">
        <f t="shared" si="43"/>
        <v>26</v>
      </c>
      <c r="M103" s="39">
        <f t="shared" si="43"/>
        <v>4371</v>
      </c>
      <c r="N103" s="23">
        <f t="shared" si="43"/>
        <v>6552</v>
      </c>
      <c r="O103" s="23">
        <f t="shared" si="43"/>
        <v>901</v>
      </c>
      <c r="P103" s="23">
        <f t="shared" si="43"/>
        <v>589</v>
      </c>
      <c r="Q103" s="23">
        <f t="shared" si="43"/>
        <v>464</v>
      </c>
      <c r="R103" s="23">
        <f t="shared" si="43"/>
        <v>59</v>
      </c>
      <c r="S103" s="39">
        <f t="shared" si="43"/>
        <v>8565</v>
      </c>
    </row>
    <row r="104" spans="1:19" ht="15">
      <c r="A104" s="18" t="s">
        <v>23</v>
      </c>
      <c r="B104" s="23">
        <f aca="true" t="shared" si="44" ref="B104:S104">B20+B41+B62+B83</f>
        <v>2696</v>
      </c>
      <c r="C104" s="23">
        <f t="shared" si="44"/>
        <v>328</v>
      </c>
      <c r="D104" s="23">
        <f t="shared" si="44"/>
        <v>229</v>
      </c>
      <c r="E104" s="7">
        <f t="shared" si="44"/>
        <v>124</v>
      </c>
      <c r="F104" s="7">
        <f t="shared" si="44"/>
        <v>27</v>
      </c>
      <c r="G104" s="39">
        <f t="shared" si="44"/>
        <v>3404</v>
      </c>
      <c r="H104" s="23">
        <f t="shared" si="44"/>
        <v>2773</v>
      </c>
      <c r="I104" s="23">
        <f t="shared" si="44"/>
        <v>336</v>
      </c>
      <c r="J104" s="23">
        <f t="shared" si="44"/>
        <v>209</v>
      </c>
      <c r="K104" s="7">
        <f t="shared" si="44"/>
        <v>154</v>
      </c>
      <c r="L104" s="7">
        <f t="shared" si="44"/>
        <v>19</v>
      </c>
      <c r="M104" s="39">
        <f t="shared" si="44"/>
        <v>3491</v>
      </c>
      <c r="N104" s="23">
        <f t="shared" si="44"/>
        <v>5469</v>
      </c>
      <c r="O104" s="23">
        <f t="shared" si="44"/>
        <v>664</v>
      </c>
      <c r="P104" s="23">
        <f t="shared" si="44"/>
        <v>438</v>
      </c>
      <c r="Q104" s="23">
        <f t="shared" si="44"/>
        <v>278</v>
      </c>
      <c r="R104" s="23">
        <f t="shared" si="44"/>
        <v>46</v>
      </c>
      <c r="S104" s="39">
        <f t="shared" si="44"/>
        <v>6895</v>
      </c>
    </row>
    <row r="105" spans="1:19" ht="15">
      <c r="A105" s="18" t="s">
        <v>24</v>
      </c>
      <c r="B105" s="23">
        <f aca="true" t="shared" si="45" ref="B105:S105">B21+B42+B63+B84</f>
        <v>2480</v>
      </c>
      <c r="C105" s="23">
        <f t="shared" si="45"/>
        <v>301</v>
      </c>
      <c r="D105" s="23">
        <f t="shared" si="45"/>
        <v>185</v>
      </c>
      <c r="E105" s="7">
        <f t="shared" si="45"/>
        <v>86</v>
      </c>
      <c r="F105" s="7">
        <f t="shared" si="45"/>
        <v>22</v>
      </c>
      <c r="G105" s="39">
        <f t="shared" si="45"/>
        <v>3074</v>
      </c>
      <c r="H105" s="23">
        <f t="shared" si="45"/>
        <v>2347</v>
      </c>
      <c r="I105" s="23">
        <f t="shared" si="45"/>
        <v>285</v>
      </c>
      <c r="J105" s="23">
        <f t="shared" si="45"/>
        <v>175</v>
      </c>
      <c r="K105" s="7">
        <f t="shared" si="45"/>
        <v>62</v>
      </c>
      <c r="L105" s="7">
        <f t="shared" si="45"/>
        <v>11</v>
      </c>
      <c r="M105" s="39">
        <f t="shared" si="45"/>
        <v>2880</v>
      </c>
      <c r="N105" s="23">
        <f t="shared" si="45"/>
        <v>4827</v>
      </c>
      <c r="O105" s="23">
        <f t="shared" si="45"/>
        <v>586</v>
      </c>
      <c r="P105" s="23">
        <f t="shared" si="45"/>
        <v>360</v>
      </c>
      <c r="Q105" s="23">
        <f t="shared" si="45"/>
        <v>148</v>
      </c>
      <c r="R105" s="23">
        <f t="shared" si="45"/>
        <v>33</v>
      </c>
      <c r="S105" s="39">
        <f t="shared" si="45"/>
        <v>5954</v>
      </c>
    </row>
    <row r="106" spans="1:19" ht="15">
      <c r="A106" s="18" t="s">
        <v>25</v>
      </c>
      <c r="B106" s="23">
        <f aca="true" t="shared" si="46" ref="B106:S106">B22+B43+B64+B85</f>
        <v>1674</v>
      </c>
      <c r="C106" s="23">
        <f t="shared" si="46"/>
        <v>191</v>
      </c>
      <c r="D106" s="23">
        <f t="shared" si="46"/>
        <v>102</v>
      </c>
      <c r="E106" s="7">
        <f t="shared" si="46"/>
        <v>40</v>
      </c>
      <c r="F106" s="7">
        <f t="shared" si="46"/>
        <v>7</v>
      </c>
      <c r="G106" s="39">
        <f t="shared" si="46"/>
        <v>2014</v>
      </c>
      <c r="H106" s="23">
        <f t="shared" si="46"/>
        <v>1803</v>
      </c>
      <c r="I106" s="23">
        <f t="shared" si="46"/>
        <v>211</v>
      </c>
      <c r="J106" s="23">
        <f t="shared" si="46"/>
        <v>89</v>
      </c>
      <c r="K106" s="7">
        <f t="shared" si="46"/>
        <v>49</v>
      </c>
      <c r="L106" s="7">
        <f t="shared" si="46"/>
        <v>3</v>
      </c>
      <c r="M106" s="39">
        <f t="shared" si="46"/>
        <v>2155</v>
      </c>
      <c r="N106" s="23">
        <f t="shared" si="46"/>
        <v>3477</v>
      </c>
      <c r="O106" s="23">
        <f t="shared" si="46"/>
        <v>402</v>
      </c>
      <c r="P106" s="23">
        <f t="shared" si="46"/>
        <v>191</v>
      </c>
      <c r="Q106" s="23">
        <f t="shared" si="46"/>
        <v>89</v>
      </c>
      <c r="R106" s="23">
        <f t="shared" si="46"/>
        <v>10</v>
      </c>
      <c r="S106" s="39">
        <f t="shared" si="46"/>
        <v>4169</v>
      </c>
    </row>
    <row r="107" spans="1:19" ht="15">
      <c r="A107" s="18" t="s">
        <v>26</v>
      </c>
      <c r="B107" s="23">
        <f aca="true" t="shared" si="47" ref="B107:S107">B23+B44+B65+B86</f>
        <v>1165</v>
      </c>
      <c r="C107" s="23">
        <f t="shared" si="47"/>
        <v>111</v>
      </c>
      <c r="D107" s="23">
        <f t="shared" si="47"/>
        <v>66</v>
      </c>
      <c r="E107" s="7">
        <f t="shared" si="47"/>
        <v>18</v>
      </c>
      <c r="F107" s="7">
        <f t="shared" si="47"/>
        <v>4</v>
      </c>
      <c r="G107" s="39">
        <f t="shared" si="47"/>
        <v>1364</v>
      </c>
      <c r="H107" s="23">
        <f t="shared" si="47"/>
        <v>1328</v>
      </c>
      <c r="I107" s="23">
        <f t="shared" si="47"/>
        <v>117</v>
      </c>
      <c r="J107" s="23">
        <f t="shared" si="47"/>
        <v>64</v>
      </c>
      <c r="K107" s="7">
        <f t="shared" si="47"/>
        <v>24</v>
      </c>
      <c r="L107" s="7">
        <f t="shared" si="47"/>
        <v>5</v>
      </c>
      <c r="M107" s="39">
        <f t="shared" si="47"/>
        <v>1538</v>
      </c>
      <c r="N107" s="23">
        <f t="shared" si="47"/>
        <v>2493</v>
      </c>
      <c r="O107" s="23">
        <f t="shared" si="47"/>
        <v>228</v>
      </c>
      <c r="P107" s="23">
        <f t="shared" si="47"/>
        <v>130</v>
      </c>
      <c r="Q107" s="23">
        <f t="shared" si="47"/>
        <v>42</v>
      </c>
      <c r="R107" s="23">
        <f t="shared" si="47"/>
        <v>9</v>
      </c>
      <c r="S107" s="39">
        <f t="shared" si="47"/>
        <v>2902</v>
      </c>
    </row>
    <row r="108" spans="1:19" ht="15">
      <c r="A108" s="18" t="s">
        <v>83</v>
      </c>
      <c r="B108" s="23">
        <v>1135</v>
      </c>
      <c r="C108" s="23">
        <v>79</v>
      </c>
      <c r="D108" s="23">
        <v>48</v>
      </c>
      <c r="E108" s="7">
        <v>16</v>
      </c>
      <c r="F108" s="7">
        <v>1</v>
      </c>
      <c r="G108" s="39">
        <v>1279</v>
      </c>
      <c r="H108" s="23">
        <v>1641</v>
      </c>
      <c r="I108" s="23">
        <v>150</v>
      </c>
      <c r="J108" s="23">
        <v>102</v>
      </c>
      <c r="K108" s="7">
        <v>47</v>
      </c>
      <c r="L108" s="7">
        <v>4</v>
      </c>
      <c r="M108" s="39">
        <v>1944</v>
      </c>
      <c r="N108" s="23">
        <v>2776</v>
      </c>
      <c r="O108" s="23">
        <v>229</v>
      </c>
      <c r="P108" s="23">
        <v>150</v>
      </c>
      <c r="Q108" s="23">
        <v>63</v>
      </c>
      <c r="R108" s="23">
        <v>5</v>
      </c>
      <c r="S108" s="39">
        <v>3223</v>
      </c>
    </row>
    <row r="109" spans="1:19" ht="12.75" customHeight="1">
      <c r="A109" s="35" t="s">
        <v>8</v>
      </c>
      <c r="B109" s="11">
        <f aca="true" t="shared" si="48" ref="B109:S109">B25+B46+B67+B88</f>
        <v>49040</v>
      </c>
      <c r="C109" s="11">
        <f t="shared" si="48"/>
        <v>12678</v>
      </c>
      <c r="D109" s="11">
        <f t="shared" si="48"/>
        <v>10763</v>
      </c>
      <c r="E109" s="11">
        <f t="shared" si="48"/>
        <v>8362</v>
      </c>
      <c r="F109" s="11">
        <f t="shared" si="48"/>
        <v>1177</v>
      </c>
      <c r="G109" s="41">
        <f t="shared" si="48"/>
        <v>82020</v>
      </c>
      <c r="H109" s="11">
        <f t="shared" si="48"/>
        <v>49846</v>
      </c>
      <c r="I109" s="11">
        <f t="shared" si="48"/>
        <v>12881</v>
      </c>
      <c r="J109" s="11">
        <f t="shared" si="48"/>
        <v>11454</v>
      </c>
      <c r="K109" s="11">
        <f t="shared" si="48"/>
        <v>7855</v>
      </c>
      <c r="L109" s="11">
        <f t="shared" si="48"/>
        <v>1308</v>
      </c>
      <c r="M109" s="41">
        <f t="shared" si="48"/>
        <v>83344</v>
      </c>
      <c r="N109" s="11">
        <f t="shared" si="48"/>
        <v>98886</v>
      </c>
      <c r="O109" s="11">
        <f t="shared" si="48"/>
        <v>25559</v>
      </c>
      <c r="P109" s="11">
        <f t="shared" si="48"/>
        <v>22217</v>
      </c>
      <c r="Q109" s="11">
        <f t="shared" si="48"/>
        <v>16217</v>
      </c>
      <c r="R109" s="11">
        <f t="shared" si="48"/>
        <v>2485</v>
      </c>
      <c r="S109" s="41">
        <f t="shared" si="48"/>
        <v>165364</v>
      </c>
    </row>
    <row r="111" ht="15">
      <c r="A111" s="13" t="s">
        <v>77</v>
      </c>
    </row>
  </sheetData>
  <sheetProtection/>
  <mergeCells count="21">
    <mergeCell ref="B69:G69"/>
    <mergeCell ref="N27:S27"/>
    <mergeCell ref="A27:A28"/>
    <mergeCell ref="B90:G90"/>
    <mergeCell ref="N90:S90"/>
    <mergeCell ref="A48:A49"/>
    <mergeCell ref="B48:G48"/>
    <mergeCell ref="H48:M48"/>
    <mergeCell ref="H90:M90"/>
    <mergeCell ref="H69:M69"/>
    <mergeCell ref="N48:S48"/>
    <mergeCell ref="A90:A91"/>
    <mergeCell ref="A2:S2"/>
    <mergeCell ref="B6:G6"/>
    <mergeCell ref="H6:M6"/>
    <mergeCell ref="N6:S6"/>
    <mergeCell ref="A6:A7"/>
    <mergeCell ref="N69:S69"/>
    <mergeCell ref="H27:M27"/>
    <mergeCell ref="B27:G27"/>
    <mergeCell ref="A69:A70"/>
  </mergeCells>
  <printOptions horizontalCentered="1"/>
  <pageMargins left="0.15748031496062992" right="0" top="0" bottom="0" header="0" footer="0"/>
  <pageSetup orientation="landscape" paperSize="9" scale="80" r:id="rId1"/>
  <headerFooter alignWithMargins="0">
    <oddFooter>&amp;LISEE - Document édité le &amp;D</oddFooter>
  </headerFooter>
</worksheet>
</file>

<file path=xl/worksheets/sheet8.xml><?xml version="1.0" encoding="utf-8"?>
<worksheet xmlns="http://schemas.openxmlformats.org/spreadsheetml/2006/main" xmlns:r="http://schemas.openxmlformats.org/officeDocument/2006/relationships">
  <dimension ref="A2:S103"/>
  <sheetViews>
    <sheetView showGridLines="0" zoomScalePageLayoutView="0" workbookViewId="0" topLeftCell="A1">
      <selection activeCell="J4" sqref="J4"/>
    </sheetView>
  </sheetViews>
  <sheetFormatPr defaultColWidth="11.00390625" defaultRowHeight="12"/>
  <cols>
    <col min="1" max="1" width="12.125" style="7" customWidth="1"/>
    <col min="2" max="3" width="8.375" style="7" customWidth="1"/>
    <col min="4" max="5" width="10.75390625" style="7" customWidth="1"/>
    <col min="6" max="6" width="9.875" style="7" customWidth="1"/>
    <col min="7" max="9" width="8.375" style="7" customWidth="1"/>
    <col min="10" max="10" width="11.25390625" style="7" customWidth="1"/>
    <col min="11" max="11" width="10.75390625" style="7" customWidth="1"/>
    <col min="12" max="12" width="11.00390625" style="7" customWidth="1"/>
    <col min="13" max="15" width="8.375" style="7" customWidth="1"/>
    <col min="16" max="17" width="10.75390625" style="7" customWidth="1"/>
    <col min="18" max="18" width="10.00390625" style="7" customWidth="1"/>
    <col min="19" max="19" width="8.375" style="7" customWidth="1"/>
    <col min="20" max="16384" width="11.375" style="7" customWidth="1"/>
  </cols>
  <sheetData>
    <row r="2" spans="1:19" ht="39" customHeight="1">
      <c r="A2" s="340" t="s">
        <v>186</v>
      </c>
      <c r="B2" s="341"/>
      <c r="C2" s="341"/>
      <c r="D2" s="341"/>
      <c r="E2" s="341"/>
      <c r="F2" s="341"/>
      <c r="G2" s="341"/>
      <c r="H2" s="341"/>
      <c r="I2" s="341"/>
      <c r="J2" s="341"/>
      <c r="K2" s="341"/>
      <c r="L2" s="341"/>
      <c r="M2" s="341"/>
      <c r="N2" s="341"/>
      <c r="O2" s="341"/>
      <c r="P2" s="341"/>
      <c r="Q2" s="341"/>
      <c r="R2" s="341"/>
      <c r="S2" s="342"/>
    </row>
    <row r="3" spans="1:19" ht="15">
      <c r="A3" s="6"/>
      <c r="B3" s="6"/>
      <c r="C3" s="6"/>
      <c r="D3" s="6"/>
      <c r="E3" s="6"/>
      <c r="F3" s="6"/>
      <c r="G3" s="6"/>
      <c r="H3" s="6"/>
      <c r="I3" s="6"/>
      <c r="J3" s="6"/>
      <c r="K3" s="6"/>
      <c r="L3" s="6"/>
      <c r="M3" s="6"/>
      <c r="N3" s="6"/>
      <c r="O3" s="6"/>
      <c r="P3" s="6"/>
      <c r="Q3" s="6"/>
      <c r="R3" s="6"/>
      <c r="S3" s="6"/>
    </row>
    <row r="4" spans="1:19" ht="15">
      <c r="A4" s="4" t="s">
        <v>75</v>
      </c>
      <c r="B4" s="6"/>
      <c r="C4" s="6"/>
      <c r="D4" s="6"/>
      <c r="E4" s="6"/>
      <c r="F4" s="6"/>
      <c r="G4" s="6"/>
      <c r="H4" s="6"/>
      <c r="I4" s="6"/>
      <c r="J4" s="6"/>
      <c r="K4" s="6"/>
      <c r="L4" s="6"/>
      <c r="M4" s="6"/>
      <c r="N4" s="6"/>
      <c r="O4" s="6"/>
      <c r="P4" s="6"/>
      <c r="Q4" s="6"/>
      <c r="R4" s="6"/>
      <c r="S4" s="6"/>
    </row>
    <row r="5" spans="1:19" ht="15">
      <c r="A5" s="25"/>
      <c r="B5" s="25"/>
      <c r="C5" s="25"/>
      <c r="D5" s="25"/>
      <c r="E5" s="25"/>
      <c r="F5" s="25"/>
      <c r="G5" s="25"/>
      <c r="H5" s="25"/>
      <c r="I5" s="25"/>
      <c r="J5" s="25"/>
      <c r="K5" s="25"/>
      <c r="L5" s="25"/>
      <c r="M5" s="25"/>
      <c r="N5" s="25"/>
      <c r="O5" s="25"/>
      <c r="P5" s="25"/>
      <c r="Q5" s="25"/>
      <c r="R5" s="25"/>
      <c r="S5" s="25"/>
    </row>
    <row r="6" spans="1:19" ht="15">
      <c r="A6" s="330" t="s">
        <v>76</v>
      </c>
      <c r="B6" s="328" t="s">
        <v>28</v>
      </c>
      <c r="C6" s="328"/>
      <c r="D6" s="328"/>
      <c r="E6" s="328"/>
      <c r="F6" s="328"/>
      <c r="G6" s="329"/>
      <c r="H6" s="328" t="s">
        <v>29</v>
      </c>
      <c r="I6" s="328"/>
      <c r="J6" s="328"/>
      <c r="K6" s="328"/>
      <c r="L6" s="328"/>
      <c r="M6" s="329"/>
      <c r="N6" s="328" t="s">
        <v>30</v>
      </c>
      <c r="O6" s="328"/>
      <c r="P6" s="328"/>
      <c r="Q6" s="328"/>
      <c r="R6" s="328"/>
      <c r="S6" s="329"/>
    </row>
    <row r="7" spans="1:19" s="8" customFormat="1" ht="45">
      <c r="A7" s="330"/>
      <c r="B7" s="28" t="s">
        <v>48</v>
      </c>
      <c r="C7" s="28" t="s">
        <v>49</v>
      </c>
      <c r="D7" s="28" t="s">
        <v>50</v>
      </c>
      <c r="E7" s="28" t="s">
        <v>51</v>
      </c>
      <c r="F7" s="28" t="s">
        <v>52</v>
      </c>
      <c r="G7" s="14" t="s">
        <v>31</v>
      </c>
      <c r="H7" s="28" t="s">
        <v>48</v>
      </c>
      <c r="I7" s="28" t="s">
        <v>49</v>
      </c>
      <c r="J7" s="28" t="s">
        <v>50</v>
      </c>
      <c r="K7" s="28" t="s">
        <v>51</v>
      </c>
      <c r="L7" s="28" t="s">
        <v>52</v>
      </c>
      <c r="M7" s="14" t="s">
        <v>31</v>
      </c>
      <c r="N7" s="28" t="s">
        <v>48</v>
      </c>
      <c r="O7" s="28" t="s">
        <v>49</v>
      </c>
      <c r="P7" s="28" t="s">
        <v>50</v>
      </c>
      <c r="Q7" s="28" t="s">
        <v>51</v>
      </c>
      <c r="R7" s="28" t="s">
        <v>52</v>
      </c>
      <c r="S7" s="14" t="s">
        <v>31</v>
      </c>
    </row>
    <row r="8" spans="1:19" s="8" customFormat="1" ht="15">
      <c r="A8" s="45" t="s">
        <v>43</v>
      </c>
      <c r="B8" s="42"/>
      <c r="C8" s="42"/>
      <c r="D8" s="42"/>
      <c r="E8" s="42"/>
      <c r="F8" s="42"/>
      <c r="G8" s="47"/>
      <c r="H8" s="42"/>
      <c r="I8" s="42"/>
      <c r="J8" s="42"/>
      <c r="K8" s="42"/>
      <c r="L8" s="42"/>
      <c r="M8" s="47"/>
      <c r="N8" s="42"/>
      <c r="O8" s="42"/>
      <c r="P8" s="42"/>
      <c r="Q8" s="42"/>
      <c r="R8" s="42"/>
      <c r="S8" s="47"/>
    </row>
    <row r="9" spans="1:19" ht="15">
      <c r="A9" s="18" t="s">
        <v>14</v>
      </c>
      <c r="B9" s="220">
        <v>11</v>
      </c>
      <c r="C9" s="221">
        <v>5</v>
      </c>
      <c r="D9" s="223">
        <v>98</v>
      </c>
      <c r="E9" s="222">
        <v>162</v>
      </c>
      <c r="F9" s="224">
        <v>30</v>
      </c>
      <c r="G9" s="39">
        <f aca="true" t="shared" si="0" ref="G9:G23">SUM(B9:F9)</f>
        <v>306</v>
      </c>
      <c r="H9" s="225">
        <v>6</v>
      </c>
      <c r="I9" s="226">
        <v>1</v>
      </c>
      <c r="J9" s="228">
        <v>49</v>
      </c>
      <c r="K9" s="227">
        <v>160</v>
      </c>
      <c r="L9" s="229">
        <v>34</v>
      </c>
      <c r="M9" s="39">
        <f aca="true" t="shared" si="1" ref="M9:M23">SUM(H9:L9)</f>
        <v>250</v>
      </c>
      <c r="N9" s="23">
        <f aca="true" t="shared" si="2" ref="N9:N23">B9+H9</f>
        <v>17</v>
      </c>
      <c r="O9" s="23">
        <f aca="true" t="shared" si="3" ref="O9:O23">C9+I9</f>
        <v>6</v>
      </c>
      <c r="P9" s="23">
        <f aca="true" t="shared" si="4" ref="P9:P23">D9+J9</f>
        <v>147</v>
      </c>
      <c r="Q9" s="23">
        <f aca="true" t="shared" si="5" ref="Q9:Q23">E9+K9</f>
        <v>322</v>
      </c>
      <c r="R9" s="23">
        <f aca="true" t="shared" si="6" ref="R9:R23">F9+L9</f>
        <v>64</v>
      </c>
      <c r="S9" s="39">
        <f aca="true" t="shared" si="7" ref="S9:S23">G9+M9</f>
        <v>556</v>
      </c>
    </row>
    <row r="10" spans="1:19" ht="15">
      <c r="A10" s="18" t="s">
        <v>15</v>
      </c>
      <c r="B10" s="220">
        <v>14</v>
      </c>
      <c r="C10" s="221">
        <v>9</v>
      </c>
      <c r="D10" s="223">
        <v>220</v>
      </c>
      <c r="E10" s="222">
        <v>512</v>
      </c>
      <c r="F10" s="224">
        <v>231</v>
      </c>
      <c r="G10" s="39">
        <f t="shared" si="0"/>
        <v>986</v>
      </c>
      <c r="H10" s="225">
        <v>9</v>
      </c>
      <c r="I10" s="226">
        <v>5</v>
      </c>
      <c r="J10" s="228">
        <v>117</v>
      </c>
      <c r="K10" s="227">
        <v>502</v>
      </c>
      <c r="L10" s="229">
        <v>302</v>
      </c>
      <c r="M10" s="39">
        <f t="shared" si="1"/>
        <v>935</v>
      </c>
      <c r="N10" s="23">
        <f t="shared" si="2"/>
        <v>23</v>
      </c>
      <c r="O10" s="23">
        <f t="shared" si="3"/>
        <v>14</v>
      </c>
      <c r="P10" s="23">
        <f t="shared" si="4"/>
        <v>337</v>
      </c>
      <c r="Q10" s="23">
        <f t="shared" si="5"/>
        <v>1014</v>
      </c>
      <c r="R10" s="23">
        <f t="shared" si="6"/>
        <v>533</v>
      </c>
      <c r="S10" s="39">
        <f t="shared" si="7"/>
        <v>1921</v>
      </c>
    </row>
    <row r="11" spans="1:19" ht="15">
      <c r="A11" s="18" t="s">
        <v>16</v>
      </c>
      <c r="B11" s="220">
        <v>27</v>
      </c>
      <c r="C11" s="221">
        <v>15</v>
      </c>
      <c r="D11" s="223">
        <v>188</v>
      </c>
      <c r="E11" s="222">
        <v>572</v>
      </c>
      <c r="F11" s="224">
        <v>298</v>
      </c>
      <c r="G11" s="39">
        <f t="shared" si="0"/>
        <v>1100</v>
      </c>
      <c r="H11" s="225">
        <v>13</v>
      </c>
      <c r="I11" s="226">
        <v>9</v>
      </c>
      <c r="J11" s="228">
        <v>123</v>
      </c>
      <c r="K11" s="227">
        <v>566</v>
      </c>
      <c r="L11" s="229">
        <v>467</v>
      </c>
      <c r="M11" s="39">
        <f t="shared" si="1"/>
        <v>1178</v>
      </c>
      <c r="N11" s="23">
        <f t="shared" si="2"/>
        <v>40</v>
      </c>
      <c r="O11" s="23">
        <f t="shared" si="3"/>
        <v>24</v>
      </c>
      <c r="P11" s="23">
        <f t="shared" si="4"/>
        <v>311</v>
      </c>
      <c r="Q11" s="23">
        <f t="shared" si="5"/>
        <v>1138</v>
      </c>
      <c r="R11" s="23">
        <f t="shared" si="6"/>
        <v>765</v>
      </c>
      <c r="S11" s="39">
        <f t="shared" si="7"/>
        <v>2278</v>
      </c>
    </row>
    <row r="12" spans="1:19" ht="15">
      <c r="A12" s="18" t="s">
        <v>17</v>
      </c>
      <c r="B12" s="220">
        <v>15</v>
      </c>
      <c r="C12" s="221">
        <v>34</v>
      </c>
      <c r="D12" s="223">
        <v>232</v>
      </c>
      <c r="E12" s="222">
        <v>572</v>
      </c>
      <c r="F12" s="224">
        <v>314</v>
      </c>
      <c r="G12" s="39">
        <f t="shared" si="0"/>
        <v>1167</v>
      </c>
      <c r="H12" s="225">
        <v>20</v>
      </c>
      <c r="I12" s="226">
        <v>20</v>
      </c>
      <c r="J12" s="228">
        <v>183</v>
      </c>
      <c r="K12" s="227">
        <v>597</v>
      </c>
      <c r="L12" s="229">
        <v>501</v>
      </c>
      <c r="M12" s="39">
        <f t="shared" si="1"/>
        <v>1321</v>
      </c>
      <c r="N12" s="23">
        <f t="shared" si="2"/>
        <v>35</v>
      </c>
      <c r="O12" s="23">
        <f t="shared" si="3"/>
        <v>54</v>
      </c>
      <c r="P12" s="23">
        <f t="shared" si="4"/>
        <v>415</v>
      </c>
      <c r="Q12" s="23">
        <f t="shared" si="5"/>
        <v>1169</v>
      </c>
      <c r="R12" s="23">
        <f t="shared" si="6"/>
        <v>815</v>
      </c>
      <c r="S12" s="39">
        <f t="shared" si="7"/>
        <v>2488</v>
      </c>
    </row>
    <row r="13" spans="1:19" ht="15">
      <c r="A13" s="18" t="s">
        <v>18</v>
      </c>
      <c r="B13" s="220">
        <v>26</v>
      </c>
      <c r="C13" s="221">
        <v>60</v>
      </c>
      <c r="D13" s="223">
        <v>251</v>
      </c>
      <c r="E13" s="222">
        <v>566</v>
      </c>
      <c r="F13" s="224">
        <v>316</v>
      </c>
      <c r="G13" s="39">
        <f t="shared" si="0"/>
        <v>1219</v>
      </c>
      <c r="H13" s="225">
        <v>30</v>
      </c>
      <c r="I13" s="226">
        <v>45</v>
      </c>
      <c r="J13" s="228">
        <v>224</v>
      </c>
      <c r="K13" s="227">
        <v>573</v>
      </c>
      <c r="L13" s="229">
        <v>445</v>
      </c>
      <c r="M13" s="39">
        <f t="shared" si="1"/>
        <v>1317</v>
      </c>
      <c r="N13" s="23">
        <f t="shared" si="2"/>
        <v>56</v>
      </c>
      <c r="O13" s="23">
        <f t="shared" si="3"/>
        <v>105</v>
      </c>
      <c r="P13" s="23">
        <f t="shared" si="4"/>
        <v>475</v>
      </c>
      <c r="Q13" s="23">
        <f t="shared" si="5"/>
        <v>1139</v>
      </c>
      <c r="R13" s="23">
        <f t="shared" si="6"/>
        <v>761</v>
      </c>
      <c r="S13" s="39">
        <f t="shared" si="7"/>
        <v>2536</v>
      </c>
    </row>
    <row r="14" spans="1:19" ht="15">
      <c r="A14" s="18" t="s">
        <v>19</v>
      </c>
      <c r="B14" s="220">
        <v>32</v>
      </c>
      <c r="C14" s="221">
        <v>113</v>
      </c>
      <c r="D14" s="223">
        <v>294</v>
      </c>
      <c r="E14" s="222">
        <v>554</v>
      </c>
      <c r="F14" s="224">
        <v>300</v>
      </c>
      <c r="G14" s="39">
        <f t="shared" si="0"/>
        <v>1293</v>
      </c>
      <c r="H14" s="225">
        <v>34</v>
      </c>
      <c r="I14" s="226">
        <v>81</v>
      </c>
      <c r="J14" s="228">
        <v>284</v>
      </c>
      <c r="K14" s="227">
        <v>538</v>
      </c>
      <c r="L14" s="229">
        <v>327</v>
      </c>
      <c r="M14" s="39">
        <f t="shared" si="1"/>
        <v>1264</v>
      </c>
      <c r="N14" s="23">
        <f t="shared" si="2"/>
        <v>66</v>
      </c>
      <c r="O14" s="23">
        <f t="shared" si="3"/>
        <v>194</v>
      </c>
      <c r="P14" s="23">
        <f t="shared" si="4"/>
        <v>578</v>
      </c>
      <c r="Q14" s="23">
        <f t="shared" si="5"/>
        <v>1092</v>
      </c>
      <c r="R14" s="23">
        <f t="shared" si="6"/>
        <v>627</v>
      </c>
      <c r="S14" s="39">
        <f t="shared" si="7"/>
        <v>2557</v>
      </c>
    </row>
    <row r="15" spans="1:19" ht="15">
      <c r="A15" s="18" t="s">
        <v>20</v>
      </c>
      <c r="B15" s="220">
        <v>24</v>
      </c>
      <c r="C15" s="221">
        <v>136</v>
      </c>
      <c r="D15" s="223">
        <v>230</v>
      </c>
      <c r="E15" s="222">
        <v>400</v>
      </c>
      <c r="F15" s="224">
        <v>214</v>
      </c>
      <c r="G15" s="39">
        <f t="shared" si="0"/>
        <v>1004</v>
      </c>
      <c r="H15" s="225">
        <v>23</v>
      </c>
      <c r="I15" s="226">
        <v>134</v>
      </c>
      <c r="J15" s="228">
        <v>259</v>
      </c>
      <c r="K15" s="227">
        <v>399</v>
      </c>
      <c r="L15" s="229">
        <v>227</v>
      </c>
      <c r="M15" s="39">
        <f t="shared" si="1"/>
        <v>1042</v>
      </c>
      <c r="N15" s="23">
        <f t="shared" si="2"/>
        <v>47</v>
      </c>
      <c r="O15" s="23">
        <f t="shared" si="3"/>
        <v>270</v>
      </c>
      <c r="P15" s="23">
        <f t="shared" si="4"/>
        <v>489</v>
      </c>
      <c r="Q15" s="23">
        <f t="shared" si="5"/>
        <v>799</v>
      </c>
      <c r="R15" s="23">
        <f t="shared" si="6"/>
        <v>441</v>
      </c>
      <c r="S15" s="39">
        <f t="shared" si="7"/>
        <v>2046</v>
      </c>
    </row>
    <row r="16" spans="1:19" ht="15">
      <c r="A16" s="18" t="s">
        <v>21</v>
      </c>
      <c r="B16" s="220">
        <v>30</v>
      </c>
      <c r="C16" s="221">
        <v>193</v>
      </c>
      <c r="D16" s="223">
        <v>191</v>
      </c>
      <c r="E16" s="222">
        <v>320</v>
      </c>
      <c r="F16" s="224">
        <v>185</v>
      </c>
      <c r="G16" s="39">
        <f t="shared" si="0"/>
        <v>919</v>
      </c>
      <c r="H16" s="225">
        <v>40</v>
      </c>
      <c r="I16" s="226">
        <v>198</v>
      </c>
      <c r="J16" s="228">
        <v>207</v>
      </c>
      <c r="K16" s="227">
        <v>318</v>
      </c>
      <c r="L16" s="229">
        <v>151</v>
      </c>
      <c r="M16" s="39">
        <f t="shared" si="1"/>
        <v>914</v>
      </c>
      <c r="N16" s="23">
        <f t="shared" si="2"/>
        <v>70</v>
      </c>
      <c r="O16" s="23">
        <f t="shared" si="3"/>
        <v>391</v>
      </c>
      <c r="P16" s="23">
        <f t="shared" si="4"/>
        <v>398</v>
      </c>
      <c r="Q16" s="23">
        <f t="shared" si="5"/>
        <v>638</v>
      </c>
      <c r="R16" s="23">
        <f t="shared" si="6"/>
        <v>336</v>
      </c>
      <c r="S16" s="39">
        <f t="shared" si="7"/>
        <v>1833</v>
      </c>
    </row>
    <row r="17" spans="1:19" ht="15">
      <c r="A17" s="18" t="s">
        <v>22</v>
      </c>
      <c r="B17" s="220">
        <v>36</v>
      </c>
      <c r="C17" s="221">
        <v>181</v>
      </c>
      <c r="D17" s="223">
        <v>118</v>
      </c>
      <c r="E17" s="222">
        <v>204</v>
      </c>
      <c r="F17" s="224">
        <v>106</v>
      </c>
      <c r="G17" s="39">
        <f t="shared" si="0"/>
        <v>645</v>
      </c>
      <c r="H17" s="225">
        <v>50</v>
      </c>
      <c r="I17" s="226">
        <v>235</v>
      </c>
      <c r="J17" s="228">
        <v>161</v>
      </c>
      <c r="K17" s="227">
        <v>185</v>
      </c>
      <c r="L17" s="229">
        <v>97</v>
      </c>
      <c r="M17" s="39">
        <f t="shared" si="1"/>
        <v>728</v>
      </c>
      <c r="N17" s="23">
        <f t="shared" si="2"/>
        <v>86</v>
      </c>
      <c r="O17" s="23">
        <f t="shared" si="3"/>
        <v>416</v>
      </c>
      <c r="P17" s="23">
        <f t="shared" si="4"/>
        <v>279</v>
      </c>
      <c r="Q17" s="23">
        <f t="shared" si="5"/>
        <v>389</v>
      </c>
      <c r="R17" s="23">
        <f t="shared" si="6"/>
        <v>203</v>
      </c>
      <c r="S17" s="39">
        <f t="shared" si="7"/>
        <v>1373</v>
      </c>
    </row>
    <row r="18" spans="1:19" ht="15">
      <c r="A18" s="18" t="s">
        <v>23</v>
      </c>
      <c r="B18" s="220">
        <v>46</v>
      </c>
      <c r="C18" s="221">
        <v>174</v>
      </c>
      <c r="D18" s="223">
        <v>113</v>
      </c>
      <c r="E18" s="222">
        <v>162</v>
      </c>
      <c r="F18" s="224">
        <v>96</v>
      </c>
      <c r="G18" s="39">
        <f t="shared" si="0"/>
        <v>591</v>
      </c>
      <c r="H18" s="225">
        <v>46</v>
      </c>
      <c r="I18" s="226">
        <v>212</v>
      </c>
      <c r="J18" s="228">
        <v>103</v>
      </c>
      <c r="K18" s="227">
        <v>92</v>
      </c>
      <c r="L18" s="229">
        <v>65</v>
      </c>
      <c r="M18" s="39">
        <f t="shared" si="1"/>
        <v>518</v>
      </c>
      <c r="N18" s="23">
        <f t="shared" si="2"/>
        <v>92</v>
      </c>
      <c r="O18" s="23">
        <f t="shared" si="3"/>
        <v>386</v>
      </c>
      <c r="P18" s="23">
        <f t="shared" si="4"/>
        <v>216</v>
      </c>
      <c r="Q18" s="23">
        <f t="shared" si="5"/>
        <v>254</v>
      </c>
      <c r="R18" s="23">
        <f t="shared" si="6"/>
        <v>161</v>
      </c>
      <c r="S18" s="39">
        <f t="shared" si="7"/>
        <v>1109</v>
      </c>
    </row>
    <row r="19" spans="1:19" ht="15">
      <c r="A19" s="18" t="s">
        <v>24</v>
      </c>
      <c r="B19" s="220">
        <v>59</v>
      </c>
      <c r="C19" s="221">
        <v>185</v>
      </c>
      <c r="D19" s="223">
        <v>67</v>
      </c>
      <c r="E19" s="222">
        <v>95</v>
      </c>
      <c r="F19" s="224">
        <v>69</v>
      </c>
      <c r="G19" s="39">
        <f t="shared" si="0"/>
        <v>475</v>
      </c>
      <c r="H19" s="225">
        <v>68</v>
      </c>
      <c r="I19" s="226">
        <v>183</v>
      </c>
      <c r="J19" s="228">
        <v>54</v>
      </c>
      <c r="K19" s="227">
        <v>72</v>
      </c>
      <c r="L19" s="229">
        <v>38</v>
      </c>
      <c r="M19" s="39">
        <f t="shared" si="1"/>
        <v>415</v>
      </c>
      <c r="N19" s="23">
        <f t="shared" si="2"/>
        <v>127</v>
      </c>
      <c r="O19" s="23">
        <f t="shared" si="3"/>
        <v>368</v>
      </c>
      <c r="P19" s="23">
        <f t="shared" si="4"/>
        <v>121</v>
      </c>
      <c r="Q19" s="23">
        <f t="shared" si="5"/>
        <v>167</v>
      </c>
      <c r="R19" s="23">
        <f t="shared" si="6"/>
        <v>107</v>
      </c>
      <c r="S19" s="39">
        <f t="shared" si="7"/>
        <v>890</v>
      </c>
    </row>
    <row r="20" spans="1:19" ht="15">
      <c r="A20" s="18" t="s">
        <v>25</v>
      </c>
      <c r="B20" s="220">
        <v>46</v>
      </c>
      <c r="C20" s="221">
        <v>114</v>
      </c>
      <c r="D20" s="223">
        <v>39</v>
      </c>
      <c r="E20" s="222">
        <v>50</v>
      </c>
      <c r="F20" s="224">
        <v>36</v>
      </c>
      <c r="G20" s="39">
        <f t="shared" si="0"/>
        <v>285</v>
      </c>
      <c r="H20" s="225">
        <v>55</v>
      </c>
      <c r="I20" s="226">
        <v>113</v>
      </c>
      <c r="J20" s="228">
        <v>40</v>
      </c>
      <c r="K20" s="227">
        <v>27</v>
      </c>
      <c r="L20" s="229">
        <v>13</v>
      </c>
      <c r="M20" s="39">
        <f t="shared" si="1"/>
        <v>248</v>
      </c>
      <c r="N20" s="23">
        <f t="shared" si="2"/>
        <v>101</v>
      </c>
      <c r="O20" s="23">
        <f t="shared" si="3"/>
        <v>227</v>
      </c>
      <c r="P20" s="23">
        <f t="shared" si="4"/>
        <v>79</v>
      </c>
      <c r="Q20" s="23">
        <f t="shared" si="5"/>
        <v>77</v>
      </c>
      <c r="R20" s="23">
        <f t="shared" si="6"/>
        <v>49</v>
      </c>
      <c r="S20" s="39">
        <f t="shared" si="7"/>
        <v>533</v>
      </c>
    </row>
    <row r="21" spans="1:19" ht="15">
      <c r="A21" s="18" t="s">
        <v>26</v>
      </c>
      <c r="B21" s="220">
        <v>37</v>
      </c>
      <c r="C21" s="221">
        <v>77</v>
      </c>
      <c r="D21" s="223">
        <v>24</v>
      </c>
      <c r="E21" s="222">
        <v>20</v>
      </c>
      <c r="F21" s="224">
        <v>17</v>
      </c>
      <c r="G21" s="39">
        <f t="shared" si="0"/>
        <v>175</v>
      </c>
      <c r="H21" s="225">
        <v>45</v>
      </c>
      <c r="I21" s="226">
        <v>87</v>
      </c>
      <c r="J21" s="228">
        <v>21</v>
      </c>
      <c r="K21" s="227">
        <v>15</v>
      </c>
      <c r="L21" s="229">
        <v>5</v>
      </c>
      <c r="M21" s="39">
        <f t="shared" si="1"/>
        <v>173</v>
      </c>
      <c r="N21" s="23">
        <f t="shared" si="2"/>
        <v>82</v>
      </c>
      <c r="O21" s="23">
        <f t="shared" si="3"/>
        <v>164</v>
      </c>
      <c r="P21" s="23">
        <f t="shared" si="4"/>
        <v>45</v>
      </c>
      <c r="Q21" s="23">
        <f t="shared" si="5"/>
        <v>35</v>
      </c>
      <c r="R21" s="23">
        <f t="shared" si="6"/>
        <v>22</v>
      </c>
      <c r="S21" s="39">
        <f t="shared" si="7"/>
        <v>348</v>
      </c>
    </row>
    <row r="22" spans="1:19" ht="15">
      <c r="A22" s="18" t="s">
        <v>83</v>
      </c>
      <c r="B22" s="23">
        <v>28</v>
      </c>
      <c r="C22" s="23">
        <v>78</v>
      </c>
      <c r="D22" s="23">
        <v>15</v>
      </c>
      <c r="E22" s="23">
        <v>16</v>
      </c>
      <c r="F22" s="23">
        <v>16</v>
      </c>
      <c r="G22" s="23">
        <v>153</v>
      </c>
      <c r="H22" s="23">
        <v>59</v>
      </c>
      <c r="I22" s="23">
        <v>89</v>
      </c>
      <c r="J22" s="23">
        <v>21</v>
      </c>
      <c r="K22" s="23">
        <v>34</v>
      </c>
      <c r="L22" s="23">
        <v>30</v>
      </c>
      <c r="M22" s="23">
        <v>233</v>
      </c>
      <c r="N22" s="23">
        <v>87</v>
      </c>
      <c r="O22" s="23">
        <v>167</v>
      </c>
      <c r="P22" s="23">
        <v>36</v>
      </c>
      <c r="Q22" s="23">
        <v>50</v>
      </c>
      <c r="R22" s="23">
        <v>46</v>
      </c>
      <c r="S22" s="23">
        <v>386</v>
      </c>
    </row>
    <row r="23" spans="1:19" s="1" customFormat="1" ht="12.75" customHeight="1">
      <c r="A23" s="20" t="s">
        <v>8</v>
      </c>
      <c r="B23" s="17">
        <f>SUM(B9:B22)</f>
        <v>431</v>
      </c>
      <c r="C23" s="17">
        <f>SUM(C9:C22)</f>
        <v>1374</v>
      </c>
      <c r="D23" s="17">
        <f>SUM(D9:D22)</f>
        <v>2080</v>
      </c>
      <c r="E23" s="17">
        <f>SUM(E9:E22)</f>
        <v>4205</v>
      </c>
      <c r="F23" s="17">
        <f>SUM(F9:F22)</f>
        <v>2228</v>
      </c>
      <c r="G23" s="19">
        <f t="shared" si="0"/>
        <v>10318</v>
      </c>
      <c r="H23" s="17">
        <f>SUM(H9:H22)</f>
        <v>498</v>
      </c>
      <c r="I23" s="17">
        <f>SUM(I9:I22)</f>
        <v>1412</v>
      </c>
      <c r="J23" s="17">
        <f>SUM(J9:J22)</f>
        <v>1846</v>
      </c>
      <c r="K23" s="17">
        <f>SUM(K9:K22)</f>
        <v>4078</v>
      </c>
      <c r="L23" s="17">
        <f>SUM(L9:L22)</f>
        <v>2702</v>
      </c>
      <c r="M23" s="19">
        <f t="shared" si="1"/>
        <v>10536</v>
      </c>
      <c r="N23" s="17">
        <f t="shared" si="2"/>
        <v>929</v>
      </c>
      <c r="O23" s="17">
        <f t="shared" si="3"/>
        <v>2786</v>
      </c>
      <c r="P23" s="17">
        <f t="shared" si="4"/>
        <v>3926</v>
      </c>
      <c r="Q23" s="17">
        <f t="shared" si="5"/>
        <v>8283</v>
      </c>
      <c r="R23" s="17">
        <f t="shared" si="6"/>
        <v>4930</v>
      </c>
      <c r="S23" s="19">
        <f t="shared" si="7"/>
        <v>20854</v>
      </c>
    </row>
    <row r="24" spans="2:19" ht="15">
      <c r="B24" s="23"/>
      <c r="C24" s="23"/>
      <c r="D24" s="23"/>
      <c r="E24" s="23"/>
      <c r="F24" s="23"/>
      <c r="G24" s="23"/>
      <c r="H24" s="23"/>
      <c r="I24" s="23"/>
      <c r="J24" s="23"/>
      <c r="K24" s="23"/>
      <c r="L24" s="23"/>
      <c r="M24" s="23"/>
      <c r="N24" s="23"/>
      <c r="O24" s="23"/>
      <c r="P24" s="23"/>
      <c r="Q24" s="23"/>
      <c r="R24" s="23"/>
      <c r="S24" s="23"/>
    </row>
    <row r="25" spans="1:19" ht="15" customHeight="1">
      <c r="A25" s="330" t="s">
        <v>76</v>
      </c>
      <c r="B25" s="328" t="s">
        <v>28</v>
      </c>
      <c r="C25" s="328"/>
      <c r="D25" s="328"/>
      <c r="E25" s="328"/>
      <c r="F25" s="328"/>
      <c r="G25" s="329"/>
      <c r="H25" s="328" t="s">
        <v>29</v>
      </c>
      <c r="I25" s="328"/>
      <c r="J25" s="328"/>
      <c r="K25" s="328"/>
      <c r="L25" s="328"/>
      <c r="M25" s="329"/>
      <c r="N25" s="328" t="s">
        <v>30</v>
      </c>
      <c r="O25" s="328"/>
      <c r="P25" s="328"/>
      <c r="Q25" s="328"/>
      <c r="R25" s="328"/>
      <c r="S25" s="329"/>
    </row>
    <row r="26" spans="1:19" s="5" customFormat="1" ht="45">
      <c r="A26" s="330"/>
      <c r="B26" s="28" t="s">
        <v>48</v>
      </c>
      <c r="C26" s="28" t="s">
        <v>49</v>
      </c>
      <c r="D26" s="28" t="s">
        <v>50</v>
      </c>
      <c r="E26" s="28" t="s">
        <v>51</v>
      </c>
      <c r="F26" s="28" t="s">
        <v>52</v>
      </c>
      <c r="G26" s="14" t="s">
        <v>31</v>
      </c>
      <c r="H26" s="28" t="s">
        <v>48</v>
      </c>
      <c r="I26" s="28" t="s">
        <v>49</v>
      </c>
      <c r="J26" s="28" t="s">
        <v>50</v>
      </c>
      <c r="K26" s="28" t="s">
        <v>51</v>
      </c>
      <c r="L26" s="28" t="s">
        <v>52</v>
      </c>
      <c r="M26" s="14" t="s">
        <v>31</v>
      </c>
      <c r="N26" s="28" t="s">
        <v>48</v>
      </c>
      <c r="O26" s="28" t="s">
        <v>49</v>
      </c>
      <c r="P26" s="28" t="s">
        <v>50</v>
      </c>
      <c r="Q26" s="28" t="s">
        <v>51</v>
      </c>
      <c r="R26" s="28" t="s">
        <v>52</v>
      </c>
      <c r="S26" s="14" t="s">
        <v>31</v>
      </c>
    </row>
    <row r="27" spans="1:19" ht="15">
      <c r="A27" s="45" t="s">
        <v>44</v>
      </c>
      <c r="B27" s="42"/>
      <c r="C27" s="42"/>
      <c r="D27" s="42"/>
      <c r="E27" s="42"/>
      <c r="F27" s="42"/>
      <c r="G27" s="47"/>
      <c r="H27" s="42"/>
      <c r="I27" s="42"/>
      <c r="J27" s="42"/>
      <c r="K27" s="42"/>
      <c r="L27" s="42"/>
      <c r="M27" s="47"/>
      <c r="N27" s="42"/>
      <c r="O27" s="42"/>
      <c r="P27" s="42"/>
      <c r="Q27" s="42"/>
      <c r="R27" s="42"/>
      <c r="S27" s="47"/>
    </row>
    <row r="28" spans="1:19" ht="15">
      <c r="A28" s="18" t="s">
        <v>14</v>
      </c>
      <c r="B28" s="230">
        <v>4</v>
      </c>
      <c r="C28" s="231">
        <v>1</v>
      </c>
      <c r="D28" s="233">
        <v>98</v>
      </c>
      <c r="E28" s="232">
        <v>161</v>
      </c>
      <c r="F28" s="234">
        <v>23</v>
      </c>
      <c r="G28" s="39">
        <f aca="true" t="shared" si="8" ref="G28:G42">SUM(B28:F28)</f>
        <v>287</v>
      </c>
      <c r="H28" s="235">
        <v>5</v>
      </c>
      <c r="I28" s="236">
        <v>2</v>
      </c>
      <c r="J28" s="238">
        <v>41</v>
      </c>
      <c r="K28" s="237">
        <v>108</v>
      </c>
      <c r="L28" s="239">
        <v>29</v>
      </c>
      <c r="M28" s="39">
        <f aca="true" t="shared" si="9" ref="M28:M42">SUM(H28:L28)</f>
        <v>185</v>
      </c>
      <c r="N28" s="23">
        <f aca="true" t="shared" si="10" ref="N28:N42">B28+H28</f>
        <v>9</v>
      </c>
      <c r="O28" s="23">
        <f aca="true" t="shared" si="11" ref="O28:O42">C28+I28</f>
        <v>3</v>
      </c>
      <c r="P28" s="23">
        <f aca="true" t="shared" si="12" ref="P28:P42">D28+J28</f>
        <v>139</v>
      </c>
      <c r="Q28" s="23">
        <f aca="true" t="shared" si="13" ref="Q28:Q42">E28+K28</f>
        <v>269</v>
      </c>
      <c r="R28" s="23">
        <f aca="true" t="shared" si="14" ref="R28:R42">F28+L28</f>
        <v>52</v>
      </c>
      <c r="S28" s="39">
        <f aca="true" t="shared" si="15" ref="S28:S42">G28+M28</f>
        <v>472</v>
      </c>
    </row>
    <row r="29" spans="1:19" ht="15">
      <c r="A29" s="18" t="s">
        <v>15</v>
      </c>
      <c r="B29" s="230">
        <v>10</v>
      </c>
      <c r="C29" s="231">
        <v>3</v>
      </c>
      <c r="D29" s="233">
        <v>226</v>
      </c>
      <c r="E29" s="232">
        <v>429</v>
      </c>
      <c r="F29" s="234">
        <v>294</v>
      </c>
      <c r="G29" s="39">
        <f t="shared" si="8"/>
        <v>962</v>
      </c>
      <c r="H29" s="235">
        <v>7</v>
      </c>
      <c r="I29" s="236">
        <v>8</v>
      </c>
      <c r="J29" s="238">
        <v>104</v>
      </c>
      <c r="K29" s="237">
        <v>440</v>
      </c>
      <c r="L29" s="239">
        <v>247</v>
      </c>
      <c r="M29" s="39">
        <f t="shared" si="9"/>
        <v>806</v>
      </c>
      <c r="N29" s="23">
        <f t="shared" si="10"/>
        <v>17</v>
      </c>
      <c r="O29" s="23">
        <f t="shared" si="11"/>
        <v>11</v>
      </c>
      <c r="P29" s="23">
        <f t="shared" si="12"/>
        <v>330</v>
      </c>
      <c r="Q29" s="23">
        <f t="shared" si="13"/>
        <v>869</v>
      </c>
      <c r="R29" s="23">
        <f t="shared" si="14"/>
        <v>541</v>
      </c>
      <c r="S29" s="39">
        <f t="shared" si="15"/>
        <v>1768</v>
      </c>
    </row>
    <row r="30" spans="1:19" ht="15">
      <c r="A30" s="18" t="s">
        <v>16</v>
      </c>
      <c r="B30" s="230">
        <v>6</v>
      </c>
      <c r="C30" s="231">
        <v>10</v>
      </c>
      <c r="D30" s="233">
        <v>210</v>
      </c>
      <c r="E30" s="232">
        <v>417</v>
      </c>
      <c r="F30" s="234">
        <v>334</v>
      </c>
      <c r="G30" s="39">
        <f t="shared" si="8"/>
        <v>977</v>
      </c>
      <c r="H30" s="235">
        <v>5</v>
      </c>
      <c r="I30" s="236">
        <v>5</v>
      </c>
      <c r="J30" s="238">
        <v>107</v>
      </c>
      <c r="K30" s="237">
        <v>416</v>
      </c>
      <c r="L30" s="239">
        <v>352</v>
      </c>
      <c r="M30" s="39">
        <f t="shared" si="9"/>
        <v>885</v>
      </c>
      <c r="N30" s="23">
        <f t="shared" si="10"/>
        <v>11</v>
      </c>
      <c r="O30" s="23">
        <f t="shared" si="11"/>
        <v>15</v>
      </c>
      <c r="P30" s="23">
        <f t="shared" si="12"/>
        <v>317</v>
      </c>
      <c r="Q30" s="23">
        <f t="shared" si="13"/>
        <v>833</v>
      </c>
      <c r="R30" s="23">
        <f t="shared" si="14"/>
        <v>686</v>
      </c>
      <c r="S30" s="39">
        <f t="shared" si="15"/>
        <v>1862</v>
      </c>
    </row>
    <row r="31" spans="1:19" ht="15">
      <c r="A31" s="18" t="s">
        <v>17</v>
      </c>
      <c r="B31" s="230">
        <v>11</v>
      </c>
      <c r="C31" s="231">
        <v>23</v>
      </c>
      <c r="D31" s="233">
        <v>213</v>
      </c>
      <c r="E31" s="232">
        <v>493</v>
      </c>
      <c r="F31" s="234">
        <v>255</v>
      </c>
      <c r="G31" s="39">
        <f t="shared" si="8"/>
        <v>995</v>
      </c>
      <c r="H31" s="235">
        <v>7</v>
      </c>
      <c r="I31" s="236">
        <v>12</v>
      </c>
      <c r="J31" s="238">
        <v>114</v>
      </c>
      <c r="K31" s="237">
        <v>420</v>
      </c>
      <c r="L31" s="239">
        <v>395</v>
      </c>
      <c r="M31" s="39">
        <f t="shared" si="9"/>
        <v>948</v>
      </c>
      <c r="N31" s="23">
        <f t="shared" si="10"/>
        <v>18</v>
      </c>
      <c r="O31" s="23">
        <f t="shared" si="11"/>
        <v>35</v>
      </c>
      <c r="P31" s="23">
        <f t="shared" si="12"/>
        <v>327</v>
      </c>
      <c r="Q31" s="23">
        <f t="shared" si="13"/>
        <v>913</v>
      </c>
      <c r="R31" s="23">
        <f t="shared" si="14"/>
        <v>650</v>
      </c>
      <c r="S31" s="39">
        <f t="shared" si="15"/>
        <v>1943</v>
      </c>
    </row>
    <row r="32" spans="1:19" ht="15">
      <c r="A32" s="18" t="s">
        <v>18</v>
      </c>
      <c r="B32" s="230">
        <v>9</v>
      </c>
      <c r="C32" s="231">
        <v>26</v>
      </c>
      <c r="D32" s="233">
        <v>188</v>
      </c>
      <c r="E32" s="232">
        <v>442</v>
      </c>
      <c r="F32" s="234">
        <v>281</v>
      </c>
      <c r="G32" s="39">
        <f t="shared" si="8"/>
        <v>946</v>
      </c>
      <c r="H32" s="235">
        <v>10</v>
      </c>
      <c r="I32" s="236">
        <v>25</v>
      </c>
      <c r="J32" s="238">
        <v>149</v>
      </c>
      <c r="K32" s="237">
        <v>396</v>
      </c>
      <c r="L32" s="239">
        <v>392</v>
      </c>
      <c r="M32" s="39">
        <f t="shared" si="9"/>
        <v>972</v>
      </c>
      <c r="N32" s="23">
        <f t="shared" si="10"/>
        <v>19</v>
      </c>
      <c r="O32" s="23">
        <f t="shared" si="11"/>
        <v>51</v>
      </c>
      <c r="P32" s="23">
        <f t="shared" si="12"/>
        <v>337</v>
      </c>
      <c r="Q32" s="23">
        <f t="shared" si="13"/>
        <v>838</v>
      </c>
      <c r="R32" s="23">
        <f t="shared" si="14"/>
        <v>673</v>
      </c>
      <c r="S32" s="39">
        <f t="shared" si="15"/>
        <v>1918</v>
      </c>
    </row>
    <row r="33" spans="1:19" ht="15">
      <c r="A33" s="18" t="s">
        <v>19</v>
      </c>
      <c r="B33" s="230">
        <v>20</v>
      </c>
      <c r="C33" s="231">
        <v>74</v>
      </c>
      <c r="D33" s="233">
        <v>294</v>
      </c>
      <c r="E33" s="232">
        <v>410</v>
      </c>
      <c r="F33" s="234">
        <v>276</v>
      </c>
      <c r="G33" s="39">
        <f t="shared" si="8"/>
        <v>1074</v>
      </c>
      <c r="H33" s="235">
        <v>17</v>
      </c>
      <c r="I33" s="236">
        <v>50</v>
      </c>
      <c r="J33" s="238">
        <v>267</v>
      </c>
      <c r="K33" s="237">
        <v>439</v>
      </c>
      <c r="L33" s="239">
        <v>301</v>
      </c>
      <c r="M33" s="39">
        <f t="shared" si="9"/>
        <v>1074</v>
      </c>
      <c r="N33" s="23">
        <f t="shared" si="10"/>
        <v>37</v>
      </c>
      <c r="O33" s="23">
        <f t="shared" si="11"/>
        <v>124</v>
      </c>
      <c r="P33" s="23">
        <f t="shared" si="12"/>
        <v>561</v>
      </c>
      <c r="Q33" s="23">
        <f t="shared" si="13"/>
        <v>849</v>
      </c>
      <c r="R33" s="23">
        <f t="shared" si="14"/>
        <v>577</v>
      </c>
      <c r="S33" s="39">
        <f t="shared" si="15"/>
        <v>2148</v>
      </c>
    </row>
    <row r="34" spans="1:19" ht="15">
      <c r="A34" s="18" t="s">
        <v>20</v>
      </c>
      <c r="B34" s="230">
        <v>24</v>
      </c>
      <c r="C34" s="231">
        <v>130</v>
      </c>
      <c r="D34" s="233">
        <v>205</v>
      </c>
      <c r="E34" s="232">
        <v>402</v>
      </c>
      <c r="F34" s="234">
        <v>256</v>
      </c>
      <c r="G34" s="39">
        <f t="shared" si="8"/>
        <v>1017</v>
      </c>
      <c r="H34" s="235">
        <v>21</v>
      </c>
      <c r="I34" s="236">
        <v>134</v>
      </c>
      <c r="J34" s="238">
        <v>226</v>
      </c>
      <c r="K34" s="237">
        <v>365</v>
      </c>
      <c r="L34" s="239">
        <v>280</v>
      </c>
      <c r="M34" s="39">
        <f t="shared" si="9"/>
        <v>1026</v>
      </c>
      <c r="N34" s="23">
        <f t="shared" si="10"/>
        <v>45</v>
      </c>
      <c r="O34" s="23">
        <f t="shared" si="11"/>
        <v>264</v>
      </c>
      <c r="P34" s="23">
        <f t="shared" si="12"/>
        <v>431</v>
      </c>
      <c r="Q34" s="23">
        <f t="shared" si="13"/>
        <v>767</v>
      </c>
      <c r="R34" s="23">
        <f t="shared" si="14"/>
        <v>536</v>
      </c>
      <c r="S34" s="39">
        <f t="shared" si="15"/>
        <v>2043</v>
      </c>
    </row>
    <row r="35" spans="1:19" ht="15">
      <c r="A35" s="18" t="s">
        <v>21</v>
      </c>
      <c r="B35" s="230">
        <v>32</v>
      </c>
      <c r="C35" s="231">
        <v>194</v>
      </c>
      <c r="D35" s="233">
        <v>233</v>
      </c>
      <c r="E35" s="232">
        <v>266</v>
      </c>
      <c r="F35" s="234">
        <v>173</v>
      </c>
      <c r="G35" s="39">
        <f t="shared" si="8"/>
        <v>898</v>
      </c>
      <c r="H35" s="235">
        <v>38</v>
      </c>
      <c r="I35" s="236">
        <v>193</v>
      </c>
      <c r="J35" s="238">
        <v>185</v>
      </c>
      <c r="K35" s="237">
        <v>279</v>
      </c>
      <c r="L35" s="239">
        <v>185</v>
      </c>
      <c r="M35" s="39">
        <f t="shared" si="9"/>
        <v>880</v>
      </c>
      <c r="N35" s="23">
        <f t="shared" si="10"/>
        <v>70</v>
      </c>
      <c r="O35" s="23">
        <f t="shared" si="11"/>
        <v>387</v>
      </c>
      <c r="P35" s="23">
        <f t="shared" si="12"/>
        <v>418</v>
      </c>
      <c r="Q35" s="23">
        <f t="shared" si="13"/>
        <v>545</v>
      </c>
      <c r="R35" s="23">
        <f t="shared" si="14"/>
        <v>358</v>
      </c>
      <c r="S35" s="39">
        <f t="shared" si="15"/>
        <v>1778</v>
      </c>
    </row>
    <row r="36" spans="1:19" ht="15">
      <c r="A36" s="18" t="s">
        <v>22</v>
      </c>
      <c r="B36" s="230">
        <v>27</v>
      </c>
      <c r="C36" s="231">
        <v>140</v>
      </c>
      <c r="D36" s="233">
        <v>132</v>
      </c>
      <c r="E36" s="232">
        <v>189</v>
      </c>
      <c r="F36" s="234">
        <v>144</v>
      </c>
      <c r="G36" s="39">
        <f t="shared" si="8"/>
        <v>632</v>
      </c>
      <c r="H36" s="235">
        <v>22</v>
      </c>
      <c r="I36" s="236">
        <v>155</v>
      </c>
      <c r="J36" s="238">
        <v>153</v>
      </c>
      <c r="K36" s="237">
        <v>156</v>
      </c>
      <c r="L36" s="239">
        <v>109</v>
      </c>
      <c r="M36" s="39">
        <f t="shared" si="9"/>
        <v>595</v>
      </c>
      <c r="N36" s="23">
        <f t="shared" si="10"/>
        <v>49</v>
      </c>
      <c r="O36" s="23">
        <f t="shared" si="11"/>
        <v>295</v>
      </c>
      <c r="P36" s="23">
        <f t="shared" si="12"/>
        <v>285</v>
      </c>
      <c r="Q36" s="23">
        <f t="shared" si="13"/>
        <v>345</v>
      </c>
      <c r="R36" s="23">
        <f t="shared" si="14"/>
        <v>253</v>
      </c>
      <c r="S36" s="39">
        <f t="shared" si="15"/>
        <v>1227</v>
      </c>
    </row>
    <row r="37" spans="1:19" ht="15">
      <c r="A37" s="18" t="s">
        <v>23</v>
      </c>
      <c r="B37" s="230">
        <v>41</v>
      </c>
      <c r="C37" s="231">
        <v>142</v>
      </c>
      <c r="D37" s="233">
        <v>109</v>
      </c>
      <c r="E37" s="232">
        <v>112</v>
      </c>
      <c r="F37" s="234">
        <v>115</v>
      </c>
      <c r="G37" s="39">
        <f t="shared" si="8"/>
        <v>519</v>
      </c>
      <c r="H37" s="235">
        <v>33</v>
      </c>
      <c r="I37" s="236">
        <v>204</v>
      </c>
      <c r="J37" s="238">
        <v>121</v>
      </c>
      <c r="K37" s="237">
        <v>109</v>
      </c>
      <c r="L37" s="239">
        <v>79</v>
      </c>
      <c r="M37" s="39">
        <f t="shared" si="9"/>
        <v>546</v>
      </c>
      <c r="N37" s="23">
        <f t="shared" si="10"/>
        <v>74</v>
      </c>
      <c r="O37" s="23">
        <f t="shared" si="11"/>
        <v>346</v>
      </c>
      <c r="P37" s="23">
        <f t="shared" si="12"/>
        <v>230</v>
      </c>
      <c r="Q37" s="23">
        <f t="shared" si="13"/>
        <v>221</v>
      </c>
      <c r="R37" s="23">
        <f t="shared" si="14"/>
        <v>194</v>
      </c>
      <c r="S37" s="39">
        <f t="shared" si="15"/>
        <v>1065</v>
      </c>
    </row>
    <row r="38" spans="1:19" ht="15">
      <c r="A38" s="18" t="s">
        <v>24</v>
      </c>
      <c r="B38" s="230">
        <v>50</v>
      </c>
      <c r="C38" s="231">
        <v>154</v>
      </c>
      <c r="D38" s="233">
        <v>94</v>
      </c>
      <c r="E38" s="232">
        <v>102</v>
      </c>
      <c r="F38" s="234">
        <v>99</v>
      </c>
      <c r="G38" s="39">
        <f t="shared" si="8"/>
        <v>499</v>
      </c>
      <c r="H38" s="235">
        <v>61</v>
      </c>
      <c r="I38" s="236">
        <v>179</v>
      </c>
      <c r="J38" s="238">
        <v>75</v>
      </c>
      <c r="K38" s="237">
        <v>76</v>
      </c>
      <c r="L38" s="239">
        <v>57</v>
      </c>
      <c r="M38" s="39">
        <f t="shared" si="9"/>
        <v>448</v>
      </c>
      <c r="N38" s="23">
        <f t="shared" si="10"/>
        <v>111</v>
      </c>
      <c r="O38" s="23">
        <f t="shared" si="11"/>
        <v>333</v>
      </c>
      <c r="P38" s="23">
        <f t="shared" si="12"/>
        <v>169</v>
      </c>
      <c r="Q38" s="23">
        <f t="shared" si="13"/>
        <v>178</v>
      </c>
      <c r="R38" s="23">
        <f t="shared" si="14"/>
        <v>156</v>
      </c>
      <c r="S38" s="39">
        <f t="shared" si="15"/>
        <v>947</v>
      </c>
    </row>
    <row r="39" spans="1:19" ht="15">
      <c r="A39" s="18" t="s">
        <v>25</v>
      </c>
      <c r="B39" s="230">
        <v>40</v>
      </c>
      <c r="C39" s="231">
        <v>117</v>
      </c>
      <c r="D39" s="233">
        <v>55</v>
      </c>
      <c r="E39" s="232">
        <v>63</v>
      </c>
      <c r="F39" s="234">
        <v>47</v>
      </c>
      <c r="G39" s="39">
        <f t="shared" si="8"/>
        <v>322</v>
      </c>
      <c r="H39" s="235">
        <v>61</v>
      </c>
      <c r="I39" s="236">
        <v>143</v>
      </c>
      <c r="J39" s="238">
        <v>50</v>
      </c>
      <c r="K39" s="237">
        <v>48</v>
      </c>
      <c r="L39" s="239">
        <v>30</v>
      </c>
      <c r="M39" s="39">
        <f t="shared" si="9"/>
        <v>332</v>
      </c>
      <c r="N39" s="23">
        <f t="shared" si="10"/>
        <v>101</v>
      </c>
      <c r="O39" s="23">
        <f t="shared" si="11"/>
        <v>260</v>
      </c>
      <c r="P39" s="23">
        <f t="shared" si="12"/>
        <v>105</v>
      </c>
      <c r="Q39" s="23">
        <f t="shared" si="13"/>
        <v>111</v>
      </c>
      <c r="R39" s="23">
        <f t="shared" si="14"/>
        <v>77</v>
      </c>
      <c r="S39" s="39">
        <f t="shared" si="15"/>
        <v>654</v>
      </c>
    </row>
    <row r="40" spans="1:19" ht="15">
      <c r="A40" s="18" t="s">
        <v>26</v>
      </c>
      <c r="B40" s="230">
        <v>37</v>
      </c>
      <c r="C40" s="231">
        <v>84</v>
      </c>
      <c r="D40" s="233">
        <v>45</v>
      </c>
      <c r="E40" s="232">
        <v>28</v>
      </c>
      <c r="F40" s="234">
        <v>21</v>
      </c>
      <c r="G40" s="39">
        <f t="shared" si="8"/>
        <v>215</v>
      </c>
      <c r="H40" s="235">
        <v>49</v>
      </c>
      <c r="I40" s="236">
        <v>102</v>
      </c>
      <c r="J40" s="238">
        <v>27</v>
      </c>
      <c r="K40" s="237">
        <v>30</v>
      </c>
      <c r="L40" s="239">
        <v>12</v>
      </c>
      <c r="M40" s="39">
        <f t="shared" si="9"/>
        <v>220</v>
      </c>
      <c r="N40" s="23">
        <f t="shared" si="10"/>
        <v>86</v>
      </c>
      <c r="O40" s="23">
        <f t="shared" si="11"/>
        <v>186</v>
      </c>
      <c r="P40" s="23">
        <f t="shared" si="12"/>
        <v>72</v>
      </c>
      <c r="Q40" s="23">
        <f t="shared" si="13"/>
        <v>58</v>
      </c>
      <c r="R40" s="23">
        <f t="shared" si="14"/>
        <v>33</v>
      </c>
      <c r="S40" s="39">
        <f t="shared" si="15"/>
        <v>435</v>
      </c>
    </row>
    <row r="41" spans="1:19" ht="15">
      <c r="A41" s="18" t="s">
        <v>83</v>
      </c>
      <c r="B41" s="23">
        <v>49</v>
      </c>
      <c r="C41" s="23">
        <v>79</v>
      </c>
      <c r="D41" s="23">
        <v>22</v>
      </c>
      <c r="E41" s="23">
        <v>39</v>
      </c>
      <c r="F41" s="23">
        <v>18</v>
      </c>
      <c r="G41" s="39">
        <v>207</v>
      </c>
      <c r="H41" s="23">
        <v>96</v>
      </c>
      <c r="I41" s="23">
        <v>141</v>
      </c>
      <c r="J41" s="23">
        <v>33</v>
      </c>
      <c r="K41" s="23">
        <v>44</v>
      </c>
      <c r="L41" s="23">
        <v>15</v>
      </c>
      <c r="M41" s="39">
        <v>329</v>
      </c>
      <c r="N41" s="23">
        <v>145</v>
      </c>
      <c r="O41" s="23">
        <v>220</v>
      </c>
      <c r="P41" s="23">
        <v>55</v>
      </c>
      <c r="Q41" s="23">
        <v>83</v>
      </c>
      <c r="R41" s="23">
        <v>33</v>
      </c>
      <c r="S41" s="39">
        <v>536</v>
      </c>
    </row>
    <row r="42" spans="1:19" ht="12.75" customHeight="1">
      <c r="A42" s="20" t="s">
        <v>8</v>
      </c>
      <c r="B42" s="17">
        <f>SUM(B28:B41)</f>
        <v>360</v>
      </c>
      <c r="C42" s="17">
        <f>SUM(C28:C41)</f>
        <v>1177</v>
      </c>
      <c r="D42" s="17">
        <f>SUM(D28:D41)</f>
        <v>2124</v>
      </c>
      <c r="E42" s="17">
        <f>SUM(E28:E41)</f>
        <v>3553</v>
      </c>
      <c r="F42" s="17">
        <f>SUM(F28:F41)</f>
        <v>2336</v>
      </c>
      <c r="G42" s="19">
        <f t="shared" si="8"/>
        <v>9550</v>
      </c>
      <c r="H42" s="17">
        <f>SUM(H28:H41)</f>
        <v>432</v>
      </c>
      <c r="I42" s="17">
        <f>SUM(I28:I41)</f>
        <v>1353</v>
      </c>
      <c r="J42" s="17">
        <f>SUM(J28:J41)</f>
        <v>1652</v>
      </c>
      <c r="K42" s="17">
        <f>SUM(K28:K41)</f>
        <v>3326</v>
      </c>
      <c r="L42" s="17">
        <f>SUM(L28:L41)</f>
        <v>2483</v>
      </c>
      <c r="M42" s="19">
        <f t="shared" si="9"/>
        <v>9246</v>
      </c>
      <c r="N42" s="17">
        <f t="shared" si="10"/>
        <v>792</v>
      </c>
      <c r="O42" s="17">
        <f t="shared" si="11"/>
        <v>2530</v>
      </c>
      <c r="P42" s="17">
        <f t="shared" si="12"/>
        <v>3776</v>
      </c>
      <c r="Q42" s="17">
        <f t="shared" si="13"/>
        <v>6879</v>
      </c>
      <c r="R42" s="17">
        <f t="shared" si="14"/>
        <v>4819</v>
      </c>
      <c r="S42" s="19">
        <f t="shared" si="15"/>
        <v>18796</v>
      </c>
    </row>
    <row r="44" spans="1:19" ht="15" customHeight="1">
      <c r="A44" s="330" t="s">
        <v>76</v>
      </c>
      <c r="B44" s="328" t="s">
        <v>28</v>
      </c>
      <c r="C44" s="328"/>
      <c r="D44" s="328"/>
      <c r="E44" s="328"/>
      <c r="F44" s="328"/>
      <c r="G44" s="329"/>
      <c r="H44" s="328" t="s">
        <v>29</v>
      </c>
      <c r="I44" s="328"/>
      <c r="J44" s="328"/>
      <c r="K44" s="328"/>
      <c r="L44" s="328"/>
      <c r="M44" s="329"/>
      <c r="N44" s="328" t="s">
        <v>30</v>
      </c>
      <c r="O44" s="328"/>
      <c r="P44" s="328"/>
      <c r="Q44" s="328"/>
      <c r="R44" s="328"/>
      <c r="S44" s="329"/>
    </row>
    <row r="45" spans="1:19" ht="45">
      <c r="A45" s="330"/>
      <c r="B45" s="28" t="s">
        <v>48</v>
      </c>
      <c r="C45" s="28" t="s">
        <v>49</v>
      </c>
      <c r="D45" s="28" t="s">
        <v>50</v>
      </c>
      <c r="E45" s="28" t="s">
        <v>51</v>
      </c>
      <c r="F45" s="28" t="s">
        <v>52</v>
      </c>
      <c r="G45" s="14" t="s">
        <v>31</v>
      </c>
      <c r="H45" s="28" t="s">
        <v>48</v>
      </c>
      <c r="I45" s="28" t="s">
        <v>49</v>
      </c>
      <c r="J45" s="28" t="s">
        <v>50</v>
      </c>
      <c r="K45" s="28" t="s">
        <v>51</v>
      </c>
      <c r="L45" s="28" t="s">
        <v>52</v>
      </c>
      <c r="M45" s="14" t="s">
        <v>31</v>
      </c>
      <c r="N45" s="28" t="s">
        <v>48</v>
      </c>
      <c r="O45" s="28" t="s">
        <v>49</v>
      </c>
      <c r="P45" s="28" t="s">
        <v>50</v>
      </c>
      <c r="Q45" s="28" t="s">
        <v>51</v>
      </c>
      <c r="R45" s="28" t="s">
        <v>52</v>
      </c>
      <c r="S45" s="14" t="s">
        <v>31</v>
      </c>
    </row>
    <row r="46" spans="1:19" ht="15">
      <c r="A46" s="45" t="s">
        <v>42</v>
      </c>
      <c r="B46" s="42"/>
      <c r="C46" s="42"/>
      <c r="D46" s="42"/>
      <c r="E46" s="42"/>
      <c r="F46" s="42"/>
      <c r="G46" s="47"/>
      <c r="H46" s="42"/>
      <c r="I46" s="42"/>
      <c r="J46" s="42"/>
      <c r="K46" s="42"/>
      <c r="L46" s="42"/>
      <c r="M46" s="47"/>
      <c r="N46" s="42"/>
      <c r="O46" s="42"/>
      <c r="P46" s="42"/>
      <c r="Q46" s="42"/>
      <c r="R46" s="42"/>
      <c r="S46" s="47"/>
    </row>
    <row r="47" spans="1:19" ht="15">
      <c r="A47" s="18" t="s">
        <v>14</v>
      </c>
      <c r="B47" s="245">
        <v>13</v>
      </c>
      <c r="C47" s="246">
        <v>10</v>
      </c>
      <c r="D47" s="248">
        <v>272</v>
      </c>
      <c r="E47" s="247">
        <v>365</v>
      </c>
      <c r="F47" s="249">
        <v>74</v>
      </c>
      <c r="G47" s="39">
        <f aca="true" t="shared" si="16" ref="G47:G61">SUM(B47:F47)</f>
        <v>734</v>
      </c>
      <c r="H47" s="240">
        <v>13</v>
      </c>
      <c r="I47" s="241">
        <v>4</v>
      </c>
      <c r="J47" s="243">
        <v>129</v>
      </c>
      <c r="K47" s="242">
        <v>325</v>
      </c>
      <c r="L47" s="244">
        <v>90</v>
      </c>
      <c r="M47" s="39">
        <f aca="true" t="shared" si="17" ref="M47:M61">SUM(H47:L47)</f>
        <v>561</v>
      </c>
      <c r="N47" s="23">
        <f aca="true" t="shared" si="18" ref="N47:N61">B47+H47</f>
        <v>26</v>
      </c>
      <c r="O47" s="23">
        <f aca="true" t="shared" si="19" ref="O47:O61">C47+I47</f>
        <v>14</v>
      </c>
      <c r="P47" s="23">
        <f aca="true" t="shared" si="20" ref="P47:P61">D47+J47</f>
        <v>401</v>
      </c>
      <c r="Q47" s="23">
        <f aca="true" t="shared" si="21" ref="Q47:Q61">E47+K47</f>
        <v>690</v>
      </c>
      <c r="R47" s="23">
        <f aca="true" t="shared" si="22" ref="R47:R61">F47+L47</f>
        <v>164</v>
      </c>
      <c r="S47" s="39">
        <f aca="true" t="shared" si="23" ref="S47:S61">G47+M47</f>
        <v>1295</v>
      </c>
    </row>
    <row r="48" spans="1:19" ht="15">
      <c r="A48" s="18" t="s">
        <v>15</v>
      </c>
      <c r="B48" s="245">
        <v>20</v>
      </c>
      <c r="C48" s="246">
        <v>29</v>
      </c>
      <c r="D48" s="248">
        <v>476</v>
      </c>
      <c r="E48" s="247">
        <v>1469</v>
      </c>
      <c r="F48" s="249">
        <v>768</v>
      </c>
      <c r="G48" s="39">
        <f t="shared" si="16"/>
        <v>2762</v>
      </c>
      <c r="H48" s="240">
        <v>18</v>
      </c>
      <c r="I48" s="241">
        <v>21</v>
      </c>
      <c r="J48" s="243">
        <v>304</v>
      </c>
      <c r="K48" s="242">
        <v>1291</v>
      </c>
      <c r="L48" s="244">
        <v>1080</v>
      </c>
      <c r="M48" s="39">
        <f t="shared" si="17"/>
        <v>2714</v>
      </c>
      <c r="N48" s="23">
        <f t="shared" si="18"/>
        <v>38</v>
      </c>
      <c r="O48" s="23">
        <f t="shared" si="19"/>
        <v>50</v>
      </c>
      <c r="P48" s="23">
        <f t="shared" si="20"/>
        <v>780</v>
      </c>
      <c r="Q48" s="23">
        <f t="shared" si="21"/>
        <v>2760</v>
      </c>
      <c r="R48" s="23">
        <f t="shared" si="22"/>
        <v>1848</v>
      </c>
      <c r="S48" s="39">
        <f t="shared" si="23"/>
        <v>5476</v>
      </c>
    </row>
    <row r="49" spans="1:19" ht="15">
      <c r="A49" s="18" t="s">
        <v>16</v>
      </c>
      <c r="B49" s="245">
        <v>21</v>
      </c>
      <c r="C49" s="246">
        <v>40</v>
      </c>
      <c r="D49" s="248">
        <v>445</v>
      </c>
      <c r="E49" s="247">
        <v>1585</v>
      </c>
      <c r="F49" s="249">
        <v>1894</v>
      </c>
      <c r="G49" s="39">
        <f t="shared" si="16"/>
        <v>3985</v>
      </c>
      <c r="H49" s="240">
        <v>19</v>
      </c>
      <c r="I49" s="241">
        <v>12</v>
      </c>
      <c r="J49" s="243">
        <v>272</v>
      </c>
      <c r="K49" s="242">
        <v>1325</v>
      </c>
      <c r="L49" s="244">
        <v>2290</v>
      </c>
      <c r="M49" s="39">
        <f t="shared" si="17"/>
        <v>3918</v>
      </c>
      <c r="N49" s="23">
        <f t="shared" si="18"/>
        <v>40</v>
      </c>
      <c r="O49" s="23">
        <f t="shared" si="19"/>
        <v>52</v>
      </c>
      <c r="P49" s="23">
        <f t="shared" si="20"/>
        <v>717</v>
      </c>
      <c r="Q49" s="23">
        <f t="shared" si="21"/>
        <v>2910</v>
      </c>
      <c r="R49" s="23">
        <f t="shared" si="22"/>
        <v>4184</v>
      </c>
      <c r="S49" s="39">
        <f t="shared" si="23"/>
        <v>7903</v>
      </c>
    </row>
    <row r="50" spans="1:19" ht="15">
      <c r="A50" s="18" t="s">
        <v>17</v>
      </c>
      <c r="B50" s="245">
        <v>94</v>
      </c>
      <c r="C50" s="246">
        <v>69</v>
      </c>
      <c r="D50" s="248">
        <v>433</v>
      </c>
      <c r="E50" s="247">
        <v>1308</v>
      </c>
      <c r="F50" s="249">
        <v>2042</v>
      </c>
      <c r="G50" s="39">
        <f t="shared" si="16"/>
        <v>3946</v>
      </c>
      <c r="H50" s="240">
        <v>36</v>
      </c>
      <c r="I50" s="241">
        <v>34</v>
      </c>
      <c r="J50" s="243">
        <v>346</v>
      </c>
      <c r="K50" s="242">
        <v>1131</v>
      </c>
      <c r="L50" s="244">
        <v>2324</v>
      </c>
      <c r="M50" s="39">
        <f t="shared" si="17"/>
        <v>3871</v>
      </c>
      <c r="N50" s="23">
        <f t="shared" si="18"/>
        <v>130</v>
      </c>
      <c r="O50" s="23">
        <f t="shared" si="19"/>
        <v>103</v>
      </c>
      <c r="P50" s="23">
        <f t="shared" si="20"/>
        <v>779</v>
      </c>
      <c r="Q50" s="23">
        <f t="shared" si="21"/>
        <v>2439</v>
      </c>
      <c r="R50" s="23">
        <f t="shared" si="22"/>
        <v>4366</v>
      </c>
      <c r="S50" s="39">
        <f t="shared" si="23"/>
        <v>7817</v>
      </c>
    </row>
    <row r="51" spans="1:19" ht="15">
      <c r="A51" s="18" t="s">
        <v>18</v>
      </c>
      <c r="B51" s="245">
        <v>82</v>
      </c>
      <c r="C51" s="246">
        <v>105</v>
      </c>
      <c r="D51" s="248">
        <v>475</v>
      </c>
      <c r="E51" s="247">
        <v>1110</v>
      </c>
      <c r="F51" s="249">
        <v>1772</v>
      </c>
      <c r="G51" s="39">
        <f t="shared" si="16"/>
        <v>3544</v>
      </c>
      <c r="H51" s="240">
        <v>35</v>
      </c>
      <c r="I51" s="241">
        <v>91</v>
      </c>
      <c r="J51" s="243">
        <v>486</v>
      </c>
      <c r="K51" s="242">
        <v>1197</v>
      </c>
      <c r="L51" s="244">
        <v>2023</v>
      </c>
      <c r="M51" s="39">
        <f t="shared" si="17"/>
        <v>3832</v>
      </c>
      <c r="N51" s="23">
        <f t="shared" si="18"/>
        <v>117</v>
      </c>
      <c r="O51" s="23">
        <f t="shared" si="19"/>
        <v>196</v>
      </c>
      <c r="P51" s="23">
        <f t="shared" si="20"/>
        <v>961</v>
      </c>
      <c r="Q51" s="23">
        <f t="shared" si="21"/>
        <v>2307</v>
      </c>
      <c r="R51" s="23">
        <f t="shared" si="22"/>
        <v>3795</v>
      </c>
      <c r="S51" s="39">
        <f t="shared" si="23"/>
        <v>7376</v>
      </c>
    </row>
    <row r="52" spans="1:19" ht="15">
      <c r="A52" s="18" t="s">
        <v>19</v>
      </c>
      <c r="B52" s="245">
        <v>71</v>
      </c>
      <c r="C52" s="246">
        <v>216</v>
      </c>
      <c r="D52" s="248">
        <v>657</v>
      </c>
      <c r="E52" s="247">
        <v>1263</v>
      </c>
      <c r="F52" s="249">
        <v>1744</v>
      </c>
      <c r="G52" s="39">
        <f t="shared" si="16"/>
        <v>3951</v>
      </c>
      <c r="H52" s="240">
        <v>76</v>
      </c>
      <c r="I52" s="241">
        <v>201</v>
      </c>
      <c r="J52" s="243">
        <v>647</v>
      </c>
      <c r="K52" s="242">
        <v>1223</v>
      </c>
      <c r="L52" s="244">
        <v>1950</v>
      </c>
      <c r="M52" s="39">
        <f t="shared" si="17"/>
        <v>4097</v>
      </c>
      <c r="N52" s="23">
        <f t="shared" si="18"/>
        <v>147</v>
      </c>
      <c r="O52" s="23">
        <f t="shared" si="19"/>
        <v>417</v>
      </c>
      <c r="P52" s="23">
        <f t="shared" si="20"/>
        <v>1304</v>
      </c>
      <c r="Q52" s="23">
        <f t="shared" si="21"/>
        <v>2486</v>
      </c>
      <c r="R52" s="23">
        <f t="shared" si="22"/>
        <v>3694</v>
      </c>
      <c r="S52" s="39">
        <f t="shared" si="23"/>
        <v>8048</v>
      </c>
    </row>
    <row r="53" spans="1:19" ht="15">
      <c r="A53" s="18" t="s">
        <v>20</v>
      </c>
      <c r="B53" s="245">
        <v>77</v>
      </c>
      <c r="C53" s="246">
        <v>288</v>
      </c>
      <c r="D53" s="248">
        <v>589</v>
      </c>
      <c r="E53" s="247">
        <v>1071</v>
      </c>
      <c r="F53" s="249">
        <v>1521</v>
      </c>
      <c r="G53" s="39">
        <f t="shared" si="16"/>
        <v>3546</v>
      </c>
      <c r="H53" s="240">
        <v>87</v>
      </c>
      <c r="I53" s="241">
        <v>264</v>
      </c>
      <c r="J53" s="243">
        <v>664</v>
      </c>
      <c r="K53" s="242">
        <v>1218</v>
      </c>
      <c r="L53" s="244">
        <v>1554</v>
      </c>
      <c r="M53" s="39">
        <f t="shared" si="17"/>
        <v>3787</v>
      </c>
      <c r="N53" s="23">
        <f t="shared" si="18"/>
        <v>164</v>
      </c>
      <c r="O53" s="23">
        <f t="shared" si="19"/>
        <v>552</v>
      </c>
      <c r="P53" s="23">
        <f t="shared" si="20"/>
        <v>1253</v>
      </c>
      <c r="Q53" s="23">
        <f t="shared" si="21"/>
        <v>2289</v>
      </c>
      <c r="R53" s="23">
        <f t="shared" si="22"/>
        <v>3075</v>
      </c>
      <c r="S53" s="39">
        <f t="shared" si="23"/>
        <v>7333</v>
      </c>
    </row>
    <row r="54" spans="1:19" ht="15">
      <c r="A54" s="18" t="s">
        <v>21</v>
      </c>
      <c r="B54" s="245">
        <v>105</v>
      </c>
      <c r="C54" s="246">
        <v>341</v>
      </c>
      <c r="D54" s="248">
        <v>452</v>
      </c>
      <c r="E54" s="247">
        <v>951</v>
      </c>
      <c r="F54" s="249">
        <v>1324</v>
      </c>
      <c r="G54" s="39">
        <f t="shared" si="16"/>
        <v>3173</v>
      </c>
      <c r="H54" s="240">
        <v>92</v>
      </c>
      <c r="I54" s="241">
        <v>388</v>
      </c>
      <c r="J54" s="243">
        <v>561</v>
      </c>
      <c r="K54" s="242">
        <v>968</v>
      </c>
      <c r="L54" s="244">
        <v>1327</v>
      </c>
      <c r="M54" s="39">
        <f t="shared" si="17"/>
        <v>3336</v>
      </c>
      <c r="N54" s="23">
        <f t="shared" si="18"/>
        <v>197</v>
      </c>
      <c r="O54" s="23">
        <f t="shared" si="19"/>
        <v>729</v>
      </c>
      <c r="P54" s="23">
        <f t="shared" si="20"/>
        <v>1013</v>
      </c>
      <c r="Q54" s="23">
        <f t="shared" si="21"/>
        <v>1919</v>
      </c>
      <c r="R54" s="23">
        <f t="shared" si="22"/>
        <v>2651</v>
      </c>
      <c r="S54" s="39">
        <f t="shared" si="23"/>
        <v>6509</v>
      </c>
    </row>
    <row r="55" spans="1:19" ht="15">
      <c r="A55" s="18" t="s">
        <v>22</v>
      </c>
      <c r="B55" s="245">
        <v>74</v>
      </c>
      <c r="C55" s="246">
        <v>309</v>
      </c>
      <c r="D55" s="248">
        <v>386</v>
      </c>
      <c r="E55" s="247">
        <v>639</v>
      </c>
      <c r="F55" s="249">
        <v>1099</v>
      </c>
      <c r="G55" s="39">
        <f t="shared" si="16"/>
        <v>2507</v>
      </c>
      <c r="H55" s="240">
        <v>119</v>
      </c>
      <c r="I55" s="241">
        <v>485</v>
      </c>
      <c r="J55" s="243">
        <v>481</v>
      </c>
      <c r="K55" s="242">
        <v>644</v>
      </c>
      <c r="L55" s="244">
        <v>944</v>
      </c>
      <c r="M55" s="39">
        <f t="shared" si="17"/>
        <v>2673</v>
      </c>
      <c r="N55" s="23">
        <f t="shared" si="18"/>
        <v>193</v>
      </c>
      <c r="O55" s="23">
        <f t="shared" si="19"/>
        <v>794</v>
      </c>
      <c r="P55" s="23">
        <f t="shared" si="20"/>
        <v>867</v>
      </c>
      <c r="Q55" s="23">
        <f t="shared" si="21"/>
        <v>1283</v>
      </c>
      <c r="R55" s="23">
        <f t="shared" si="22"/>
        <v>2043</v>
      </c>
      <c r="S55" s="39">
        <f t="shared" si="23"/>
        <v>5180</v>
      </c>
    </row>
    <row r="56" spans="1:19" ht="15">
      <c r="A56" s="18" t="s">
        <v>23</v>
      </c>
      <c r="B56" s="245">
        <v>92</v>
      </c>
      <c r="C56" s="246">
        <v>358</v>
      </c>
      <c r="D56" s="248">
        <v>292</v>
      </c>
      <c r="E56" s="247">
        <v>454</v>
      </c>
      <c r="F56" s="249">
        <v>778</v>
      </c>
      <c r="G56" s="39">
        <f t="shared" si="16"/>
        <v>1974</v>
      </c>
      <c r="H56" s="240">
        <v>124</v>
      </c>
      <c r="I56" s="241">
        <v>498</v>
      </c>
      <c r="J56" s="243">
        <v>370</v>
      </c>
      <c r="K56" s="242">
        <v>454</v>
      </c>
      <c r="L56" s="244">
        <v>692</v>
      </c>
      <c r="M56" s="39">
        <f t="shared" si="17"/>
        <v>2138</v>
      </c>
      <c r="N56" s="23">
        <f t="shared" si="18"/>
        <v>216</v>
      </c>
      <c r="O56" s="23">
        <f t="shared" si="19"/>
        <v>856</v>
      </c>
      <c r="P56" s="23">
        <f t="shared" si="20"/>
        <v>662</v>
      </c>
      <c r="Q56" s="23">
        <f t="shared" si="21"/>
        <v>908</v>
      </c>
      <c r="R56" s="23">
        <f t="shared" si="22"/>
        <v>1470</v>
      </c>
      <c r="S56" s="39">
        <f t="shared" si="23"/>
        <v>4112</v>
      </c>
    </row>
    <row r="57" spans="1:19" ht="15">
      <c r="A57" s="18" t="s">
        <v>24</v>
      </c>
      <c r="B57" s="245">
        <v>107</v>
      </c>
      <c r="C57" s="246">
        <v>389</v>
      </c>
      <c r="D57" s="248">
        <v>300</v>
      </c>
      <c r="E57" s="247">
        <v>370</v>
      </c>
      <c r="F57" s="249">
        <v>655</v>
      </c>
      <c r="G57" s="39">
        <f t="shared" si="16"/>
        <v>1821</v>
      </c>
      <c r="H57" s="240">
        <v>135</v>
      </c>
      <c r="I57" s="241">
        <v>501</v>
      </c>
      <c r="J57" s="243">
        <v>316</v>
      </c>
      <c r="K57" s="242">
        <v>378</v>
      </c>
      <c r="L57" s="244">
        <v>432</v>
      </c>
      <c r="M57" s="39">
        <f t="shared" si="17"/>
        <v>1762</v>
      </c>
      <c r="N57" s="23">
        <f t="shared" si="18"/>
        <v>242</v>
      </c>
      <c r="O57" s="23">
        <f t="shared" si="19"/>
        <v>890</v>
      </c>
      <c r="P57" s="23">
        <f t="shared" si="20"/>
        <v>616</v>
      </c>
      <c r="Q57" s="23">
        <f t="shared" si="21"/>
        <v>748</v>
      </c>
      <c r="R57" s="23">
        <f t="shared" si="22"/>
        <v>1087</v>
      </c>
      <c r="S57" s="39">
        <f t="shared" si="23"/>
        <v>3583</v>
      </c>
    </row>
    <row r="58" spans="1:19" ht="15">
      <c r="A58" s="18" t="s">
        <v>25</v>
      </c>
      <c r="B58" s="245">
        <v>116</v>
      </c>
      <c r="C58" s="246">
        <v>321</v>
      </c>
      <c r="D58" s="248">
        <v>192</v>
      </c>
      <c r="E58" s="247">
        <v>243</v>
      </c>
      <c r="F58" s="249">
        <v>367</v>
      </c>
      <c r="G58" s="39">
        <f t="shared" si="16"/>
        <v>1239</v>
      </c>
      <c r="H58" s="240">
        <v>159</v>
      </c>
      <c r="I58" s="241">
        <v>481</v>
      </c>
      <c r="J58" s="243">
        <v>221</v>
      </c>
      <c r="K58" s="242">
        <v>249</v>
      </c>
      <c r="L58" s="244">
        <v>285</v>
      </c>
      <c r="M58" s="39">
        <f t="shared" si="17"/>
        <v>1395</v>
      </c>
      <c r="N58" s="23">
        <f t="shared" si="18"/>
        <v>275</v>
      </c>
      <c r="O58" s="23">
        <f t="shared" si="19"/>
        <v>802</v>
      </c>
      <c r="P58" s="23">
        <f t="shared" si="20"/>
        <v>413</v>
      </c>
      <c r="Q58" s="23">
        <f t="shared" si="21"/>
        <v>492</v>
      </c>
      <c r="R58" s="23">
        <f t="shared" si="22"/>
        <v>652</v>
      </c>
      <c r="S58" s="39">
        <f t="shared" si="23"/>
        <v>2634</v>
      </c>
    </row>
    <row r="59" spans="1:19" ht="15">
      <c r="A59" s="18" t="s">
        <v>26</v>
      </c>
      <c r="B59" s="245">
        <v>104</v>
      </c>
      <c r="C59" s="246">
        <v>245</v>
      </c>
      <c r="D59" s="248">
        <v>149</v>
      </c>
      <c r="E59" s="247">
        <v>157</v>
      </c>
      <c r="F59" s="249">
        <v>195</v>
      </c>
      <c r="G59" s="39">
        <f t="shared" si="16"/>
        <v>850</v>
      </c>
      <c r="H59" s="240">
        <v>168</v>
      </c>
      <c r="I59" s="241">
        <v>368</v>
      </c>
      <c r="J59" s="243">
        <v>213</v>
      </c>
      <c r="K59" s="242">
        <v>169</v>
      </c>
      <c r="L59" s="244">
        <v>115</v>
      </c>
      <c r="M59" s="39">
        <f t="shared" si="17"/>
        <v>1033</v>
      </c>
      <c r="N59" s="23">
        <f t="shared" si="18"/>
        <v>272</v>
      </c>
      <c r="O59" s="23">
        <f t="shared" si="19"/>
        <v>613</v>
      </c>
      <c r="P59" s="23">
        <f t="shared" si="20"/>
        <v>362</v>
      </c>
      <c r="Q59" s="23">
        <f t="shared" si="21"/>
        <v>326</v>
      </c>
      <c r="R59" s="23">
        <f t="shared" si="22"/>
        <v>310</v>
      </c>
      <c r="S59" s="39">
        <f t="shared" si="23"/>
        <v>1883</v>
      </c>
    </row>
    <row r="60" spans="1:19" ht="15">
      <c r="A60" s="18" t="s">
        <v>83</v>
      </c>
      <c r="B60" s="23">
        <v>97</v>
      </c>
      <c r="C60" s="23">
        <v>257</v>
      </c>
      <c r="D60" s="23">
        <v>178</v>
      </c>
      <c r="E60" s="23">
        <v>146</v>
      </c>
      <c r="F60" s="23">
        <v>167</v>
      </c>
      <c r="G60" s="39">
        <v>845</v>
      </c>
      <c r="H60" s="23">
        <v>191</v>
      </c>
      <c r="I60" s="23">
        <v>475</v>
      </c>
      <c r="J60" s="23">
        <v>276</v>
      </c>
      <c r="K60" s="23">
        <v>203</v>
      </c>
      <c r="L60" s="23">
        <v>137</v>
      </c>
      <c r="M60" s="39">
        <v>1282</v>
      </c>
      <c r="N60" s="23">
        <v>288</v>
      </c>
      <c r="O60" s="23">
        <v>732</v>
      </c>
      <c r="P60" s="23">
        <v>454</v>
      </c>
      <c r="Q60" s="23">
        <v>349</v>
      </c>
      <c r="R60" s="23">
        <v>304</v>
      </c>
      <c r="S60" s="39">
        <v>2127</v>
      </c>
    </row>
    <row r="61" spans="1:19" ht="12.75" customHeight="1">
      <c r="A61" s="20" t="s">
        <v>8</v>
      </c>
      <c r="B61" s="17">
        <f>SUM(B47:B60)</f>
        <v>1073</v>
      </c>
      <c r="C61" s="17">
        <f>SUM(C47:C60)</f>
        <v>2977</v>
      </c>
      <c r="D61" s="17">
        <f>SUM(D47:D60)</f>
        <v>5296</v>
      </c>
      <c r="E61" s="17">
        <f>SUM(E47:E60)</f>
        <v>11131</v>
      </c>
      <c r="F61" s="17">
        <f>SUM(F47:F60)</f>
        <v>14400</v>
      </c>
      <c r="G61" s="19">
        <f t="shared" si="16"/>
        <v>34877</v>
      </c>
      <c r="H61" s="17">
        <f>SUM(H47:H60)</f>
        <v>1272</v>
      </c>
      <c r="I61" s="17">
        <f>SUM(I47:I60)</f>
        <v>3823</v>
      </c>
      <c r="J61" s="17">
        <f>SUM(J47:J60)</f>
        <v>5286</v>
      </c>
      <c r="K61" s="17">
        <f>SUM(K47:K60)</f>
        <v>10775</v>
      </c>
      <c r="L61" s="17">
        <f>SUM(L47:L60)</f>
        <v>15243</v>
      </c>
      <c r="M61" s="19">
        <f t="shared" si="17"/>
        <v>36399</v>
      </c>
      <c r="N61" s="17">
        <f t="shared" si="18"/>
        <v>2345</v>
      </c>
      <c r="O61" s="17">
        <f t="shared" si="19"/>
        <v>6800</v>
      </c>
      <c r="P61" s="17">
        <f t="shared" si="20"/>
        <v>10582</v>
      </c>
      <c r="Q61" s="17">
        <f t="shared" si="21"/>
        <v>21906</v>
      </c>
      <c r="R61" s="17">
        <f t="shared" si="22"/>
        <v>29643</v>
      </c>
      <c r="S61" s="19">
        <f t="shared" si="23"/>
        <v>71276</v>
      </c>
    </row>
    <row r="63" spans="2:19" ht="12" customHeight="1">
      <c r="B63" s="25"/>
      <c r="C63" s="25"/>
      <c r="D63" s="25"/>
      <c r="E63" s="25"/>
      <c r="F63" s="25"/>
      <c r="G63" s="25"/>
      <c r="H63" s="25"/>
      <c r="J63" s="25"/>
      <c r="K63" s="25"/>
      <c r="L63" s="25"/>
      <c r="M63" s="25"/>
      <c r="N63" s="25"/>
      <c r="O63" s="25"/>
      <c r="P63" s="25"/>
      <c r="Q63" s="25"/>
      <c r="R63" s="25"/>
      <c r="S63" s="25"/>
    </row>
    <row r="64" spans="1:19" s="5" customFormat="1" ht="15" customHeight="1">
      <c r="A64" s="330" t="s">
        <v>76</v>
      </c>
      <c r="B64" s="328" t="s">
        <v>28</v>
      </c>
      <c r="C64" s="328"/>
      <c r="D64" s="328"/>
      <c r="E64" s="328"/>
      <c r="F64" s="328"/>
      <c r="G64" s="329"/>
      <c r="H64" s="328" t="s">
        <v>29</v>
      </c>
      <c r="I64" s="328"/>
      <c r="J64" s="328"/>
      <c r="K64" s="328"/>
      <c r="L64" s="328"/>
      <c r="M64" s="329"/>
      <c r="N64" s="328" t="s">
        <v>30</v>
      </c>
      <c r="O64" s="328"/>
      <c r="P64" s="328"/>
      <c r="Q64" s="328"/>
      <c r="R64" s="328"/>
      <c r="S64" s="329"/>
    </row>
    <row r="65" spans="1:19" ht="45">
      <c r="A65" s="330"/>
      <c r="B65" s="28" t="s">
        <v>48</v>
      </c>
      <c r="C65" s="28" t="s">
        <v>49</v>
      </c>
      <c r="D65" s="28" t="s">
        <v>50</v>
      </c>
      <c r="E65" s="28" t="s">
        <v>51</v>
      </c>
      <c r="F65" s="28" t="s">
        <v>52</v>
      </c>
      <c r="G65" s="14" t="s">
        <v>31</v>
      </c>
      <c r="H65" s="28" t="s">
        <v>48</v>
      </c>
      <c r="I65" s="28" t="s">
        <v>49</v>
      </c>
      <c r="J65" s="28" t="s">
        <v>50</v>
      </c>
      <c r="K65" s="28" t="s">
        <v>51</v>
      </c>
      <c r="L65" s="28" t="s">
        <v>52</v>
      </c>
      <c r="M65" s="14" t="s">
        <v>31</v>
      </c>
      <c r="N65" s="28" t="s">
        <v>48</v>
      </c>
      <c r="O65" s="28" t="s">
        <v>49</v>
      </c>
      <c r="P65" s="28" t="s">
        <v>50</v>
      </c>
      <c r="Q65" s="28" t="s">
        <v>51</v>
      </c>
      <c r="R65" s="28" t="s">
        <v>52</v>
      </c>
      <c r="S65" s="14" t="s">
        <v>31</v>
      </c>
    </row>
    <row r="66" spans="1:19" s="8" customFormat="1" ht="15">
      <c r="A66" s="45" t="s">
        <v>45</v>
      </c>
      <c r="B66" s="42"/>
      <c r="C66" s="42"/>
      <c r="D66" s="42"/>
      <c r="E66" s="42"/>
      <c r="F66" s="42"/>
      <c r="G66" s="47"/>
      <c r="H66" s="42"/>
      <c r="I66" s="42"/>
      <c r="J66" s="42"/>
      <c r="K66" s="42"/>
      <c r="L66" s="42"/>
      <c r="M66" s="47"/>
      <c r="N66" s="42"/>
      <c r="O66" s="42"/>
      <c r="P66" s="42"/>
      <c r="Q66" s="42"/>
      <c r="R66" s="42"/>
      <c r="S66" s="47"/>
    </row>
    <row r="67" spans="1:19" ht="15">
      <c r="A67" s="18" t="s">
        <v>14</v>
      </c>
      <c r="B67" s="255">
        <v>3</v>
      </c>
      <c r="C67" s="256">
        <v>4</v>
      </c>
      <c r="D67" s="258">
        <v>58</v>
      </c>
      <c r="E67" s="257">
        <v>142</v>
      </c>
      <c r="F67" s="259">
        <v>16</v>
      </c>
      <c r="G67" s="39">
        <f aca="true" t="shared" si="24" ref="G67:G79">SUM(B67:F67)</f>
        <v>223</v>
      </c>
      <c r="H67" s="250">
        <v>4</v>
      </c>
      <c r="I67" s="251"/>
      <c r="J67" s="253">
        <v>31</v>
      </c>
      <c r="K67" s="252">
        <v>115</v>
      </c>
      <c r="L67" s="254">
        <v>22</v>
      </c>
      <c r="M67" s="39">
        <f aca="true" t="shared" si="25" ref="M67:M79">SUM(H67:L67)</f>
        <v>172</v>
      </c>
      <c r="N67" s="23">
        <f aca="true" t="shared" si="26" ref="N67:N79">B67+H67</f>
        <v>7</v>
      </c>
      <c r="O67" s="23">
        <f aca="true" t="shared" si="27" ref="O67:O79">C67+I67</f>
        <v>4</v>
      </c>
      <c r="P67" s="23">
        <f aca="true" t="shared" si="28" ref="P67:P79">D67+J67</f>
        <v>89</v>
      </c>
      <c r="Q67" s="23">
        <f aca="true" t="shared" si="29" ref="Q67:Q79">E67+K67</f>
        <v>257</v>
      </c>
      <c r="R67" s="23">
        <f aca="true" t="shared" si="30" ref="R67:R79">F67+L67</f>
        <v>38</v>
      </c>
      <c r="S67" s="39">
        <f aca="true" t="shared" si="31" ref="S67:S79">G67+M67</f>
        <v>395</v>
      </c>
    </row>
    <row r="68" spans="1:19" ht="15">
      <c r="A68" s="18" t="s">
        <v>15</v>
      </c>
      <c r="B68" s="255">
        <v>12</v>
      </c>
      <c r="C68" s="256">
        <v>8</v>
      </c>
      <c r="D68" s="258">
        <v>140</v>
      </c>
      <c r="E68" s="257">
        <v>346</v>
      </c>
      <c r="F68" s="259">
        <v>106</v>
      </c>
      <c r="G68" s="39">
        <f t="shared" si="24"/>
        <v>612</v>
      </c>
      <c r="H68" s="250">
        <v>7</v>
      </c>
      <c r="I68" s="251">
        <v>3</v>
      </c>
      <c r="J68" s="253">
        <v>67</v>
      </c>
      <c r="K68" s="252">
        <v>318</v>
      </c>
      <c r="L68" s="254">
        <v>188</v>
      </c>
      <c r="M68" s="39">
        <f t="shared" si="25"/>
        <v>583</v>
      </c>
      <c r="N68" s="23">
        <f t="shared" si="26"/>
        <v>19</v>
      </c>
      <c r="O68" s="23">
        <f t="shared" si="27"/>
        <v>11</v>
      </c>
      <c r="P68" s="23">
        <f t="shared" si="28"/>
        <v>207</v>
      </c>
      <c r="Q68" s="23">
        <f t="shared" si="29"/>
        <v>664</v>
      </c>
      <c r="R68" s="23">
        <f t="shared" si="30"/>
        <v>294</v>
      </c>
      <c r="S68" s="39">
        <f t="shared" si="31"/>
        <v>1195</v>
      </c>
    </row>
    <row r="69" spans="1:19" ht="15">
      <c r="A69" s="18" t="s">
        <v>16</v>
      </c>
      <c r="B69" s="255">
        <v>6</v>
      </c>
      <c r="C69" s="256">
        <v>11</v>
      </c>
      <c r="D69" s="258">
        <v>112</v>
      </c>
      <c r="E69" s="257">
        <v>338</v>
      </c>
      <c r="F69" s="259">
        <v>193</v>
      </c>
      <c r="G69" s="39">
        <f t="shared" si="24"/>
        <v>660</v>
      </c>
      <c r="H69" s="250">
        <v>3</v>
      </c>
      <c r="I69" s="251">
        <v>5</v>
      </c>
      <c r="J69" s="253">
        <v>63</v>
      </c>
      <c r="K69" s="252">
        <v>327</v>
      </c>
      <c r="L69" s="254">
        <v>318</v>
      </c>
      <c r="M69" s="39">
        <f t="shared" si="25"/>
        <v>716</v>
      </c>
      <c r="N69" s="23">
        <f t="shared" si="26"/>
        <v>9</v>
      </c>
      <c r="O69" s="23">
        <f t="shared" si="27"/>
        <v>16</v>
      </c>
      <c r="P69" s="23">
        <f t="shared" si="28"/>
        <v>175</v>
      </c>
      <c r="Q69" s="23">
        <f t="shared" si="29"/>
        <v>665</v>
      </c>
      <c r="R69" s="23">
        <f t="shared" si="30"/>
        <v>511</v>
      </c>
      <c r="S69" s="39">
        <f t="shared" si="31"/>
        <v>1376</v>
      </c>
    </row>
    <row r="70" spans="1:19" ht="15">
      <c r="A70" s="18" t="s">
        <v>17</v>
      </c>
      <c r="B70" s="255">
        <v>7</v>
      </c>
      <c r="C70" s="256">
        <v>14</v>
      </c>
      <c r="D70" s="258">
        <v>105</v>
      </c>
      <c r="E70" s="257">
        <v>330</v>
      </c>
      <c r="F70" s="259">
        <v>266</v>
      </c>
      <c r="G70" s="39">
        <f t="shared" si="24"/>
        <v>722</v>
      </c>
      <c r="H70" s="250">
        <v>2</v>
      </c>
      <c r="I70" s="251">
        <v>10</v>
      </c>
      <c r="J70" s="253">
        <v>59</v>
      </c>
      <c r="K70" s="252">
        <v>293</v>
      </c>
      <c r="L70" s="254">
        <v>400</v>
      </c>
      <c r="M70" s="39">
        <f t="shared" si="25"/>
        <v>764</v>
      </c>
      <c r="N70" s="23">
        <f t="shared" si="26"/>
        <v>9</v>
      </c>
      <c r="O70" s="23">
        <f t="shared" si="27"/>
        <v>24</v>
      </c>
      <c r="P70" s="23">
        <f t="shared" si="28"/>
        <v>164</v>
      </c>
      <c r="Q70" s="23">
        <f t="shared" si="29"/>
        <v>623</v>
      </c>
      <c r="R70" s="23">
        <f t="shared" si="30"/>
        <v>666</v>
      </c>
      <c r="S70" s="39">
        <f t="shared" si="31"/>
        <v>1486</v>
      </c>
    </row>
    <row r="71" spans="1:19" ht="15">
      <c r="A71" s="18" t="s">
        <v>18</v>
      </c>
      <c r="B71" s="255">
        <v>8</v>
      </c>
      <c r="C71" s="256">
        <v>33</v>
      </c>
      <c r="D71" s="258">
        <v>109</v>
      </c>
      <c r="E71" s="257">
        <v>336</v>
      </c>
      <c r="F71" s="259">
        <v>287</v>
      </c>
      <c r="G71" s="39">
        <f t="shared" si="24"/>
        <v>773</v>
      </c>
      <c r="H71" s="250">
        <v>9</v>
      </c>
      <c r="I71" s="251">
        <v>33</v>
      </c>
      <c r="J71" s="253">
        <v>136</v>
      </c>
      <c r="K71" s="252">
        <v>361</v>
      </c>
      <c r="L71" s="254">
        <v>322</v>
      </c>
      <c r="M71" s="39">
        <f t="shared" si="25"/>
        <v>861</v>
      </c>
      <c r="N71" s="23">
        <f t="shared" si="26"/>
        <v>17</v>
      </c>
      <c r="O71" s="23">
        <f t="shared" si="27"/>
        <v>66</v>
      </c>
      <c r="P71" s="23">
        <f t="shared" si="28"/>
        <v>245</v>
      </c>
      <c r="Q71" s="23">
        <f t="shared" si="29"/>
        <v>697</v>
      </c>
      <c r="R71" s="23">
        <f t="shared" si="30"/>
        <v>609</v>
      </c>
      <c r="S71" s="39">
        <f t="shared" si="31"/>
        <v>1634</v>
      </c>
    </row>
    <row r="72" spans="1:19" ht="15">
      <c r="A72" s="18" t="s">
        <v>19</v>
      </c>
      <c r="B72" s="255">
        <v>8</v>
      </c>
      <c r="C72" s="256">
        <v>69</v>
      </c>
      <c r="D72" s="258">
        <v>215</v>
      </c>
      <c r="E72" s="257">
        <v>381</v>
      </c>
      <c r="F72" s="259">
        <v>254</v>
      </c>
      <c r="G72" s="39">
        <f t="shared" si="24"/>
        <v>927</v>
      </c>
      <c r="H72" s="250">
        <v>11</v>
      </c>
      <c r="I72" s="251">
        <v>44</v>
      </c>
      <c r="J72" s="253">
        <v>199</v>
      </c>
      <c r="K72" s="252">
        <v>355</v>
      </c>
      <c r="L72" s="254">
        <v>250</v>
      </c>
      <c r="M72" s="39">
        <f t="shared" si="25"/>
        <v>859</v>
      </c>
      <c r="N72" s="23">
        <f t="shared" si="26"/>
        <v>19</v>
      </c>
      <c r="O72" s="23">
        <f t="shared" si="27"/>
        <v>113</v>
      </c>
      <c r="P72" s="23">
        <f t="shared" si="28"/>
        <v>414</v>
      </c>
      <c r="Q72" s="23">
        <f t="shared" si="29"/>
        <v>736</v>
      </c>
      <c r="R72" s="23">
        <f t="shared" si="30"/>
        <v>504</v>
      </c>
      <c r="S72" s="39">
        <f t="shared" si="31"/>
        <v>1786</v>
      </c>
    </row>
    <row r="73" spans="1:19" ht="15">
      <c r="A73" s="18" t="s">
        <v>20</v>
      </c>
      <c r="B73" s="255">
        <v>24</v>
      </c>
      <c r="C73" s="256">
        <v>105</v>
      </c>
      <c r="D73" s="258">
        <v>189</v>
      </c>
      <c r="E73" s="257">
        <v>304</v>
      </c>
      <c r="F73" s="259">
        <v>142</v>
      </c>
      <c r="G73" s="39">
        <f t="shared" si="24"/>
        <v>764</v>
      </c>
      <c r="H73" s="250">
        <v>9</v>
      </c>
      <c r="I73" s="251">
        <v>60</v>
      </c>
      <c r="J73" s="253">
        <v>187</v>
      </c>
      <c r="K73" s="252">
        <v>290</v>
      </c>
      <c r="L73" s="254">
        <v>167</v>
      </c>
      <c r="M73" s="39">
        <f t="shared" si="25"/>
        <v>713</v>
      </c>
      <c r="N73" s="23">
        <f t="shared" si="26"/>
        <v>33</v>
      </c>
      <c r="O73" s="23">
        <f t="shared" si="27"/>
        <v>165</v>
      </c>
      <c r="P73" s="23">
        <f t="shared" si="28"/>
        <v>376</v>
      </c>
      <c r="Q73" s="23">
        <f t="shared" si="29"/>
        <v>594</v>
      </c>
      <c r="R73" s="23">
        <f t="shared" si="30"/>
        <v>309</v>
      </c>
      <c r="S73" s="39">
        <f t="shared" si="31"/>
        <v>1477</v>
      </c>
    </row>
    <row r="74" spans="1:19" ht="15">
      <c r="A74" s="18" t="s">
        <v>21</v>
      </c>
      <c r="B74" s="255">
        <v>14</v>
      </c>
      <c r="C74" s="256">
        <v>113</v>
      </c>
      <c r="D74" s="258">
        <v>141</v>
      </c>
      <c r="E74" s="257">
        <v>224</v>
      </c>
      <c r="F74" s="259">
        <v>100</v>
      </c>
      <c r="G74" s="39">
        <f t="shared" si="24"/>
        <v>592</v>
      </c>
      <c r="H74" s="250">
        <v>20</v>
      </c>
      <c r="I74" s="251">
        <v>95</v>
      </c>
      <c r="J74" s="253">
        <v>154</v>
      </c>
      <c r="K74" s="252">
        <v>175</v>
      </c>
      <c r="L74" s="254">
        <v>88</v>
      </c>
      <c r="M74" s="39">
        <f t="shared" si="25"/>
        <v>532</v>
      </c>
      <c r="N74" s="23">
        <f t="shared" si="26"/>
        <v>34</v>
      </c>
      <c r="O74" s="23">
        <f t="shared" si="27"/>
        <v>208</v>
      </c>
      <c r="P74" s="23">
        <f t="shared" si="28"/>
        <v>295</v>
      </c>
      <c r="Q74" s="23">
        <f t="shared" si="29"/>
        <v>399</v>
      </c>
      <c r="R74" s="23">
        <f t="shared" si="30"/>
        <v>188</v>
      </c>
      <c r="S74" s="39">
        <f t="shared" si="31"/>
        <v>1124</v>
      </c>
    </row>
    <row r="75" spans="1:19" ht="15">
      <c r="A75" s="18" t="s">
        <v>22</v>
      </c>
      <c r="B75" s="255">
        <v>18</v>
      </c>
      <c r="C75" s="256">
        <v>94</v>
      </c>
      <c r="D75" s="258">
        <v>90</v>
      </c>
      <c r="E75" s="257">
        <v>137</v>
      </c>
      <c r="F75" s="259">
        <v>71</v>
      </c>
      <c r="G75" s="39">
        <f t="shared" si="24"/>
        <v>410</v>
      </c>
      <c r="H75" s="250">
        <v>22</v>
      </c>
      <c r="I75" s="251">
        <v>99</v>
      </c>
      <c r="J75" s="253">
        <v>90</v>
      </c>
      <c r="K75" s="252">
        <v>100</v>
      </c>
      <c r="L75" s="254">
        <v>64</v>
      </c>
      <c r="M75" s="39">
        <f t="shared" si="25"/>
        <v>375</v>
      </c>
      <c r="N75" s="23">
        <f t="shared" si="26"/>
        <v>40</v>
      </c>
      <c r="O75" s="23">
        <f t="shared" si="27"/>
        <v>193</v>
      </c>
      <c r="P75" s="23">
        <f t="shared" si="28"/>
        <v>180</v>
      </c>
      <c r="Q75" s="23">
        <f t="shared" si="29"/>
        <v>237</v>
      </c>
      <c r="R75" s="23">
        <f t="shared" si="30"/>
        <v>135</v>
      </c>
      <c r="S75" s="39">
        <f t="shared" si="31"/>
        <v>785</v>
      </c>
    </row>
    <row r="76" spans="1:19" ht="15">
      <c r="A76" s="18" t="s">
        <v>23</v>
      </c>
      <c r="B76" s="255">
        <v>25</v>
      </c>
      <c r="C76" s="256">
        <v>104</v>
      </c>
      <c r="D76" s="258">
        <v>55</v>
      </c>
      <c r="E76" s="257">
        <v>80</v>
      </c>
      <c r="F76" s="259">
        <v>56</v>
      </c>
      <c r="G76" s="39">
        <f t="shared" si="24"/>
        <v>320</v>
      </c>
      <c r="H76" s="250">
        <v>22</v>
      </c>
      <c r="I76" s="251">
        <v>100</v>
      </c>
      <c r="J76" s="253">
        <v>62</v>
      </c>
      <c r="K76" s="252">
        <v>59</v>
      </c>
      <c r="L76" s="254">
        <v>46</v>
      </c>
      <c r="M76" s="39">
        <f t="shared" si="25"/>
        <v>289</v>
      </c>
      <c r="N76" s="23">
        <f t="shared" si="26"/>
        <v>47</v>
      </c>
      <c r="O76" s="23">
        <f t="shared" si="27"/>
        <v>204</v>
      </c>
      <c r="P76" s="23">
        <f t="shared" si="28"/>
        <v>117</v>
      </c>
      <c r="Q76" s="23">
        <f t="shared" si="29"/>
        <v>139</v>
      </c>
      <c r="R76" s="23">
        <f t="shared" si="30"/>
        <v>102</v>
      </c>
      <c r="S76" s="39">
        <f t="shared" si="31"/>
        <v>609</v>
      </c>
    </row>
    <row r="77" spans="1:19" ht="15">
      <c r="A77" s="18" t="s">
        <v>24</v>
      </c>
      <c r="B77" s="255">
        <v>25</v>
      </c>
      <c r="C77" s="256">
        <v>95</v>
      </c>
      <c r="D77" s="258">
        <v>50</v>
      </c>
      <c r="E77" s="257">
        <v>55</v>
      </c>
      <c r="F77" s="259">
        <v>54</v>
      </c>
      <c r="G77" s="39">
        <f t="shared" si="24"/>
        <v>279</v>
      </c>
      <c r="H77" s="250">
        <v>35</v>
      </c>
      <c r="I77" s="251">
        <v>107</v>
      </c>
      <c r="J77" s="253">
        <v>42</v>
      </c>
      <c r="K77" s="252">
        <v>41</v>
      </c>
      <c r="L77" s="254">
        <v>30</v>
      </c>
      <c r="M77" s="39">
        <f t="shared" si="25"/>
        <v>255</v>
      </c>
      <c r="N77" s="23">
        <f t="shared" si="26"/>
        <v>60</v>
      </c>
      <c r="O77" s="23">
        <f t="shared" si="27"/>
        <v>202</v>
      </c>
      <c r="P77" s="23">
        <f t="shared" si="28"/>
        <v>92</v>
      </c>
      <c r="Q77" s="23">
        <f t="shared" si="29"/>
        <v>96</v>
      </c>
      <c r="R77" s="23">
        <f t="shared" si="30"/>
        <v>84</v>
      </c>
      <c r="S77" s="39">
        <f t="shared" si="31"/>
        <v>534</v>
      </c>
    </row>
    <row r="78" spans="1:19" ht="15">
      <c r="A78" s="18" t="s">
        <v>25</v>
      </c>
      <c r="B78" s="255">
        <v>23</v>
      </c>
      <c r="C78" s="256">
        <v>74</v>
      </c>
      <c r="D78" s="258">
        <v>25</v>
      </c>
      <c r="E78" s="257">
        <v>20</v>
      </c>
      <c r="F78" s="259">
        <v>26</v>
      </c>
      <c r="G78" s="39">
        <f t="shared" si="24"/>
        <v>168</v>
      </c>
      <c r="H78" s="250">
        <v>21</v>
      </c>
      <c r="I78" s="251">
        <v>87</v>
      </c>
      <c r="J78" s="253">
        <v>31</v>
      </c>
      <c r="K78" s="252">
        <v>21</v>
      </c>
      <c r="L78" s="254">
        <v>20</v>
      </c>
      <c r="M78" s="39">
        <f t="shared" si="25"/>
        <v>180</v>
      </c>
      <c r="N78" s="23">
        <f t="shared" si="26"/>
        <v>44</v>
      </c>
      <c r="O78" s="23">
        <f t="shared" si="27"/>
        <v>161</v>
      </c>
      <c r="P78" s="23">
        <f t="shared" si="28"/>
        <v>56</v>
      </c>
      <c r="Q78" s="23">
        <f t="shared" si="29"/>
        <v>41</v>
      </c>
      <c r="R78" s="23">
        <f t="shared" si="30"/>
        <v>46</v>
      </c>
      <c r="S78" s="39">
        <f t="shared" si="31"/>
        <v>348</v>
      </c>
    </row>
    <row r="79" spans="1:19" ht="15">
      <c r="A79" s="18" t="s">
        <v>26</v>
      </c>
      <c r="B79" s="255">
        <v>21</v>
      </c>
      <c r="C79" s="256">
        <v>55</v>
      </c>
      <c r="D79" s="258">
        <v>14</v>
      </c>
      <c r="E79" s="257">
        <v>22</v>
      </c>
      <c r="F79" s="259">
        <v>12</v>
      </c>
      <c r="G79" s="39">
        <f t="shared" si="24"/>
        <v>124</v>
      </c>
      <c r="H79" s="250">
        <v>29</v>
      </c>
      <c r="I79" s="251">
        <v>51</v>
      </c>
      <c r="J79" s="253">
        <v>10</v>
      </c>
      <c r="K79" s="252">
        <v>12</v>
      </c>
      <c r="L79" s="254">
        <v>10</v>
      </c>
      <c r="M79" s="39">
        <f t="shared" si="25"/>
        <v>112</v>
      </c>
      <c r="N79" s="23">
        <f t="shared" si="26"/>
        <v>50</v>
      </c>
      <c r="O79" s="23">
        <f t="shared" si="27"/>
        <v>106</v>
      </c>
      <c r="P79" s="23">
        <f t="shared" si="28"/>
        <v>24</v>
      </c>
      <c r="Q79" s="23">
        <f t="shared" si="29"/>
        <v>34</v>
      </c>
      <c r="R79" s="23">
        <f t="shared" si="30"/>
        <v>22</v>
      </c>
      <c r="S79" s="39">
        <f t="shared" si="31"/>
        <v>236</v>
      </c>
    </row>
    <row r="80" spans="1:19" ht="15">
      <c r="A80" s="18" t="s">
        <v>83</v>
      </c>
      <c r="B80" s="23">
        <v>19</v>
      </c>
      <c r="C80" s="23">
        <v>24</v>
      </c>
      <c r="D80" s="23">
        <v>8</v>
      </c>
      <c r="E80" s="23">
        <v>13</v>
      </c>
      <c r="F80" s="23">
        <v>10</v>
      </c>
      <c r="G80" s="39">
        <v>74</v>
      </c>
      <c r="H80" s="23">
        <v>32</v>
      </c>
      <c r="I80" s="23">
        <v>41</v>
      </c>
      <c r="J80" s="23">
        <v>9</v>
      </c>
      <c r="K80" s="23">
        <v>8</v>
      </c>
      <c r="L80" s="23">
        <v>10</v>
      </c>
      <c r="M80" s="39">
        <v>100</v>
      </c>
      <c r="N80" s="23">
        <v>51</v>
      </c>
      <c r="O80" s="23">
        <v>65</v>
      </c>
      <c r="P80" s="23">
        <v>17</v>
      </c>
      <c r="Q80" s="23">
        <v>21</v>
      </c>
      <c r="R80" s="23">
        <v>20</v>
      </c>
      <c r="S80" s="39">
        <v>174</v>
      </c>
    </row>
    <row r="81" spans="1:19" ht="12.75" customHeight="1">
      <c r="A81" s="20" t="s">
        <v>8</v>
      </c>
      <c r="B81" s="17">
        <f aca="true" t="shared" si="32" ref="B81:S81">SUM(B67:B80)</f>
        <v>213</v>
      </c>
      <c r="C81" s="17">
        <f t="shared" si="32"/>
        <v>803</v>
      </c>
      <c r="D81" s="17">
        <f t="shared" si="32"/>
        <v>1311</v>
      </c>
      <c r="E81" s="17">
        <f t="shared" si="32"/>
        <v>2728</v>
      </c>
      <c r="F81" s="17">
        <f t="shared" si="32"/>
        <v>1593</v>
      </c>
      <c r="G81" s="19">
        <f t="shared" si="32"/>
        <v>6648</v>
      </c>
      <c r="H81" s="17">
        <f t="shared" si="32"/>
        <v>226</v>
      </c>
      <c r="I81" s="17">
        <f t="shared" si="32"/>
        <v>735</v>
      </c>
      <c r="J81" s="17">
        <f t="shared" si="32"/>
        <v>1140</v>
      </c>
      <c r="K81" s="17">
        <f t="shared" si="32"/>
        <v>2475</v>
      </c>
      <c r="L81" s="17">
        <f t="shared" si="32"/>
        <v>1935</v>
      </c>
      <c r="M81" s="19">
        <f t="shared" si="32"/>
        <v>6511</v>
      </c>
      <c r="N81" s="17">
        <f t="shared" si="32"/>
        <v>439</v>
      </c>
      <c r="O81" s="17">
        <f t="shared" si="32"/>
        <v>1538</v>
      </c>
      <c r="P81" s="17">
        <f t="shared" si="32"/>
        <v>2451</v>
      </c>
      <c r="Q81" s="17">
        <f t="shared" si="32"/>
        <v>5203</v>
      </c>
      <c r="R81" s="17">
        <f t="shared" si="32"/>
        <v>3528</v>
      </c>
      <c r="S81" s="19">
        <f t="shared" si="32"/>
        <v>13159</v>
      </c>
    </row>
    <row r="83" spans="1:19" ht="15" customHeight="1">
      <c r="A83" s="330" t="s">
        <v>76</v>
      </c>
      <c r="B83" s="328" t="s">
        <v>28</v>
      </c>
      <c r="C83" s="328"/>
      <c r="D83" s="328"/>
      <c r="E83" s="328"/>
      <c r="F83" s="328"/>
      <c r="G83" s="329"/>
      <c r="H83" s="328" t="s">
        <v>29</v>
      </c>
      <c r="I83" s="328"/>
      <c r="J83" s="328"/>
      <c r="K83" s="328"/>
      <c r="L83" s="328"/>
      <c r="M83" s="329"/>
      <c r="N83" s="328" t="s">
        <v>30</v>
      </c>
      <c r="O83" s="328"/>
      <c r="P83" s="328"/>
      <c r="Q83" s="328"/>
      <c r="R83" s="328"/>
      <c r="S83" s="329"/>
    </row>
    <row r="84" spans="1:19" ht="45">
      <c r="A84" s="330"/>
      <c r="B84" s="28" t="s">
        <v>48</v>
      </c>
      <c r="C84" s="28" t="s">
        <v>49</v>
      </c>
      <c r="D84" s="28" t="s">
        <v>50</v>
      </c>
      <c r="E84" s="28" t="s">
        <v>51</v>
      </c>
      <c r="F84" s="28" t="s">
        <v>52</v>
      </c>
      <c r="G84" s="14" t="s">
        <v>31</v>
      </c>
      <c r="H84" s="28" t="s">
        <v>48</v>
      </c>
      <c r="I84" s="28" t="s">
        <v>49</v>
      </c>
      <c r="J84" s="28" t="s">
        <v>50</v>
      </c>
      <c r="K84" s="28" t="s">
        <v>51</v>
      </c>
      <c r="L84" s="28" t="s">
        <v>52</v>
      </c>
      <c r="M84" s="14" t="s">
        <v>31</v>
      </c>
      <c r="N84" s="28" t="s">
        <v>48</v>
      </c>
      <c r="O84" s="28" t="s">
        <v>49</v>
      </c>
      <c r="P84" s="28" t="s">
        <v>50</v>
      </c>
      <c r="Q84" s="28" t="s">
        <v>51</v>
      </c>
      <c r="R84" s="28" t="s">
        <v>52</v>
      </c>
      <c r="S84" s="14" t="s">
        <v>31</v>
      </c>
    </row>
    <row r="85" spans="1:19" ht="15">
      <c r="A85" s="45" t="s">
        <v>46</v>
      </c>
      <c r="B85" s="43"/>
      <c r="C85" s="43"/>
      <c r="D85" s="43"/>
      <c r="E85" s="43"/>
      <c r="F85" s="43"/>
      <c r="G85" s="54"/>
      <c r="H85" s="43"/>
      <c r="I85" s="44"/>
      <c r="J85" s="43"/>
      <c r="K85" s="43"/>
      <c r="L85" s="43"/>
      <c r="M85" s="54"/>
      <c r="N85" s="43"/>
      <c r="O85" s="43"/>
      <c r="P85" s="43"/>
      <c r="Q85" s="43"/>
      <c r="R85" s="43"/>
      <c r="S85" s="54"/>
    </row>
    <row r="86" spans="1:19" ht="15">
      <c r="A86" s="18" t="s">
        <v>14</v>
      </c>
      <c r="B86" s="23">
        <f aca="true" t="shared" si="33" ref="B86:S86">B9+B28+B47+B67</f>
        <v>31</v>
      </c>
      <c r="C86" s="23">
        <f t="shared" si="33"/>
        <v>20</v>
      </c>
      <c r="D86" s="23">
        <f t="shared" si="33"/>
        <v>526</v>
      </c>
      <c r="E86" s="23">
        <f t="shared" si="33"/>
        <v>830</v>
      </c>
      <c r="F86" s="23">
        <f t="shared" si="33"/>
        <v>143</v>
      </c>
      <c r="G86" s="39">
        <f t="shared" si="33"/>
        <v>1550</v>
      </c>
      <c r="H86" s="23">
        <f t="shared" si="33"/>
        <v>28</v>
      </c>
      <c r="I86" s="23">
        <f t="shared" si="33"/>
        <v>7</v>
      </c>
      <c r="J86" s="23">
        <f t="shared" si="33"/>
        <v>250</v>
      </c>
      <c r="K86" s="23">
        <f t="shared" si="33"/>
        <v>708</v>
      </c>
      <c r="L86" s="23">
        <f t="shared" si="33"/>
        <v>175</v>
      </c>
      <c r="M86" s="39">
        <f t="shared" si="33"/>
        <v>1168</v>
      </c>
      <c r="N86" s="23">
        <f t="shared" si="33"/>
        <v>59</v>
      </c>
      <c r="O86" s="23">
        <f t="shared" si="33"/>
        <v>27</v>
      </c>
      <c r="P86" s="23">
        <f t="shared" si="33"/>
        <v>776</v>
      </c>
      <c r="Q86" s="23">
        <f t="shared" si="33"/>
        <v>1538</v>
      </c>
      <c r="R86" s="23">
        <f t="shared" si="33"/>
        <v>318</v>
      </c>
      <c r="S86" s="39">
        <f t="shared" si="33"/>
        <v>2718</v>
      </c>
    </row>
    <row r="87" spans="1:19" ht="15">
      <c r="A87" s="18" t="s">
        <v>15</v>
      </c>
      <c r="B87" s="23">
        <f aca="true" t="shared" si="34" ref="B87:S87">B10+B29+B48+B68</f>
        <v>56</v>
      </c>
      <c r="C87" s="23">
        <f t="shared" si="34"/>
        <v>49</v>
      </c>
      <c r="D87" s="23">
        <f t="shared" si="34"/>
        <v>1062</v>
      </c>
      <c r="E87" s="23">
        <f t="shared" si="34"/>
        <v>2756</v>
      </c>
      <c r="F87" s="23">
        <f t="shared" si="34"/>
        <v>1399</v>
      </c>
      <c r="G87" s="39">
        <f t="shared" si="34"/>
        <v>5322</v>
      </c>
      <c r="H87" s="23">
        <f t="shared" si="34"/>
        <v>41</v>
      </c>
      <c r="I87" s="23">
        <f t="shared" si="34"/>
        <v>37</v>
      </c>
      <c r="J87" s="23">
        <f t="shared" si="34"/>
        <v>592</v>
      </c>
      <c r="K87" s="23">
        <f t="shared" si="34"/>
        <v>2551</v>
      </c>
      <c r="L87" s="23">
        <f t="shared" si="34"/>
        <v>1817</v>
      </c>
      <c r="M87" s="39">
        <f t="shared" si="34"/>
        <v>5038</v>
      </c>
      <c r="N87" s="23">
        <f t="shared" si="34"/>
        <v>97</v>
      </c>
      <c r="O87" s="23">
        <f t="shared" si="34"/>
        <v>86</v>
      </c>
      <c r="P87" s="23">
        <f t="shared" si="34"/>
        <v>1654</v>
      </c>
      <c r="Q87" s="23">
        <f t="shared" si="34"/>
        <v>5307</v>
      </c>
      <c r="R87" s="23">
        <f t="shared" si="34"/>
        <v>3216</v>
      </c>
      <c r="S87" s="39">
        <f t="shared" si="34"/>
        <v>10360</v>
      </c>
    </row>
    <row r="88" spans="1:19" ht="15">
      <c r="A88" s="18" t="s">
        <v>16</v>
      </c>
      <c r="B88" s="23">
        <f aca="true" t="shared" si="35" ref="B88:S88">B11+B30+B49+B69</f>
        <v>60</v>
      </c>
      <c r="C88" s="23">
        <f t="shared" si="35"/>
        <v>76</v>
      </c>
      <c r="D88" s="23">
        <f t="shared" si="35"/>
        <v>955</v>
      </c>
      <c r="E88" s="23">
        <f t="shared" si="35"/>
        <v>2912</v>
      </c>
      <c r="F88" s="23">
        <f t="shared" si="35"/>
        <v>2719</v>
      </c>
      <c r="G88" s="39">
        <f t="shared" si="35"/>
        <v>6722</v>
      </c>
      <c r="H88" s="23">
        <f t="shared" si="35"/>
        <v>40</v>
      </c>
      <c r="I88" s="23">
        <f t="shared" si="35"/>
        <v>31</v>
      </c>
      <c r="J88" s="23">
        <f t="shared" si="35"/>
        <v>565</v>
      </c>
      <c r="K88" s="23">
        <f t="shared" si="35"/>
        <v>2634</v>
      </c>
      <c r="L88" s="23">
        <f t="shared" si="35"/>
        <v>3427</v>
      </c>
      <c r="M88" s="39">
        <f t="shared" si="35"/>
        <v>6697</v>
      </c>
      <c r="N88" s="23">
        <f t="shared" si="35"/>
        <v>100</v>
      </c>
      <c r="O88" s="23">
        <f t="shared" si="35"/>
        <v>107</v>
      </c>
      <c r="P88" s="23">
        <f t="shared" si="35"/>
        <v>1520</v>
      </c>
      <c r="Q88" s="23">
        <f t="shared" si="35"/>
        <v>5546</v>
      </c>
      <c r="R88" s="23">
        <f t="shared" si="35"/>
        <v>6146</v>
      </c>
      <c r="S88" s="39">
        <f t="shared" si="35"/>
        <v>13419</v>
      </c>
    </row>
    <row r="89" spans="1:19" ht="15">
      <c r="A89" s="18" t="s">
        <v>17</v>
      </c>
      <c r="B89" s="23">
        <f aca="true" t="shared" si="36" ref="B89:S89">B12+B31+B50+B70</f>
        <v>127</v>
      </c>
      <c r="C89" s="23">
        <f t="shared" si="36"/>
        <v>140</v>
      </c>
      <c r="D89" s="23">
        <f t="shared" si="36"/>
        <v>983</v>
      </c>
      <c r="E89" s="23">
        <f t="shared" si="36"/>
        <v>2703</v>
      </c>
      <c r="F89" s="23">
        <f t="shared" si="36"/>
        <v>2877</v>
      </c>
      <c r="G89" s="39">
        <f t="shared" si="36"/>
        <v>6830</v>
      </c>
      <c r="H89" s="23">
        <f t="shared" si="36"/>
        <v>65</v>
      </c>
      <c r="I89" s="23">
        <f t="shared" si="36"/>
        <v>76</v>
      </c>
      <c r="J89" s="23">
        <f t="shared" si="36"/>
        <v>702</v>
      </c>
      <c r="K89" s="23">
        <f t="shared" si="36"/>
        <v>2441</v>
      </c>
      <c r="L89" s="23">
        <f t="shared" si="36"/>
        <v>3620</v>
      </c>
      <c r="M89" s="39">
        <f t="shared" si="36"/>
        <v>6904</v>
      </c>
      <c r="N89" s="23">
        <f t="shared" si="36"/>
        <v>192</v>
      </c>
      <c r="O89" s="23">
        <f t="shared" si="36"/>
        <v>216</v>
      </c>
      <c r="P89" s="23">
        <f t="shared" si="36"/>
        <v>1685</v>
      </c>
      <c r="Q89" s="23">
        <f t="shared" si="36"/>
        <v>5144</v>
      </c>
      <c r="R89" s="23">
        <f t="shared" si="36"/>
        <v>6497</v>
      </c>
      <c r="S89" s="39">
        <f t="shared" si="36"/>
        <v>13734</v>
      </c>
    </row>
    <row r="90" spans="1:19" ht="15">
      <c r="A90" s="18" t="s">
        <v>18</v>
      </c>
      <c r="B90" s="23">
        <f aca="true" t="shared" si="37" ref="B90:S90">B13+B32+B51+B71</f>
        <v>125</v>
      </c>
      <c r="C90" s="23">
        <f t="shared" si="37"/>
        <v>224</v>
      </c>
      <c r="D90" s="23">
        <f t="shared" si="37"/>
        <v>1023</v>
      </c>
      <c r="E90" s="23">
        <f t="shared" si="37"/>
        <v>2454</v>
      </c>
      <c r="F90" s="23">
        <f t="shared" si="37"/>
        <v>2656</v>
      </c>
      <c r="G90" s="39">
        <f t="shared" si="37"/>
        <v>6482</v>
      </c>
      <c r="H90" s="23">
        <f t="shared" si="37"/>
        <v>84</v>
      </c>
      <c r="I90" s="23">
        <f t="shared" si="37"/>
        <v>194</v>
      </c>
      <c r="J90" s="23">
        <f t="shared" si="37"/>
        <v>995</v>
      </c>
      <c r="K90" s="23">
        <f t="shared" si="37"/>
        <v>2527</v>
      </c>
      <c r="L90" s="23">
        <f t="shared" si="37"/>
        <v>3182</v>
      </c>
      <c r="M90" s="39">
        <f t="shared" si="37"/>
        <v>6982</v>
      </c>
      <c r="N90" s="23">
        <f t="shared" si="37"/>
        <v>209</v>
      </c>
      <c r="O90" s="23">
        <f t="shared" si="37"/>
        <v>418</v>
      </c>
      <c r="P90" s="23">
        <f t="shared" si="37"/>
        <v>2018</v>
      </c>
      <c r="Q90" s="23">
        <f t="shared" si="37"/>
        <v>4981</v>
      </c>
      <c r="R90" s="23">
        <f t="shared" si="37"/>
        <v>5838</v>
      </c>
      <c r="S90" s="39">
        <f t="shared" si="37"/>
        <v>13464</v>
      </c>
    </row>
    <row r="91" spans="1:19" ht="15">
      <c r="A91" s="18" t="s">
        <v>19</v>
      </c>
      <c r="B91" s="23">
        <f aca="true" t="shared" si="38" ref="B91:S91">B14+B33+B52+B72</f>
        <v>131</v>
      </c>
      <c r="C91" s="23">
        <f t="shared" si="38"/>
        <v>472</v>
      </c>
      <c r="D91" s="23">
        <f t="shared" si="38"/>
        <v>1460</v>
      </c>
      <c r="E91" s="23">
        <f t="shared" si="38"/>
        <v>2608</v>
      </c>
      <c r="F91" s="23">
        <f t="shared" si="38"/>
        <v>2574</v>
      </c>
      <c r="G91" s="39">
        <f t="shared" si="38"/>
        <v>7245</v>
      </c>
      <c r="H91" s="23">
        <f t="shared" si="38"/>
        <v>138</v>
      </c>
      <c r="I91" s="23">
        <f t="shared" si="38"/>
        <v>376</v>
      </c>
      <c r="J91" s="23">
        <f t="shared" si="38"/>
        <v>1397</v>
      </c>
      <c r="K91" s="23">
        <f t="shared" si="38"/>
        <v>2555</v>
      </c>
      <c r="L91" s="23">
        <f t="shared" si="38"/>
        <v>2828</v>
      </c>
      <c r="M91" s="39">
        <f t="shared" si="38"/>
        <v>7294</v>
      </c>
      <c r="N91" s="23">
        <f t="shared" si="38"/>
        <v>269</v>
      </c>
      <c r="O91" s="23">
        <f t="shared" si="38"/>
        <v>848</v>
      </c>
      <c r="P91" s="23">
        <f t="shared" si="38"/>
        <v>2857</v>
      </c>
      <c r="Q91" s="23">
        <f t="shared" si="38"/>
        <v>5163</v>
      </c>
      <c r="R91" s="23">
        <f t="shared" si="38"/>
        <v>5402</v>
      </c>
      <c r="S91" s="39">
        <f t="shared" si="38"/>
        <v>14539</v>
      </c>
    </row>
    <row r="92" spans="1:19" ht="15">
      <c r="A92" s="18" t="s">
        <v>20</v>
      </c>
      <c r="B92" s="23">
        <f aca="true" t="shared" si="39" ref="B92:S92">B15+B34+B53+B73</f>
        <v>149</v>
      </c>
      <c r="C92" s="23">
        <f t="shared" si="39"/>
        <v>659</v>
      </c>
      <c r="D92" s="23">
        <f t="shared" si="39"/>
        <v>1213</v>
      </c>
      <c r="E92" s="23">
        <f t="shared" si="39"/>
        <v>2177</v>
      </c>
      <c r="F92" s="23">
        <f t="shared" si="39"/>
        <v>2133</v>
      </c>
      <c r="G92" s="39">
        <f t="shared" si="39"/>
        <v>6331</v>
      </c>
      <c r="H92" s="23">
        <f t="shared" si="39"/>
        <v>140</v>
      </c>
      <c r="I92" s="23">
        <f t="shared" si="39"/>
        <v>592</v>
      </c>
      <c r="J92" s="23">
        <f t="shared" si="39"/>
        <v>1336</v>
      </c>
      <c r="K92" s="23">
        <f t="shared" si="39"/>
        <v>2272</v>
      </c>
      <c r="L92" s="23">
        <f t="shared" si="39"/>
        <v>2228</v>
      </c>
      <c r="M92" s="39">
        <f t="shared" si="39"/>
        <v>6568</v>
      </c>
      <c r="N92" s="23">
        <f t="shared" si="39"/>
        <v>289</v>
      </c>
      <c r="O92" s="23">
        <f t="shared" si="39"/>
        <v>1251</v>
      </c>
      <c r="P92" s="23">
        <f t="shared" si="39"/>
        <v>2549</v>
      </c>
      <c r="Q92" s="23">
        <f t="shared" si="39"/>
        <v>4449</v>
      </c>
      <c r="R92" s="23">
        <f t="shared" si="39"/>
        <v>4361</v>
      </c>
      <c r="S92" s="39">
        <f t="shared" si="39"/>
        <v>12899</v>
      </c>
    </row>
    <row r="93" spans="1:19" ht="15">
      <c r="A93" s="18" t="s">
        <v>21</v>
      </c>
      <c r="B93" s="23">
        <f aca="true" t="shared" si="40" ref="B93:S93">B16+B35+B54+B74</f>
        <v>181</v>
      </c>
      <c r="C93" s="23">
        <f t="shared" si="40"/>
        <v>841</v>
      </c>
      <c r="D93" s="23">
        <f t="shared" si="40"/>
        <v>1017</v>
      </c>
      <c r="E93" s="23">
        <f t="shared" si="40"/>
        <v>1761</v>
      </c>
      <c r="F93" s="23">
        <f t="shared" si="40"/>
        <v>1782</v>
      </c>
      <c r="G93" s="39">
        <f t="shared" si="40"/>
        <v>5582</v>
      </c>
      <c r="H93" s="23">
        <f t="shared" si="40"/>
        <v>190</v>
      </c>
      <c r="I93" s="23">
        <f t="shared" si="40"/>
        <v>874</v>
      </c>
      <c r="J93" s="23">
        <f t="shared" si="40"/>
        <v>1107</v>
      </c>
      <c r="K93" s="23">
        <f t="shared" si="40"/>
        <v>1740</v>
      </c>
      <c r="L93" s="23">
        <f t="shared" si="40"/>
        <v>1751</v>
      </c>
      <c r="M93" s="39">
        <f t="shared" si="40"/>
        <v>5662</v>
      </c>
      <c r="N93" s="23">
        <f t="shared" si="40"/>
        <v>371</v>
      </c>
      <c r="O93" s="23">
        <f t="shared" si="40"/>
        <v>1715</v>
      </c>
      <c r="P93" s="23">
        <f t="shared" si="40"/>
        <v>2124</v>
      </c>
      <c r="Q93" s="23">
        <f t="shared" si="40"/>
        <v>3501</v>
      </c>
      <c r="R93" s="23">
        <f t="shared" si="40"/>
        <v>3533</v>
      </c>
      <c r="S93" s="39">
        <f t="shared" si="40"/>
        <v>11244</v>
      </c>
    </row>
    <row r="94" spans="1:19" ht="15">
      <c r="A94" s="18" t="s">
        <v>22</v>
      </c>
      <c r="B94" s="23">
        <f aca="true" t="shared" si="41" ref="B94:S94">B17+B36+B55+B75</f>
        <v>155</v>
      </c>
      <c r="C94" s="23">
        <f t="shared" si="41"/>
        <v>724</v>
      </c>
      <c r="D94" s="23">
        <f t="shared" si="41"/>
        <v>726</v>
      </c>
      <c r="E94" s="23">
        <f t="shared" si="41"/>
        <v>1169</v>
      </c>
      <c r="F94" s="23">
        <f t="shared" si="41"/>
        <v>1420</v>
      </c>
      <c r="G94" s="39">
        <f t="shared" si="41"/>
        <v>4194</v>
      </c>
      <c r="H94" s="23">
        <f t="shared" si="41"/>
        <v>213</v>
      </c>
      <c r="I94" s="23">
        <f t="shared" si="41"/>
        <v>974</v>
      </c>
      <c r="J94" s="23">
        <f t="shared" si="41"/>
        <v>885</v>
      </c>
      <c r="K94" s="23">
        <f t="shared" si="41"/>
        <v>1085</v>
      </c>
      <c r="L94" s="23">
        <f t="shared" si="41"/>
        <v>1214</v>
      </c>
      <c r="M94" s="39">
        <f t="shared" si="41"/>
        <v>4371</v>
      </c>
      <c r="N94" s="23">
        <f t="shared" si="41"/>
        <v>368</v>
      </c>
      <c r="O94" s="23">
        <f t="shared" si="41"/>
        <v>1698</v>
      </c>
      <c r="P94" s="23">
        <f t="shared" si="41"/>
        <v>1611</v>
      </c>
      <c r="Q94" s="23">
        <f t="shared" si="41"/>
        <v>2254</v>
      </c>
      <c r="R94" s="23">
        <f t="shared" si="41"/>
        <v>2634</v>
      </c>
      <c r="S94" s="39">
        <f t="shared" si="41"/>
        <v>8565</v>
      </c>
    </row>
    <row r="95" spans="1:19" ht="15">
      <c r="A95" s="18" t="s">
        <v>23</v>
      </c>
      <c r="B95" s="23">
        <f aca="true" t="shared" si="42" ref="B95:S95">B18+B37+B56+B76</f>
        <v>204</v>
      </c>
      <c r="C95" s="23">
        <f t="shared" si="42"/>
        <v>778</v>
      </c>
      <c r="D95" s="23">
        <f t="shared" si="42"/>
        <v>569</v>
      </c>
      <c r="E95" s="23">
        <f t="shared" si="42"/>
        <v>808</v>
      </c>
      <c r="F95" s="23">
        <f t="shared" si="42"/>
        <v>1045</v>
      </c>
      <c r="G95" s="39">
        <f t="shared" si="42"/>
        <v>3404</v>
      </c>
      <c r="H95" s="23">
        <f t="shared" si="42"/>
        <v>225</v>
      </c>
      <c r="I95" s="23">
        <f t="shared" si="42"/>
        <v>1014</v>
      </c>
      <c r="J95" s="23">
        <f t="shared" si="42"/>
        <v>656</v>
      </c>
      <c r="K95" s="23">
        <f t="shared" si="42"/>
        <v>714</v>
      </c>
      <c r="L95" s="23">
        <f t="shared" si="42"/>
        <v>882</v>
      </c>
      <c r="M95" s="39">
        <f t="shared" si="42"/>
        <v>3491</v>
      </c>
      <c r="N95" s="23">
        <f t="shared" si="42"/>
        <v>429</v>
      </c>
      <c r="O95" s="23">
        <f t="shared" si="42"/>
        <v>1792</v>
      </c>
      <c r="P95" s="23">
        <f t="shared" si="42"/>
        <v>1225</v>
      </c>
      <c r="Q95" s="23">
        <f t="shared" si="42"/>
        <v>1522</v>
      </c>
      <c r="R95" s="23">
        <f t="shared" si="42"/>
        <v>1927</v>
      </c>
      <c r="S95" s="39">
        <f t="shared" si="42"/>
        <v>6895</v>
      </c>
    </row>
    <row r="96" spans="1:19" ht="15">
      <c r="A96" s="18" t="s">
        <v>24</v>
      </c>
      <c r="B96" s="23">
        <f aca="true" t="shared" si="43" ref="B96:S96">B19+B38+B57+B77</f>
        <v>241</v>
      </c>
      <c r="C96" s="23">
        <f t="shared" si="43"/>
        <v>823</v>
      </c>
      <c r="D96" s="23">
        <f t="shared" si="43"/>
        <v>511</v>
      </c>
      <c r="E96" s="23">
        <f t="shared" si="43"/>
        <v>622</v>
      </c>
      <c r="F96" s="23">
        <f t="shared" si="43"/>
        <v>877</v>
      </c>
      <c r="G96" s="39">
        <f t="shared" si="43"/>
        <v>3074</v>
      </c>
      <c r="H96" s="23">
        <f t="shared" si="43"/>
        <v>299</v>
      </c>
      <c r="I96" s="23">
        <f t="shared" si="43"/>
        <v>970</v>
      </c>
      <c r="J96" s="23">
        <f t="shared" si="43"/>
        <v>487</v>
      </c>
      <c r="K96" s="23">
        <f t="shared" si="43"/>
        <v>567</v>
      </c>
      <c r="L96" s="23">
        <f t="shared" si="43"/>
        <v>557</v>
      </c>
      <c r="M96" s="39">
        <f t="shared" si="43"/>
        <v>2880</v>
      </c>
      <c r="N96" s="23">
        <f t="shared" si="43"/>
        <v>540</v>
      </c>
      <c r="O96" s="23">
        <f t="shared" si="43"/>
        <v>1793</v>
      </c>
      <c r="P96" s="23">
        <f t="shared" si="43"/>
        <v>998</v>
      </c>
      <c r="Q96" s="23">
        <f t="shared" si="43"/>
        <v>1189</v>
      </c>
      <c r="R96" s="23">
        <f t="shared" si="43"/>
        <v>1434</v>
      </c>
      <c r="S96" s="39">
        <f t="shared" si="43"/>
        <v>5954</v>
      </c>
    </row>
    <row r="97" spans="1:19" ht="15">
      <c r="A97" s="18" t="s">
        <v>25</v>
      </c>
      <c r="B97" s="23">
        <f aca="true" t="shared" si="44" ref="B97:S97">B20+B39+B58+B78</f>
        <v>225</v>
      </c>
      <c r="C97" s="23">
        <f t="shared" si="44"/>
        <v>626</v>
      </c>
      <c r="D97" s="23">
        <f t="shared" si="44"/>
        <v>311</v>
      </c>
      <c r="E97" s="23">
        <f t="shared" si="44"/>
        <v>376</v>
      </c>
      <c r="F97" s="23">
        <f t="shared" si="44"/>
        <v>476</v>
      </c>
      <c r="G97" s="39">
        <f t="shared" si="44"/>
        <v>2014</v>
      </c>
      <c r="H97" s="23">
        <f t="shared" si="44"/>
        <v>296</v>
      </c>
      <c r="I97" s="23">
        <f t="shared" si="44"/>
        <v>824</v>
      </c>
      <c r="J97" s="23">
        <f t="shared" si="44"/>
        <v>342</v>
      </c>
      <c r="K97" s="23">
        <f t="shared" si="44"/>
        <v>345</v>
      </c>
      <c r="L97" s="23">
        <f t="shared" si="44"/>
        <v>348</v>
      </c>
      <c r="M97" s="39">
        <f t="shared" si="44"/>
        <v>2155</v>
      </c>
      <c r="N97" s="23">
        <f t="shared" si="44"/>
        <v>521</v>
      </c>
      <c r="O97" s="23">
        <f t="shared" si="44"/>
        <v>1450</v>
      </c>
      <c r="P97" s="23">
        <f t="shared" si="44"/>
        <v>653</v>
      </c>
      <c r="Q97" s="23">
        <f t="shared" si="44"/>
        <v>721</v>
      </c>
      <c r="R97" s="23">
        <f t="shared" si="44"/>
        <v>824</v>
      </c>
      <c r="S97" s="39">
        <f t="shared" si="44"/>
        <v>4169</v>
      </c>
    </row>
    <row r="98" spans="1:19" ht="15">
      <c r="A98" s="18" t="s">
        <v>26</v>
      </c>
      <c r="B98" s="23">
        <f aca="true" t="shared" si="45" ref="B98:S98">B21+B40+B59+B79</f>
        <v>199</v>
      </c>
      <c r="C98" s="23">
        <f t="shared" si="45"/>
        <v>461</v>
      </c>
      <c r="D98" s="23">
        <f t="shared" si="45"/>
        <v>232</v>
      </c>
      <c r="E98" s="23">
        <f t="shared" si="45"/>
        <v>227</v>
      </c>
      <c r="F98" s="23">
        <f t="shared" si="45"/>
        <v>245</v>
      </c>
      <c r="G98" s="39">
        <f t="shared" si="45"/>
        <v>1364</v>
      </c>
      <c r="H98" s="23">
        <f t="shared" si="45"/>
        <v>291</v>
      </c>
      <c r="I98" s="23">
        <f t="shared" si="45"/>
        <v>608</v>
      </c>
      <c r="J98" s="23">
        <f t="shared" si="45"/>
        <v>271</v>
      </c>
      <c r="K98" s="23">
        <f t="shared" si="45"/>
        <v>226</v>
      </c>
      <c r="L98" s="23">
        <f t="shared" si="45"/>
        <v>142</v>
      </c>
      <c r="M98" s="39">
        <f t="shared" si="45"/>
        <v>1538</v>
      </c>
      <c r="N98" s="23">
        <f t="shared" si="45"/>
        <v>490</v>
      </c>
      <c r="O98" s="23">
        <f t="shared" si="45"/>
        <v>1069</v>
      </c>
      <c r="P98" s="23">
        <f t="shared" si="45"/>
        <v>503</v>
      </c>
      <c r="Q98" s="23">
        <f t="shared" si="45"/>
        <v>453</v>
      </c>
      <c r="R98" s="23">
        <f t="shared" si="45"/>
        <v>387</v>
      </c>
      <c r="S98" s="39">
        <f t="shared" si="45"/>
        <v>2902</v>
      </c>
    </row>
    <row r="99" spans="1:19" ht="15">
      <c r="A99" s="18" t="s">
        <v>83</v>
      </c>
      <c r="B99" s="23">
        <v>193</v>
      </c>
      <c r="C99" s="23">
        <v>438</v>
      </c>
      <c r="D99" s="23">
        <v>223</v>
      </c>
      <c r="E99" s="23">
        <v>214</v>
      </c>
      <c r="F99" s="23">
        <v>211</v>
      </c>
      <c r="G99" s="39">
        <v>1279</v>
      </c>
      <c r="H99" s="23">
        <v>378</v>
      </c>
      <c r="I99" s="23">
        <v>746</v>
      </c>
      <c r="J99" s="23">
        <v>339</v>
      </c>
      <c r="K99" s="23">
        <v>289</v>
      </c>
      <c r="L99" s="23">
        <v>192</v>
      </c>
      <c r="M99" s="39">
        <v>1944</v>
      </c>
      <c r="N99" s="23">
        <v>571</v>
      </c>
      <c r="O99" s="23">
        <v>1184</v>
      </c>
      <c r="P99" s="23">
        <v>562</v>
      </c>
      <c r="Q99" s="23">
        <v>503</v>
      </c>
      <c r="R99" s="23">
        <v>403</v>
      </c>
      <c r="S99" s="39">
        <v>3223</v>
      </c>
    </row>
    <row r="100" spans="1:19" ht="12.75" customHeight="1">
      <c r="A100" s="35" t="s">
        <v>8</v>
      </c>
      <c r="B100" s="11">
        <f aca="true" t="shared" si="46" ref="B100:S100">B23+B42+B61+B81</f>
        <v>2077</v>
      </c>
      <c r="C100" s="11">
        <f t="shared" si="46"/>
        <v>6331</v>
      </c>
      <c r="D100" s="11">
        <f t="shared" si="46"/>
        <v>10811</v>
      </c>
      <c r="E100" s="11">
        <f t="shared" si="46"/>
        <v>21617</v>
      </c>
      <c r="F100" s="11">
        <f t="shared" si="46"/>
        <v>20557</v>
      </c>
      <c r="G100" s="41">
        <f t="shared" si="46"/>
        <v>61393</v>
      </c>
      <c r="H100" s="11">
        <f t="shared" si="46"/>
        <v>2428</v>
      </c>
      <c r="I100" s="11">
        <f t="shared" si="46"/>
        <v>7323</v>
      </c>
      <c r="J100" s="11">
        <f t="shared" si="46"/>
        <v>9924</v>
      </c>
      <c r="K100" s="11">
        <f t="shared" si="46"/>
        <v>20654</v>
      </c>
      <c r="L100" s="11">
        <f t="shared" si="46"/>
        <v>22363</v>
      </c>
      <c r="M100" s="41">
        <f t="shared" si="46"/>
        <v>62692</v>
      </c>
      <c r="N100" s="11">
        <f t="shared" si="46"/>
        <v>4505</v>
      </c>
      <c r="O100" s="11">
        <f t="shared" si="46"/>
        <v>13654</v>
      </c>
      <c r="P100" s="11">
        <f t="shared" si="46"/>
        <v>20735</v>
      </c>
      <c r="Q100" s="11">
        <f t="shared" si="46"/>
        <v>42271</v>
      </c>
      <c r="R100" s="11">
        <f t="shared" si="46"/>
        <v>42920</v>
      </c>
      <c r="S100" s="11">
        <f t="shared" si="46"/>
        <v>124085</v>
      </c>
    </row>
    <row r="102" ht="15">
      <c r="A102" s="13" t="s">
        <v>77</v>
      </c>
    </row>
    <row r="103" ht="15">
      <c r="A103" s="7" t="s">
        <v>187</v>
      </c>
    </row>
  </sheetData>
  <sheetProtection/>
  <mergeCells count="21">
    <mergeCell ref="B64:G64"/>
    <mergeCell ref="N25:S25"/>
    <mergeCell ref="A25:A26"/>
    <mergeCell ref="B83:G83"/>
    <mergeCell ref="N83:S83"/>
    <mergeCell ref="A44:A45"/>
    <mergeCell ref="B44:G44"/>
    <mergeCell ref="H44:M44"/>
    <mergeCell ref="H83:M83"/>
    <mergeCell ref="H64:M64"/>
    <mergeCell ref="N44:S44"/>
    <mergeCell ref="A83:A84"/>
    <mergeCell ref="A2:S2"/>
    <mergeCell ref="B6:G6"/>
    <mergeCell ref="H6:M6"/>
    <mergeCell ref="N6:S6"/>
    <mergeCell ref="A6:A7"/>
    <mergeCell ref="N64:S64"/>
    <mergeCell ref="H25:M25"/>
    <mergeCell ref="B25:G25"/>
    <mergeCell ref="A64:A65"/>
  </mergeCells>
  <printOptions horizontalCentered="1"/>
  <pageMargins left="0.15748031496062992" right="0" top="0" bottom="0" header="0" footer="0"/>
  <pageSetup horizontalDpi="600" verticalDpi="600" orientation="landscape" paperSize="9" scale="80" r:id="rId1"/>
  <headerFooter alignWithMargins="0">
    <oddFooter>&amp;LISEE - Document édité le &amp;D</oddFooter>
  </headerFooter>
</worksheet>
</file>

<file path=xl/worksheets/sheet9.xml><?xml version="1.0" encoding="utf-8"?>
<worksheet xmlns="http://schemas.openxmlformats.org/spreadsheetml/2006/main" xmlns:r="http://schemas.openxmlformats.org/officeDocument/2006/relationships">
  <dimension ref="A2:AB102"/>
  <sheetViews>
    <sheetView showGridLines="0" zoomScalePageLayoutView="0" workbookViewId="0" topLeftCell="A1">
      <selection activeCell="L4" sqref="L4"/>
    </sheetView>
  </sheetViews>
  <sheetFormatPr defaultColWidth="11.00390625" defaultRowHeight="12"/>
  <cols>
    <col min="1" max="1" width="11.75390625" style="7" customWidth="1"/>
    <col min="2" max="2" width="9.00390625" style="7" customWidth="1"/>
    <col min="3" max="3" width="9.75390625" style="7" customWidth="1"/>
    <col min="4" max="11" width="9.00390625" style="7" customWidth="1"/>
    <col min="12" max="12" width="9.625" style="7" customWidth="1"/>
    <col min="13" max="20" width="9.00390625" style="7" customWidth="1"/>
    <col min="21" max="21" width="10.00390625" style="7" customWidth="1"/>
    <col min="22" max="28" width="9.00390625" style="7" customWidth="1"/>
    <col min="29" max="16384" width="11.375" style="7" customWidth="1"/>
  </cols>
  <sheetData>
    <row r="2" spans="1:28" ht="19.5" customHeight="1">
      <c r="A2" s="324" t="s">
        <v>188</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6"/>
    </row>
    <row r="3" spans="1:28" ht="15">
      <c r="A3" s="6"/>
      <c r="B3" s="6"/>
      <c r="C3" s="6"/>
      <c r="D3" s="6"/>
      <c r="E3" s="6"/>
      <c r="F3" s="6"/>
      <c r="G3" s="6"/>
      <c r="H3" s="6"/>
      <c r="I3" s="6"/>
      <c r="J3" s="6"/>
      <c r="K3" s="6"/>
      <c r="L3" s="6"/>
      <c r="M3" s="6"/>
      <c r="N3" s="6"/>
      <c r="O3" s="6"/>
      <c r="P3" s="6"/>
      <c r="Q3" s="6"/>
      <c r="R3" s="6"/>
      <c r="S3" s="6"/>
      <c r="T3" s="6"/>
      <c r="U3" s="6"/>
      <c r="V3" s="6"/>
      <c r="W3" s="6"/>
      <c r="X3" s="6"/>
      <c r="Y3" s="6"/>
      <c r="Z3" s="6"/>
      <c r="AA3" s="6"/>
      <c r="AB3" s="6"/>
    </row>
    <row r="4" spans="1:28" ht="15">
      <c r="A4" s="4" t="s">
        <v>75</v>
      </c>
      <c r="B4" s="6"/>
      <c r="C4" s="6"/>
      <c r="D4" s="6"/>
      <c r="E4" s="6"/>
      <c r="F4" s="6"/>
      <c r="G4" s="6"/>
      <c r="H4" s="6"/>
      <c r="I4" s="6"/>
      <c r="J4" s="6"/>
      <c r="K4" s="6"/>
      <c r="L4" s="6"/>
      <c r="M4" s="6"/>
      <c r="N4" s="6"/>
      <c r="O4" s="6"/>
      <c r="P4" s="6"/>
      <c r="Q4" s="6"/>
      <c r="R4" s="6"/>
      <c r="S4" s="6"/>
      <c r="T4" s="6"/>
      <c r="U4" s="6"/>
      <c r="V4" s="6"/>
      <c r="W4" s="6"/>
      <c r="X4" s="6"/>
      <c r="Y4" s="6"/>
      <c r="Z4" s="6"/>
      <c r="AA4" s="6"/>
      <c r="AB4" s="6"/>
    </row>
    <row r="5" spans="1:28" s="5" customFormat="1" ht="15">
      <c r="A5" s="6"/>
      <c r="B5" s="6"/>
      <c r="C5" s="6"/>
      <c r="D5" s="6"/>
      <c r="E5" s="6"/>
      <c r="F5" s="6"/>
      <c r="G5" s="6"/>
      <c r="H5" s="6"/>
      <c r="I5" s="6"/>
      <c r="J5" s="6"/>
      <c r="K5" s="6"/>
      <c r="L5" s="6"/>
      <c r="M5" s="6"/>
      <c r="N5" s="6"/>
      <c r="O5" s="6"/>
      <c r="P5" s="6"/>
      <c r="Q5" s="6"/>
      <c r="R5" s="6"/>
      <c r="S5" s="6"/>
      <c r="T5" s="6"/>
      <c r="U5" s="6"/>
      <c r="V5" s="6"/>
      <c r="W5" s="6"/>
      <c r="X5" s="6"/>
      <c r="Y5" s="6"/>
      <c r="Z5" s="6"/>
      <c r="AA5" s="6"/>
      <c r="AB5" s="6"/>
    </row>
    <row r="6" spans="1:28" ht="15.75">
      <c r="A6" s="330" t="s">
        <v>76</v>
      </c>
      <c r="B6" s="343" t="s">
        <v>28</v>
      </c>
      <c r="C6" s="343"/>
      <c r="D6" s="343"/>
      <c r="E6" s="343"/>
      <c r="F6" s="343"/>
      <c r="G6" s="343"/>
      <c r="H6" s="343"/>
      <c r="I6" s="343"/>
      <c r="J6" s="344"/>
      <c r="K6" s="345" t="s">
        <v>29</v>
      </c>
      <c r="L6" s="343"/>
      <c r="M6" s="343"/>
      <c r="N6" s="343"/>
      <c r="O6" s="343"/>
      <c r="P6" s="343"/>
      <c r="Q6" s="343"/>
      <c r="R6" s="343"/>
      <c r="S6" s="344"/>
      <c r="T6" s="345" t="s">
        <v>30</v>
      </c>
      <c r="U6" s="343"/>
      <c r="V6" s="343"/>
      <c r="W6" s="343"/>
      <c r="X6" s="343"/>
      <c r="Y6" s="343"/>
      <c r="Z6" s="343"/>
      <c r="AA6" s="343"/>
      <c r="AB6" s="344"/>
    </row>
    <row r="7" spans="1:28" s="8" customFormat="1" ht="31.5">
      <c r="A7" s="330"/>
      <c r="B7" s="31" t="s">
        <v>9</v>
      </c>
      <c r="C7" s="31" t="s">
        <v>36</v>
      </c>
      <c r="D7" s="31" t="s">
        <v>37</v>
      </c>
      <c r="E7" s="31" t="s">
        <v>10</v>
      </c>
      <c r="F7" s="31" t="s">
        <v>53</v>
      </c>
      <c r="G7" s="31" t="s">
        <v>54</v>
      </c>
      <c r="H7" s="31" t="s">
        <v>38</v>
      </c>
      <c r="I7" s="31" t="s">
        <v>39</v>
      </c>
      <c r="J7" s="58" t="s">
        <v>31</v>
      </c>
      <c r="K7" s="60" t="s">
        <v>9</v>
      </c>
      <c r="L7" s="31" t="s">
        <v>36</v>
      </c>
      <c r="M7" s="31" t="s">
        <v>37</v>
      </c>
      <c r="N7" s="31" t="s">
        <v>10</v>
      </c>
      <c r="O7" s="31" t="s">
        <v>53</v>
      </c>
      <c r="P7" s="31" t="s">
        <v>54</v>
      </c>
      <c r="Q7" s="31" t="s">
        <v>38</v>
      </c>
      <c r="R7" s="31" t="s">
        <v>39</v>
      </c>
      <c r="S7" s="58" t="s">
        <v>31</v>
      </c>
      <c r="T7" s="60" t="s">
        <v>9</v>
      </c>
      <c r="U7" s="31" t="s">
        <v>36</v>
      </c>
      <c r="V7" s="31" t="s">
        <v>37</v>
      </c>
      <c r="W7" s="31" t="s">
        <v>10</v>
      </c>
      <c r="X7" s="31" t="s">
        <v>53</v>
      </c>
      <c r="Y7" s="31" t="s">
        <v>54</v>
      </c>
      <c r="Z7" s="31" t="s">
        <v>38</v>
      </c>
      <c r="AA7" s="31" t="s">
        <v>39</v>
      </c>
      <c r="AB7" s="58" t="s">
        <v>31</v>
      </c>
    </row>
    <row r="8" spans="1:28" s="8" customFormat="1" ht="15.75">
      <c r="A8" s="45" t="s">
        <v>43</v>
      </c>
      <c r="B8" s="32"/>
      <c r="C8" s="32"/>
      <c r="D8" s="32"/>
      <c r="E8" s="32"/>
      <c r="F8" s="32"/>
      <c r="G8" s="32"/>
      <c r="H8" s="32"/>
      <c r="I8" s="32"/>
      <c r="J8" s="59"/>
      <c r="K8" s="61"/>
      <c r="L8" s="32"/>
      <c r="M8" s="32"/>
      <c r="N8" s="32"/>
      <c r="O8" s="32"/>
      <c r="P8" s="32"/>
      <c r="Q8" s="32"/>
      <c r="R8" s="32"/>
      <c r="S8" s="59"/>
      <c r="T8" s="61"/>
      <c r="U8" s="32"/>
      <c r="V8" s="32"/>
      <c r="W8" s="32"/>
      <c r="X8" s="32"/>
      <c r="Y8" s="32"/>
      <c r="Z8" s="32"/>
      <c r="AA8" s="32"/>
      <c r="AB8" s="59"/>
    </row>
    <row r="9" spans="1:28" ht="15">
      <c r="A9" s="18" t="s">
        <v>14</v>
      </c>
      <c r="B9" s="268">
        <v>131</v>
      </c>
      <c r="C9" s="273">
        <v>7</v>
      </c>
      <c r="D9" s="271">
        <v>57</v>
      </c>
      <c r="E9" s="272">
        <v>61</v>
      </c>
      <c r="F9" s="269">
        <v>19</v>
      </c>
      <c r="G9" s="270">
        <v>30</v>
      </c>
      <c r="H9" s="275">
        <v>1</v>
      </c>
      <c r="I9" s="274"/>
      <c r="J9" s="39">
        <f aca="true" t="shared" si="0" ref="J9:J23">SUM(B9:I9)</f>
        <v>306</v>
      </c>
      <c r="K9" s="260">
        <v>74</v>
      </c>
      <c r="L9" s="265">
        <v>8</v>
      </c>
      <c r="M9" s="263">
        <v>61</v>
      </c>
      <c r="N9" s="264">
        <v>51</v>
      </c>
      <c r="O9" s="261">
        <v>29</v>
      </c>
      <c r="P9" s="262">
        <v>24</v>
      </c>
      <c r="Q9" s="267">
        <v>3</v>
      </c>
      <c r="R9" s="266"/>
      <c r="S9" s="39">
        <f aca="true" t="shared" si="1" ref="S9:S23">SUM(K9:R9)</f>
        <v>250</v>
      </c>
      <c r="T9" s="38">
        <f aca="true" t="shared" si="2" ref="T9:T23">B9+K9</f>
        <v>205</v>
      </c>
      <c r="U9" s="23">
        <f aca="true" t="shared" si="3" ref="U9:U23">C9+L9</f>
        <v>15</v>
      </c>
      <c r="V9" s="23">
        <f aca="true" t="shared" si="4" ref="V9:V23">D9+M9</f>
        <v>118</v>
      </c>
      <c r="W9" s="23">
        <f aca="true" t="shared" si="5" ref="W9:W23">E9+N9</f>
        <v>112</v>
      </c>
      <c r="X9" s="23">
        <f aca="true" t="shared" si="6" ref="X9:X21">F9+O9</f>
        <v>48</v>
      </c>
      <c r="Y9" s="23">
        <f aca="true" t="shared" si="7" ref="Y9:Y21">G9+P9</f>
        <v>54</v>
      </c>
      <c r="Z9" s="23">
        <f aca="true" t="shared" si="8" ref="Z9:Z21">H9+Q9</f>
        <v>4</v>
      </c>
      <c r="AA9" s="23">
        <f aca="true" t="shared" si="9" ref="AA9:AA23">I9+R9</f>
        <v>0</v>
      </c>
      <c r="AB9" s="39">
        <f aca="true" t="shared" si="10" ref="AB9:AB23">J9+S9</f>
        <v>556</v>
      </c>
    </row>
    <row r="10" spans="1:28" ht="15">
      <c r="A10" s="18" t="s">
        <v>15</v>
      </c>
      <c r="B10" s="268">
        <v>209</v>
      </c>
      <c r="C10" s="273">
        <v>17</v>
      </c>
      <c r="D10" s="271">
        <v>119</v>
      </c>
      <c r="E10" s="272">
        <v>269</v>
      </c>
      <c r="F10" s="269">
        <v>110</v>
      </c>
      <c r="G10" s="270">
        <v>169</v>
      </c>
      <c r="H10" s="275">
        <v>80</v>
      </c>
      <c r="I10" s="274">
        <v>13</v>
      </c>
      <c r="J10" s="39">
        <f t="shared" si="0"/>
        <v>986</v>
      </c>
      <c r="K10" s="260">
        <v>146</v>
      </c>
      <c r="L10" s="265">
        <v>6</v>
      </c>
      <c r="M10" s="263">
        <v>110</v>
      </c>
      <c r="N10" s="264">
        <v>220</v>
      </c>
      <c r="O10" s="261">
        <v>145</v>
      </c>
      <c r="P10" s="262">
        <v>176</v>
      </c>
      <c r="Q10" s="267">
        <v>94</v>
      </c>
      <c r="R10" s="266">
        <v>38</v>
      </c>
      <c r="S10" s="39">
        <f t="shared" si="1"/>
        <v>935</v>
      </c>
      <c r="T10" s="38">
        <f t="shared" si="2"/>
        <v>355</v>
      </c>
      <c r="U10" s="23">
        <f t="shared" si="3"/>
        <v>23</v>
      </c>
      <c r="V10" s="23">
        <f t="shared" si="4"/>
        <v>229</v>
      </c>
      <c r="W10" s="23">
        <f t="shared" si="5"/>
        <v>489</v>
      </c>
      <c r="X10" s="23">
        <f t="shared" si="6"/>
        <v>255</v>
      </c>
      <c r="Y10" s="23">
        <f t="shared" si="7"/>
        <v>345</v>
      </c>
      <c r="Z10" s="23">
        <f t="shared" si="8"/>
        <v>174</v>
      </c>
      <c r="AA10" s="23">
        <f t="shared" si="9"/>
        <v>51</v>
      </c>
      <c r="AB10" s="39">
        <f t="shared" si="10"/>
        <v>1921</v>
      </c>
    </row>
    <row r="11" spans="1:28" ht="15">
      <c r="A11" s="18" t="s">
        <v>16</v>
      </c>
      <c r="B11" s="268">
        <v>201</v>
      </c>
      <c r="C11" s="273">
        <v>8</v>
      </c>
      <c r="D11" s="271">
        <v>105</v>
      </c>
      <c r="E11" s="272">
        <v>343</v>
      </c>
      <c r="F11" s="269">
        <v>90</v>
      </c>
      <c r="G11" s="270">
        <v>179</v>
      </c>
      <c r="H11" s="275">
        <v>111</v>
      </c>
      <c r="I11" s="274">
        <v>63</v>
      </c>
      <c r="J11" s="39">
        <f t="shared" si="0"/>
        <v>1100</v>
      </c>
      <c r="K11" s="260">
        <v>140</v>
      </c>
      <c r="L11" s="265">
        <v>13</v>
      </c>
      <c r="M11" s="263">
        <v>108</v>
      </c>
      <c r="N11" s="264">
        <v>239</v>
      </c>
      <c r="O11" s="261">
        <v>187</v>
      </c>
      <c r="P11" s="262">
        <v>223</v>
      </c>
      <c r="Q11" s="267">
        <v>174</v>
      </c>
      <c r="R11" s="266">
        <v>94</v>
      </c>
      <c r="S11" s="39">
        <f t="shared" si="1"/>
        <v>1178</v>
      </c>
      <c r="T11" s="38">
        <f t="shared" si="2"/>
        <v>341</v>
      </c>
      <c r="U11" s="23">
        <f t="shared" si="3"/>
        <v>21</v>
      </c>
      <c r="V11" s="23">
        <f t="shared" si="4"/>
        <v>213</v>
      </c>
      <c r="W11" s="23">
        <f t="shared" si="5"/>
        <v>582</v>
      </c>
      <c r="X11" s="23">
        <f t="shared" si="6"/>
        <v>277</v>
      </c>
      <c r="Y11" s="23">
        <f t="shared" si="7"/>
        <v>402</v>
      </c>
      <c r="Z11" s="23">
        <f t="shared" si="8"/>
        <v>285</v>
      </c>
      <c r="AA11" s="23">
        <f t="shared" si="9"/>
        <v>157</v>
      </c>
      <c r="AB11" s="39">
        <f t="shared" si="10"/>
        <v>2278</v>
      </c>
    </row>
    <row r="12" spans="1:28" ht="15">
      <c r="A12" s="18" t="s">
        <v>17</v>
      </c>
      <c r="B12" s="268">
        <v>220</v>
      </c>
      <c r="C12" s="273">
        <v>14</v>
      </c>
      <c r="D12" s="271">
        <v>96</v>
      </c>
      <c r="E12" s="272">
        <v>372</v>
      </c>
      <c r="F12" s="269">
        <v>116</v>
      </c>
      <c r="G12" s="270">
        <v>171</v>
      </c>
      <c r="H12" s="275">
        <v>102</v>
      </c>
      <c r="I12" s="274">
        <v>76</v>
      </c>
      <c r="J12" s="39">
        <f t="shared" si="0"/>
        <v>1167</v>
      </c>
      <c r="K12" s="260">
        <v>188</v>
      </c>
      <c r="L12" s="265">
        <v>12</v>
      </c>
      <c r="M12" s="263">
        <v>121</v>
      </c>
      <c r="N12" s="264">
        <v>306</v>
      </c>
      <c r="O12" s="261">
        <v>170</v>
      </c>
      <c r="P12" s="262">
        <v>249</v>
      </c>
      <c r="Q12" s="267">
        <v>157</v>
      </c>
      <c r="R12" s="266">
        <v>118</v>
      </c>
      <c r="S12" s="39">
        <f t="shared" si="1"/>
        <v>1321</v>
      </c>
      <c r="T12" s="38">
        <f t="shared" si="2"/>
        <v>408</v>
      </c>
      <c r="U12" s="23">
        <f t="shared" si="3"/>
        <v>26</v>
      </c>
      <c r="V12" s="23">
        <f t="shared" si="4"/>
        <v>217</v>
      </c>
      <c r="W12" s="23">
        <f t="shared" si="5"/>
        <v>678</v>
      </c>
      <c r="X12" s="23">
        <f t="shared" si="6"/>
        <v>286</v>
      </c>
      <c r="Y12" s="23">
        <f t="shared" si="7"/>
        <v>420</v>
      </c>
      <c r="Z12" s="23">
        <f t="shared" si="8"/>
        <v>259</v>
      </c>
      <c r="AA12" s="23">
        <f t="shared" si="9"/>
        <v>194</v>
      </c>
      <c r="AB12" s="39">
        <f t="shared" si="10"/>
        <v>2488</v>
      </c>
    </row>
    <row r="13" spans="1:28" ht="15">
      <c r="A13" s="18" t="s">
        <v>18</v>
      </c>
      <c r="B13" s="268">
        <v>269</v>
      </c>
      <c r="C13" s="273">
        <v>19</v>
      </c>
      <c r="D13" s="271">
        <v>107</v>
      </c>
      <c r="E13" s="272">
        <v>387</v>
      </c>
      <c r="F13" s="269">
        <v>92</v>
      </c>
      <c r="G13" s="270">
        <v>137</v>
      </c>
      <c r="H13" s="275">
        <v>102</v>
      </c>
      <c r="I13" s="274">
        <v>106</v>
      </c>
      <c r="J13" s="39">
        <f t="shared" si="0"/>
        <v>1219</v>
      </c>
      <c r="K13" s="260">
        <v>234</v>
      </c>
      <c r="L13" s="265">
        <v>21</v>
      </c>
      <c r="M13" s="263">
        <v>135</v>
      </c>
      <c r="N13" s="264">
        <v>323</v>
      </c>
      <c r="O13" s="261">
        <v>180</v>
      </c>
      <c r="P13" s="262">
        <v>163</v>
      </c>
      <c r="Q13" s="267">
        <v>135</v>
      </c>
      <c r="R13" s="266">
        <v>126</v>
      </c>
      <c r="S13" s="39">
        <f t="shared" si="1"/>
        <v>1317</v>
      </c>
      <c r="T13" s="38">
        <f t="shared" si="2"/>
        <v>503</v>
      </c>
      <c r="U13" s="23">
        <f t="shared" si="3"/>
        <v>40</v>
      </c>
      <c r="V13" s="23">
        <f t="shared" si="4"/>
        <v>242</v>
      </c>
      <c r="W13" s="23">
        <f t="shared" si="5"/>
        <v>710</v>
      </c>
      <c r="X13" s="23">
        <f t="shared" si="6"/>
        <v>272</v>
      </c>
      <c r="Y13" s="23">
        <f t="shared" si="7"/>
        <v>300</v>
      </c>
      <c r="Z13" s="23">
        <f t="shared" si="8"/>
        <v>237</v>
      </c>
      <c r="AA13" s="23">
        <f t="shared" si="9"/>
        <v>232</v>
      </c>
      <c r="AB13" s="39">
        <f t="shared" si="10"/>
        <v>2536</v>
      </c>
    </row>
    <row r="14" spans="1:28" ht="15">
      <c r="A14" s="18" t="s">
        <v>19</v>
      </c>
      <c r="B14" s="268">
        <v>324</v>
      </c>
      <c r="C14" s="273">
        <v>43</v>
      </c>
      <c r="D14" s="271">
        <v>113</v>
      </c>
      <c r="E14" s="272">
        <v>426</v>
      </c>
      <c r="F14" s="269">
        <v>73</v>
      </c>
      <c r="G14" s="270">
        <v>91</v>
      </c>
      <c r="H14" s="275">
        <v>114</v>
      </c>
      <c r="I14" s="274">
        <v>109</v>
      </c>
      <c r="J14" s="39">
        <f t="shared" si="0"/>
        <v>1293</v>
      </c>
      <c r="K14" s="260">
        <v>303</v>
      </c>
      <c r="L14" s="265">
        <v>41</v>
      </c>
      <c r="M14" s="263">
        <v>128</v>
      </c>
      <c r="N14" s="264">
        <v>341</v>
      </c>
      <c r="O14" s="261">
        <v>117</v>
      </c>
      <c r="P14" s="262">
        <v>112</v>
      </c>
      <c r="Q14" s="267">
        <v>117</v>
      </c>
      <c r="R14" s="266">
        <v>105</v>
      </c>
      <c r="S14" s="39">
        <f t="shared" si="1"/>
        <v>1264</v>
      </c>
      <c r="T14" s="38">
        <f t="shared" si="2"/>
        <v>627</v>
      </c>
      <c r="U14" s="23">
        <f t="shared" si="3"/>
        <v>84</v>
      </c>
      <c r="V14" s="23">
        <f t="shared" si="4"/>
        <v>241</v>
      </c>
      <c r="W14" s="23">
        <f t="shared" si="5"/>
        <v>767</v>
      </c>
      <c r="X14" s="23">
        <f t="shared" si="6"/>
        <v>190</v>
      </c>
      <c r="Y14" s="23">
        <f t="shared" si="7"/>
        <v>203</v>
      </c>
      <c r="Z14" s="23">
        <f t="shared" si="8"/>
        <v>231</v>
      </c>
      <c r="AA14" s="23">
        <f t="shared" si="9"/>
        <v>214</v>
      </c>
      <c r="AB14" s="39">
        <f t="shared" si="10"/>
        <v>2557</v>
      </c>
    </row>
    <row r="15" spans="1:28" ht="15">
      <c r="A15" s="18" t="s">
        <v>20</v>
      </c>
      <c r="B15" s="268">
        <v>263</v>
      </c>
      <c r="C15" s="273">
        <v>75</v>
      </c>
      <c r="D15" s="271">
        <v>54</v>
      </c>
      <c r="E15" s="272">
        <v>349</v>
      </c>
      <c r="F15" s="269">
        <v>60</v>
      </c>
      <c r="G15" s="270">
        <v>65</v>
      </c>
      <c r="H15" s="275">
        <v>79</v>
      </c>
      <c r="I15" s="274">
        <v>59</v>
      </c>
      <c r="J15" s="39">
        <f t="shared" si="0"/>
        <v>1004</v>
      </c>
      <c r="K15" s="260">
        <v>285</v>
      </c>
      <c r="L15" s="265">
        <v>65</v>
      </c>
      <c r="M15" s="263">
        <v>90</v>
      </c>
      <c r="N15" s="264">
        <v>285</v>
      </c>
      <c r="O15" s="261">
        <v>117</v>
      </c>
      <c r="P15" s="262">
        <v>55</v>
      </c>
      <c r="Q15" s="267">
        <v>88</v>
      </c>
      <c r="R15" s="266">
        <v>57</v>
      </c>
      <c r="S15" s="39">
        <f t="shared" si="1"/>
        <v>1042</v>
      </c>
      <c r="T15" s="38">
        <f t="shared" si="2"/>
        <v>548</v>
      </c>
      <c r="U15" s="23">
        <f t="shared" si="3"/>
        <v>140</v>
      </c>
      <c r="V15" s="23">
        <f t="shared" si="4"/>
        <v>144</v>
      </c>
      <c r="W15" s="23">
        <f t="shared" si="5"/>
        <v>634</v>
      </c>
      <c r="X15" s="23">
        <f t="shared" si="6"/>
        <v>177</v>
      </c>
      <c r="Y15" s="23">
        <f t="shared" si="7"/>
        <v>120</v>
      </c>
      <c r="Z15" s="23">
        <f t="shared" si="8"/>
        <v>167</v>
      </c>
      <c r="AA15" s="23">
        <f t="shared" si="9"/>
        <v>116</v>
      </c>
      <c r="AB15" s="39">
        <f t="shared" si="10"/>
        <v>2046</v>
      </c>
    </row>
    <row r="16" spans="1:28" ht="15">
      <c r="A16" s="18" t="s">
        <v>21</v>
      </c>
      <c r="B16" s="268">
        <v>250</v>
      </c>
      <c r="C16" s="273">
        <v>102</v>
      </c>
      <c r="D16" s="271">
        <v>52</v>
      </c>
      <c r="E16" s="272">
        <v>272</v>
      </c>
      <c r="F16" s="269">
        <v>52</v>
      </c>
      <c r="G16" s="270">
        <v>60</v>
      </c>
      <c r="H16" s="275">
        <v>67</v>
      </c>
      <c r="I16" s="274">
        <v>64</v>
      </c>
      <c r="J16" s="39">
        <f t="shared" si="0"/>
        <v>919</v>
      </c>
      <c r="K16" s="260">
        <v>267</v>
      </c>
      <c r="L16" s="265">
        <v>118</v>
      </c>
      <c r="M16" s="263">
        <v>78</v>
      </c>
      <c r="N16" s="264">
        <v>209</v>
      </c>
      <c r="O16" s="261">
        <v>100</v>
      </c>
      <c r="P16" s="262">
        <v>47</v>
      </c>
      <c r="Q16" s="267">
        <v>47</v>
      </c>
      <c r="R16" s="266">
        <v>48</v>
      </c>
      <c r="S16" s="39">
        <f t="shared" si="1"/>
        <v>914</v>
      </c>
      <c r="T16" s="38">
        <f t="shared" si="2"/>
        <v>517</v>
      </c>
      <c r="U16" s="23">
        <f t="shared" si="3"/>
        <v>220</v>
      </c>
      <c r="V16" s="23">
        <f t="shared" si="4"/>
        <v>130</v>
      </c>
      <c r="W16" s="23">
        <f t="shared" si="5"/>
        <v>481</v>
      </c>
      <c r="X16" s="23">
        <f t="shared" si="6"/>
        <v>152</v>
      </c>
      <c r="Y16" s="23">
        <f t="shared" si="7"/>
        <v>107</v>
      </c>
      <c r="Z16" s="23">
        <f t="shared" si="8"/>
        <v>114</v>
      </c>
      <c r="AA16" s="23">
        <f t="shared" si="9"/>
        <v>112</v>
      </c>
      <c r="AB16" s="39">
        <f t="shared" si="10"/>
        <v>1833</v>
      </c>
    </row>
    <row r="17" spans="1:28" ht="15">
      <c r="A17" s="18" t="s">
        <v>22</v>
      </c>
      <c r="B17" s="268">
        <v>180</v>
      </c>
      <c r="C17" s="273">
        <v>103</v>
      </c>
      <c r="D17" s="271">
        <v>37</v>
      </c>
      <c r="E17" s="272">
        <v>185</v>
      </c>
      <c r="F17" s="269">
        <v>37</v>
      </c>
      <c r="G17" s="270">
        <v>36</v>
      </c>
      <c r="H17" s="275">
        <v>38</v>
      </c>
      <c r="I17" s="274">
        <v>29</v>
      </c>
      <c r="J17" s="39">
        <f t="shared" si="0"/>
        <v>645</v>
      </c>
      <c r="K17" s="260">
        <v>232</v>
      </c>
      <c r="L17" s="265">
        <v>160</v>
      </c>
      <c r="M17" s="263">
        <v>66</v>
      </c>
      <c r="N17" s="264">
        <v>143</v>
      </c>
      <c r="O17" s="261">
        <v>44</v>
      </c>
      <c r="P17" s="262">
        <v>14</v>
      </c>
      <c r="Q17" s="267">
        <v>34</v>
      </c>
      <c r="R17" s="266">
        <v>35</v>
      </c>
      <c r="S17" s="39">
        <f t="shared" si="1"/>
        <v>728</v>
      </c>
      <c r="T17" s="38">
        <f t="shared" si="2"/>
        <v>412</v>
      </c>
      <c r="U17" s="23">
        <f t="shared" si="3"/>
        <v>263</v>
      </c>
      <c r="V17" s="23">
        <f t="shared" si="4"/>
        <v>103</v>
      </c>
      <c r="W17" s="23">
        <f t="shared" si="5"/>
        <v>328</v>
      </c>
      <c r="X17" s="23">
        <f t="shared" si="6"/>
        <v>81</v>
      </c>
      <c r="Y17" s="23">
        <f t="shared" si="7"/>
        <v>50</v>
      </c>
      <c r="Z17" s="23">
        <f t="shared" si="8"/>
        <v>72</v>
      </c>
      <c r="AA17" s="23">
        <f t="shared" si="9"/>
        <v>64</v>
      </c>
      <c r="AB17" s="39">
        <f t="shared" si="10"/>
        <v>1373</v>
      </c>
    </row>
    <row r="18" spans="1:28" ht="15">
      <c r="A18" s="18" t="s">
        <v>23</v>
      </c>
      <c r="B18" s="268">
        <v>174</v>
      </c>
      <c r="C18" s="273">
        <v>116</v>
      </c>
      <c r="D18" s="271">
        <v>47</v>
      </c>
      <c r="E18" s="272">
        <v>131</v>
      </c>
      <c r="F18" s="269">
        <v>41</v>
      </c>
      <c r="G18" s="270">
        <v>18</v>
      </c>
      <c r="H18" s="275">
        <v>25</v>
      </c>
      <c r="I18" s="274">
        <v>39</v>
      </c>
      <c r="J18" s="39">
        <f t="shared" si="0"/>
        <v>591</v>
      </c>
      <c r="K18" s="260">
        <v>196</v>
      </c>
      <c r="L18" s="265">
        <v>129</v>
      </c>
      <c r="M18" s="263">
        <v>46</v>
      </c>
      <c r="N18" s="264">
        <v>71</v>
      </c>
      <c r="O18" s="261">
        <v>17</v>
      </c>
      <c r="P18" s="262">
        <v>6</v>
      </c>
      <c r="Q18" s="267">
        <v>28</v>
      </c>
      <c r="R18" s="266">
        <v>25</v>
      </c>
      <c r="S18" s="39">
        <f t="shared" si="1"/>
        <v>518</v>
      </c>
      <c r="T18" s="38">
        <f t="shared" si="2"/>
        <v>370</v>
      </c>
      <c r="U18" s="23">
        <f t="shared" si="3"/>
        <v>245</v>
      </c>
      <c r="V18" s="23">
        <f t="shared" si="4"/>
        <v>93</v>
      </c>
      <c r="W18" s="23">
        <f t="shared" si="5"/>
        <v>202</v>
      </c>
      <c r="X18" s="23">
        <f t="shared" si="6"/>
        <v>58</v>
      </c>
      <c r="Y18" s="23">
        <f t="shared" si="7"/>
        <v>24</v>
      </c>
      <c r="Z18" s="23">
        <f t="shared" si="8"/>
        <v>53</v>
      </c>
      <c r="AA18" s="23">
        <f t="shared" si="9"/>
        <v>64</v>
      </c>
      <c r="AB18" s="39">
        <f t="shared" si="10"/>
        <v>1109</v>
      </c>
    </row>
    <row r="19" spans="1:28" ht="15">
      <c r="A19" s="18" t="s">
        <v>24</v>
      </c>
      <c r="B19" s="268">
        <v>175</v>
      </c>
      <c r="C19" s="273">
        <v>96</v>
      </c>
      <c r="D19" s="271">
        <v>32</v>
      </c>
      <c r="E19" s="272">
        <v>94</v>
      </c>
      <c r="F19" s="269">
        <v>23</v>
      </c>
      <c r="G19" s="270">
        <v>8</v>
      </c>
      <c r="H19" s="275">
        <v>15</v>
      </c>
      <c r="I19" s="274">
        <v>32</v>
      </c>
      <c r="J19" s="39">
        <f t="shared" si="0"/>
        <v>475</v>
      </c>
      <c r="K19" s="260">
        <v>181</v>
      </c>
      <c r="L19" s="265">
        <v>102</v>
      </c>
      <c r="M19" s="263">
        <v>32</v>
      </c>
      <c r="N19" s="264">
        <v>42</v>
      </c>
      <c r="O19" s="261">
        <v>28</v>
      </c>
      <c r="P19" s="262">
        <v>2</v>
      </c>
      <c r="Q19" s="267">
        <v>18</v>
      </c>
      <c r="R19" s="266">
        <v>10</v>
      </c>
      <c r="S19" s="39">
        <f t="shared" si="1"/>
        <v>415</v>
      </c>
      <c r="T19" s="38">
        <f t="shared" si="2"/>
        <v>356</v>
      </c>
      <c r="U19" s="23">
        <f t="shared" si="3"/>
        <v>198</v>
      </c>
      <c r="V19" s="23">
        <f t="shared" si="4"/>
        <v>64</v>
      </c>
      <c r="W19" s="23">
        <f t="shared" si="5"/>
        <v>136</v>
      </c>
      <c r="X19" s="23">
        <f t="shared" si="6"/>
        <v>51</v>
      </c>
      <c r="Y19" s="23">
        <f t="shared" si="7"/>
        <v>10</v>
      </c>
      <c r="Z19" s="23">
        <f t="shared" si="8"/>
        <v>33</v>
      </c>
      <c r="AA19" s="23">
        <f t="shared" si="9"/>
        <v>42</v>
      </c>
      <c r="AB19" s="39">
        <f t="shared" si="10"/>
        <v>890</v>
      </c>
    </row>
    <row r="20" spans="1:28" ht="15">
      <c r="A20" s="18" t="s">
        <v>25</v>
      </c>
      <c r="B20" s="268">
        <v>143</v>
      </c>
      <c r="C20" s="273">
        <v>52</v>
      </c>
      <c r="D20" s="271">
        <v>11</v>
      </c>
      <c r="E20" s="272">
        <v>36</v>
      </c>
      <c r="F20" s="269">
        <v>15</v>
      </c>
      <c r="G20" s="270">
        <v>5</v>
      </c>
      <c r="H20" s="275">
        <v>9</v>
      </c>
      <c r="I20" s="274">
        <v>14</v>
      </c>
      <c r="J20" s="39">
        <f t="shared" si="0"/>
        <v>285</v>
      </c>
      <c r="K20" s="260">
        <v>126</v>
      </c>
      <c r="L20" s="265">
        <v>67</v>
      </c>
      <c r="M20" s="263">
        <v>20</v>
      </c>
      <c r="N20" s="264">
        <v>14</v>
      </c>
      <c r="O20" s="261">
        <v>9</v>
      </c>
      <c r="P20" s="262"/>
      <c r="Q20" s="267">
        <v>6</v>
      </c>
      <c r="R20" s="266">
        <v>6</v>
      </c>
      <c r="S20" s="39">
        <f t="shared" si="1"/>
        <v>248</v>
      </c>
      <c r="T20" s="38">
        <f t="shared" si="2"/>
        <v>269</v>
      </c>
      <c r="U20" s="23">
        <f t="shared" si="3"/>
        <v>119</v>
      </c>
      <c r="V20" s="23">
        <f t="shared" si="4"/>
        <v>31</v>
      </c>
      <c r="W20" s="23">
        <f t="shared" si="5"/>
        <v>50</v>
      </c>
      <c r="X20" s="23">
        <f t="shared" si="6"/>
        <v>24</v>
      </c>
      <c r="Y20" s="23">
        <f t="shared" si="7"/>
        <v>5</v>
      </c>
      <c r="Z20" s="23">
        <f t="shared" si="8"/>
        <v>15</v>
      </c>
      <c r="AA20" s="23">
        <f t="shared" si="9"/>
        <v>20</v>
      </c>
      <c r="AB20" s="39">
        <f t="shared" si="10"/>
        <v>533</v>
      </c>
    </row>
    <row r="21" spans="1:28" ht="15">
      <c r="A21" s="18" t="s">
        <v>26</v>
      </c>
      <c r="B21" s="268">
        <v>84</v>
      </c>
      <c r="C21" s="273">
        <v>42</v>
      </c>
      <c r="D21" s="271">
        <v>11</v>
      </c>
      <c r="E21" s="272">
        <v>17</v>
      </c>
      <c r="F21" s="269">
        <v>8</v>
      </c>
      <c r="G21" s="270">
        <v>3</v>
      </c>
      <c r="H21" s="275">
        <v>2</v>
      </c>
      <c r="I21" s="274">
        <v>8</v>
      </c>
      <c r="J21" s="39">
        <f t="shared" si="0"/>
        <v>175</v>
      </c>
      <c r="K21" s="260">
        <v>102</v>
      </c>
      <c r="L21" s="265">
        <v>38</v>
      </c>
      <c r="M21" s="263">
        <v>18</v>
      </c>
      <c r="N21" s="264">
        <v>4</v>
      </c>
      <c r="O21" s="261">
        <v>5</v>
      </c>
      <c r="P21" s="262">
        <v>2</v>
      </c>
      <c r="Q21" s="267">
        <v>1</v>
      </c>
      <c r="R21" s="266">
        <v>3</v>
      </c>
      <c r="S21" s="39">
        <f t="shared" si="1"/>
        <v>173</v>
      </c>
      <c r="T21" s="38">
        <f t="shared" si="2"/>
        <v>186</v>
      </c>
      <c r="U21" s="23">
        <f t="shared" si="3"/>
        <v>80</v>
      </c>
      <c r="V21" s="23">
        <f t="shared" si="4"/>
        <v>29</v>
      </c>
      <c r="W21" s="23">
        <f t="shared" si="5"/>
        <v>21</v>
      </c>
      <c r="X21" s="23">
        <f t="shared" si="6"/>
        <v>13</v>
      </c>
      <c r="Y21" s="23">
        <f t="shared" si="7"/>
        <v>5</v>
      </c>
      <c r="Z21" s="23">
        <f t="shared" si="8"/>
        <v>3</v>
      </c>
      <c r="AA21" s="23">
        <f t="shared" si="9"/>
        <v>11</v>
      </c>
      <c r="AB21" s="39">
        <f t="shared" si="10"/>
        <v>348</v>
      </c>
    </row>
    <row r="22" spans="1:28" ht="15">
      <c r="A22" s="18" t="s">
        <v>83</v>
      </c>
      <c r="B22" s="23">
        <v>69</v>
      </c>
      <c r="C22" s="23">
        <v>50</v>
      </c>
      <c r="D22" s="23">
        <v>6</v>
      </c>
      <c r="E22" s="23">
        <v>6</v>
      </c>
      <c r="F22" s="23">
        <v>8</v>
      </c>
      <c r="G22" s="23">
        <v>6</v>
      </c>
      <c r="H22" s="23">
        <v>3</v>
      </c>
      <c r="I22" s="23">
        <v>5</v>
      </c>
      <c r="J22" s="39">
        <v>153</v>
      </c>
      <c r="K22" s="38">
        <v>112</v>
      </c>
      <c r="L22" s="23">
        <v>51</v>
      </c>
      <c r="M22" s="23">
        <v>8</v>
      </c>
      <c r="N22" s="23">
        <v>1</v>
      </c>
      <c r="O22" s="23">
        <v>35</v>
      </c>
      <c r="P22" s="23">
        <v>19</v>
      </c>
      <c r="Q22" s="23">
        <v>4</v>
      </c>
      <c r="R22" s="23">
        <v>3</v>
      </c>
      <c r="S22" s="39">
        <v>233</v>
      </c>
      <c r="T22" s="38">
        <v>181</v>
      </c>
      <c r="U22" s="23">
        <v>101</v>
      </c>
      <c r="V22" s="23">
        <v>14</v>
      </c>
      <c r="W22" s="23">
        <v>7</v>
      </c>
      <c r="X22" s="23">
        <v>43</v>
      </c>
      <c r="Y22" s="23">
        <v>25</v>
      </c>
      <c r="Z22" s="23">
        <v>7</v>
      </c>
      <c r="AA22" s="23">
        <v>8</v>
      </c>
      <c r="AB22" s="39">
        <v>386</v>
      </c>
    </row>
    <row r="23" spans="1:28" s="1" customFormat="1" ht="12.75" customHeight="1">
      <c r="A23" s="16" t="s">
        <v>8</v>
      </c>
      <c r="B23" s="17">
        <f aca="true" t="shared" si="11" ref="B23:I23">SUM(B9:B22)</f>
        <v>2692</v>
      </c>
      <c r="C23" s="17">
        <f t="shared" si="11"/>
        <v>744</v>
      </c>
      <c r="D23" s="17">
        <f t="shared" si="11"/>
        <v>847</v>
      </c>
      <c r="E23" s="17">
        <f t="shared" si="11"/>
        <v>2948</v>
      </c>
      <c r="F23" s="17">
        <f t="shared" si="11"/>
        <v>744</v>
      </c>
      <c r="G23" s="17">
        <f t="shared" si="11"/>
        <v>978</v>
      </c>
      <c r="H23" s="17">
        <f t="shared" si="11"/>
        <v>748</v>
      </c>
      <c r="I23" s="17">
        <f t="shared" si="11"/>
        <v>617</v>
      </c>
      <c r="J23" s="19">
        <f t="shared" si="0"/>
        <v>10318</v>
      </c>
      <c r="K23" s="48">
        <f aca="true" t="shared" si="12" ref="K23:R23">SUM(K9:K22)</f>
        <v>2586</v>
      </c>
      <c r="L23" s="17">
        <f t="shared" si="12"/>
        <v>831</v>
      </c>
      <c r="M23" s="17">
        <f t="shared" si="12"/>
        <v>1021</v>
      </c>
      <c r="N23" s="17">
        <f t="shared" si="12"/>
        <v>2249</v>
      </c>
      <c r="O23" s="17">
        <f t="shared" si="12"/>
        <v>1183</v>
      </c>
      <c r="P23" s="17">
        <f t="shared" si="12"/>
        <v>1092</v>
      </c>
      <c r="Q23" s="17">
        <f t="shared" si="12"/>
        <v>906</v>
      </c>
      <c r="R23" s="17">
        <f t="shared" si="12"/>
        <v>668</v>
      </c>
      <c r="S23" s="19">
        <f t="shared" si="1"/>
        <v>10536</v>
      </c>
      <c r="T23" s="48">
        <f t="shared" si="2"/>
        <v>5278</v>
      </c>
      <c r="U23" s="17">
        <f t="shared" si="3"/>
        <v>1575</v>
      </c>
      <c r="V23" s="17">
        <f t="shared" si="4"/>
        <v>1868</v>
      </c>
      <c r="W23" s="17">
        <f t="shared" si="5"/>
        <v>5197</v>
      </c>
      <c r="X23" s="17">
        <f>F23+O23</f>
        <v>1927</v>
      </c>
      <c r="Y23" s="17">
        <f>G23+P23</f>
        <v>2070</v>
      </c>
      <c r="Z23" s="17">
        <f>H23+Q23</f>
        <v>1654</v>
      </c>
      <c r="AA23" s="17">
        <f t="shared" si="9"/>
        <v>1285</v>
      </c>
      <c r="AB23" s="19">
        <f t="shared" si="10"/>
        <v>20854</v>
      </c>
    </row>
    <row r="24" spans="2:28" ht="15">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ht="15.75">
      <c r="A25" s="330" t="s">
        <v>76</v>
      </c>
      <c r="B25" s="343" t="s">
        <v>28</v>
      </c>
      <c r="C25" s="343"/>
      <c r="D25" s="343"/>
      <c r="E25" s="343"/>
      <c r="F25" s="343"/>
      <c r="G25" s="343"/>
      <c r="H25" s="343"/>
      <c r="I25" s="343"/>
      <c r="J25" s="344"/>
      <c r="K25" s="345" t="s">
        <v>29</v>
      </c>
      <c r="L25" s="343"/>
      <c r="M25" s="343"/>
      <c r="N25" s="343"/>
      <c r="O25" s="343"/>
      <c r="P25" s="343"/>
      <c r="Q25" s="343"/>
      <c r="R25" s="343"/>
      <c r="S25" s="344"/>
      <c r="T25" s="345" t="s">
        <v>30</v>
      </c>
      <c r="U25" s="343"/>
      <c r="V25" s="343"/>
      <c r="W25" s="343"/>
      <c r="X25" s="343"/>
      <c r="Y25" s="343"/>
      <c r="Z25" s="343"/>
      <c r="AA25" s="343"/>
      <c r="AB25" s="344"/>
    </row>
    <row r="26" spans="1:28" s="8" customFormat="1" ht="30" customHeight="1">
      <c r="A26" s="330"/>
      <c r="B26" s="31" t="s">
        <v>9</v>
      </c>
      <c r="C26" s="31" t="s">
        <v>36</v>
      </c>
      <c r="D26" s="31" t="s">
        <v>37</v>
      </c>
      <c r="E26" s="31" t="s">
        <v>10</v>
      </c>
      <c r="F26" s="31" t="s">
        <v>53</v>
      </c>
      <c r="G26" s="31" t="s">
        <v>54</v>
      </c>
      <c r="H26" s="31" t="s">
        <v>38</v>
      </c>
      <c r="I26" s="31" t="s">
        <v>39</v>
      </c>
      <c r="J26" s="58" t="s">
        <v>31</v>
      </c>
      <c r="K26" s="60" t="s">
        <v>9</v>
      </c>
      <c r="L26" s="31" t="s">
        <v>36</v>
      </c>
      <c r="M26" s="31" t="s">
        <v>37</v>
      </c>
      <c r="N26" s="31" t="s">
        <v>10</v>
      </c>
      <c r="O26" s="31" t="s">
        <v>53</v>
      </c>
      <c r="P26" s="31" t="s">
        <v>54</v>
      </c>
      <c r="Q26" s="31" t="s">
        <v>38</v>
      </c>
      <c r="R26" s="31" t="s">
        <v>39</v>
      </c>
      <c r="S26" s="58" t="s">
        <v>31</v>
      </c>
      <c r="T26" s="60" t="s">
        <v>9</v>
      </c>
      <c r="U26" s="31" t="s">
        <v>36</v>
      </c>
      <c r="V26" s="31" t="s">
        <v>37</v>
      </c>
      <c r="W26" s="31" t="s">
        <v>10</v>
      </c>
      <c r="X26" s="31" t="s">
        <v>53</v>
      </c>
      <c r="Y26" s="31" t="s">
        <v>54</v>
      </c>
      <c r="Z26" s="31" t="s">
        <v>38</v>
      </c>
      <c r="AA26" s="31" t="s">
        <v>39</v>
      </c>
      <c r="AB26" s="58" t="s">
        <v>31</v>
      </c>
    </row>
    <row r="27" spans="1:28" s="8" customFormat="1" ht="15.75">
      <c r="A27" s="45" t="s">
        <v>44</v>
      </c>
      <c r="B27" s="32"/>
      <c r="C27" s="32"/>
      <c r="D27" s="32"/>
      <c r="E27" s="32"/>
      <c r="F27" s="32"/>
      <c r="G27" s="32"/>
      <c r="H27" s="32"/>
      <c r="I27" s="32"/>
      <c r="J27" s="59"/>
      <c r="K27" s="61"/>
      <c r="L27" s="32"/>
      <c r="M27" s="32"/>
      <c r="N27" s="32"/>
      <c r="O27" s="32"/>
      <c r="P27" s="32"/>
      <c r="Q27" s="32"/>
      <c r="R27" s="32"/>
      <c r="S27" s="59"/>
      <c r="T27" s="61"/>
      <c r="U27" s="32"/>
      <c r="V27" s="32"/>
      <c r="W27" s="32"/>
      <c r="X27" s="32"/>
      <c r="Y27" s="32"/>
      <c r="Z27" s="32"/>
      <c r="AA27" s="32"/>
      <c r="AB27" s="59"/>
    </row>
    <row r="28" spans="1:28" ht="15">
      <c r="A28" s="18" t="s">
        <v>14</v>
      </c>
      <c r="B28" s="284">
        <v>77</v>
      </c>
      <c r="C28" s="289">
        <v>10</v>
      </c>
      <c r="D28" s="287">
        <v>78</v>
      </c>
      <c r="E28" s="288">
        <v>70</v>
      </c>
      <c r="F28" s="285">
        <v>16</v>
      </c>
      <c r="G28" s="286">
        <v>35</v>
      </c>
      <c r="H28" s="291">
        <v>1</v>
      </c>
      <c r="I28" s="290"/>
      <c r="J28" s="39">
        <f aca="true" t="shared" si="13" ref="J28:J42">SUM(B28:I28)</f>
        <v>287</v>
      </c>
      <c r="K28" s="276">
        <v>37</v>
      </c>
      <c r="L28" s="281">
        <v>5</v>
      </c>
      <c r="M28" s="279">
        <v>46</v>
      </c>
      <c r="N28" s="280">
        <v>38</v>
      </c>
      <c r="O28" s="277">
        <v>25</v>
      </c>
      <c r="P28" s="278">
        <v>31</v>
      </c>
      <c r="Q28" s="283">
        <v>3</v>
      </c>
      <c r="R28" s="282"/>
      <c r="S28" s="39">
        <f aca="true" t="shared" si="14" ref="S28:S42">SUM(K28:R28)</f>
        <v>185</v>
      </c>
      <c r="T28" s="38">
        <f aca="true" t="shared" si="15" ref="T28:T42">B28+K28</f>
        <v>114</v>
      </c>
      <c r="U28" s="23">
        <f aca="true" t="shared" si="16" ref="U28:U42">C28+L28</f>
        <v>15</v>
      </c>
      <c r="V28" s="23">
        <f aca="true" t="shared" si="17" ref="V28:V42">D28+M28</f>
        <v>124</v>
      </c>
      <c r="W28" s="23">
        <f aca="true" t="shared" si="18" ref="W28:W42">E28+N28</f>
        <v>108</v>
      </c>
      <c r="X28" s="23">
        <f aca="true" t="shared" si="19" ref="X28:X40">F28+O28</f>
        <v>41</v>
      </c>
      <c r="Y28" s="23">
        <f aca="true" t="shared" si="20" ref="Y28:Y40">G28+P28</f>
        <v>66</v>
      </c>
      <c r="Z28" s="23">
        <f aca="true" t="shared" si="21" ref="Z28:Z40">H28+Q28</f>
        <v>4</v>
      </c>
      <c r="AA28" s="23">
        <f aca="true" t="shared" si="22" ref="AA28:AA42">I28+R28</f>
        <v>0</v>
      </c>
      <c r="AB28" s="39">
        <f aca="true" t="shared" si="23" ref="AB28:AB42">J28+S28</f>
        <v>472</v>
      </c>
    </row>
    <row r="29" spans="1:28" ht="15">
      <c r="A29" s="18" t="s">
        <v>15</v>
      </c>
      <c r="B29" s="284">
        <v>159</v>
      </c>
      <c r="C29" s="289">
        <v>18</v>
      </c>
      <c r="D29" s="287">
        <v>115</v>
      </c>
      <c r="E29" s="288">
        <v>260</v>
      </c>
      <c r="F29" s="285">
        <v>75</v>
      </c>
      <c r="G29" s="286">
        <v>136</v>
      </c>
      <c r="H29" s="291">
        <v>71</v>
      </c>
      <c r="I29" s="290">
        <v>128</v>
      </c>
      <c r="J29" s="39">
        <f t="shared" si="13"/>
        <v>962</v>
      </c>
      <c r="K29" s="276">
        <v>76</v>
      </c>
      <c r="L29" s="281">
        <v>12</v>
      </c>
      <c r="M29" s="279">
        <v>119</v>
      </c>
      <c r="N29" s="280">
        <v>179</v>
      </c>
      <c r="O29" s="277">
        <v>109</v>
      </c>
      <c r="P29" s="278">
        <v>192</v>
      </c>
      <c r="Q29" s="283">
        <v>87</v>
      </c>
      <c r="R29" s="282">
        <v>32</v>
      </c>
      <c r="S29" s="39">
        <f t="shared" si="14"/>
        <v>806</v>
      </c>
      <c r="T29" s="38">
        <f t="shared" si="15"/>
        <v>235</v>
      </c>
      <c r="U29" s="23">
        <f t="shared" si="16"/>
        <v>30</v>
      </c>
      <c r="V29" s="23">
        <f t="shared" si="17"/>
        <v>234</v>
      </c>
      <c r="W29" s="23">
        <f t="shared" si="18"/>
        <v>439</v>
      </c>
      <c r="X29" s="23">
        <f t="shared" si="19"/>
        <v>184</v>
      </c>
      <c r="Y29" s="23">
        <f t="shared" si="20"/>
        <v>328</v>
      </c>
      <c r="Z29" s="23">
        <f t="shared" si="21"/>
        <v>158</v>
      </c>
      <c r="AA29" s="23">
        <f t="shared" si="22"/>
        <v>160</v>
      </c>
      <c r="AB29" s="39">
        <f t="shared" si="23"/>
        <v>1768</v>
      </c>
    </row>
    <row r="30" spans="1:28" ht="15">
      <c r="A30" s="18" t="s">
        <v>16</v>
      </c>
      <c r="B30" s="284">
        <v>156</v>
      </c>
      <c r="C30" s="289">
        <v>25</v>
      </c>
      <c r="D30" s="287">
        <v>105</v>
      </c>
      <c r="E30" s="288">
        <v>251</v>
      </c>
      <c r="F30" s="285">
        <v>76</v>
      </c>
      <c r="G30" s="286">
        <v>146</v>
      </c>
      <c r="H30" s="291">
        <v>99</v>
      </c>
      <c r="I30" s="290">
        <v>119</v>
      </c>
      <c r="J30" s="39">
        <f t="shared" si="13"/>
        <v>977</v>
      </c>
      <c r="K30" s="276">
        <v>85</v>
      </c>
      <c r="L30" s="281">
        <v>8</v>
      </c>
      <c r="M30" s="279">
        <v>92</v>
      </c>
      <c r="N30" s="280">
        <v>180</v>
      </c>
      <c r="O30" s="277">
        <v>149</v>
      </c>
      <c r="P30" s="278">
        <v>173</v>
      </c>
      <c r="Q30" s="283">
        <v>123</v>
      </c>
      <c r="R30" s="282">
        <v>75</v>
      </c>
      <c r="S30" s="39">
        <f t="shared" si="14"/>
        <v>885</v>
      </c>
      <c r="T30" s="38">
        <f t="shared" si="15"/>
        <v>241</v>
      </c>
      <c r="U30" s="23">
        <f t="shared" si="16"/>
        <v>33</v>
      </c>
      <c r="V30" s="23">
        <f t="shared" si="17"/>
        <v>197</v>
      </c>
      <c r="W30" s="23">
        <f t="shared" si="18"/>
        <v>431</v>
      </c>
      <c r="X30" s="23">
        <f t="shared" si="19"/>
        <v>225</v>
      </c>
      <c r="Y30" s="23">
        <f t="shared" si="20"/>
        <v>319</v>
      </c>
      <c r="Z30" s="23">
        <f t="shared" si="21"/>
        <v>222</v>
      </c>
      <c r="AA30" s="23">
        <f t="shared" si="22"/>
        <v>194</v>
      </c>
      <c r="AB30" s="39">
        <f t="shared" si="23"/>
        <v>1862</v>
      </c>
    </row>
    <row r="31" spans="1:28" ht="15">
      <c r="A31" s="18" t="s">
        <v>17</v>
      </c>
      <c r="B31" s="284">
        <v>151</v>
      </c>
      <c r="C31" s="289">
        <v>8</v>
      </c>
      <c r="D31" s="287">
        <v>83</v>
      </c>
      <c r="E31" s="288">
        <v>328</v>
      </c>
      <c r="F31" s="285">
        <v>135</v>
      </c>
      <c r="G31" s="286">
        <v>121</v>
      </c>
      <c r="H31" s="291">
        <v>102</v>
      </c>
      <c r="I31" s="290">
        <v>67</v>
      </c>
      <c r="J31" s="39">
        <f t="shared" si="13"/>
        <v>995</v>
      </c>
      <c r="K31" s="276">
        <v>73</v>
      </c>
      <c r="L31" s="281">
        <v>9</v>
      </c>
      <c r="M31" s="279">
        <v>90</v>
      </c>
      <c r="N31" s="280">
        <v>208</v>
      </c>
      <c r="O31" s="277">
        <v>133</v>
      </c>
      <c r="P31" s="278">
        <v>172</v>
      </c>
      <c r="Q31" s="283">
        <v>147</v>
      </c>
      <c r="R31" s="282">
        <v>116</v>
      </c>
      <c r="S31" s="39">
        <f t="shared" si="14"/>
        <v>948</v>
      </c>
      <c r="T31" s="38">
        <f t="shared" si="15"/>
        <v>224</v>
      </c>
      <c r="U31" s="23">
        <f t="shared" si="16"/>
        <v>17</v>
      </c>
      <c r="V31" s="23">
        <f t="shared" si="17"/>
        <v>173</v>
      </c>
      <c r="W31" s="23">
        <f t="shared" si="18"/>
        <v>536</v>
      </c>
      <c r="X31" s="23">
        <f t="shared" si="19"/>
        <v>268</v>
      </c>
      <c r="Y31" s="23">
        <f t="shared" si="20"/>
        <v>293</v>
      </c>
      <c r="Z31" s="23">
        <f t="shared" si="21"/>
        <v>249</v>
      </c>
      <c r="AA31" s="23">
        <f t="shared" si="22"/>
        <v>183</v>
      </c>
      <c r="AB31" s="39">
        <f t="shared" si="23"/>
        <v>1943</v>
      </c>
    </row>
    <row r="32" spans="1:28" ht="15">
      <c r="A32" s="18" t="s">
        <v>18</v>
      </c>
      <c r="B32" s="284">
        <v>134</v>
      </c>
      <c r="C32" s="289">
        <v>15</v>
      </c>
      <c r="D32" s="287">
        <v>76</v>
      </c>
      <c r="E32" s="288">
        <v>306</v>
      </c>
      <c r="F32" s="285">
        <v>101</v>
      </c>
      <c r="G32" s="286">
        <v>99</v>
      </c>
      <c r="H32" s="291">
        <v>117</v>
      </c>
      <c r="I32" s="290">
        <v>98</v>
      </c>
      <c r="J32" s="39">
        <f t="shared" si="13"/>
        <v>946</v>
      </c>
      <c r="K32" s="276">
        <v>114</v>
      </c>
      <c r="L32" s="281">
        <v>23</v>
      </c>
      <c r="M32" s="279">
        <v>96</v>
      </c>
      <c r="N32" s="280">
        <v>221</v>
      </c>
      <c r="O32" s="277">
        <v>113</v>
      </c>
      <c r="P32" s="278">
        <v>136</v>
      </c>
      <c r="Q32" s="283">
        <v>150</v>
      </c>
      <c r="R32" s="282">
        <v>119</v>
      </c>
      <c r="S32" s="39">
        <f t="shared" si="14"/>
        <v>972</v>
      </c>
      <c r="T32" s="38">
        <f t="shared" si="15"/>
        <v>248</v>
      </c>
      <c r="U32" s="23">
        <f t="shared" si="16"/>
        <v>38</v>
      </c>
      <c r="V32" s="23">
        <f t="shared" si="17"/>
        <v>172</v>
      </c>
      <c r="W32" s="23">
        <f t="shared" si="18"/>
        <v>527</v>
      </c>
      <c r="X32" s="23">
        <f t="shared" si="19"/>
        <v>214</v>
      </c>
      <c r="Y32" s="23">
        <f t="shared" si="20"/>
        <v>235</v>
      </c>
      <c r="Z32" s="23">
        <f t="shared" si="21"/>
        <v>267</v>
      </c>
      <c r="AA32" s="23">
        <f t="shared" si="22"/>
        <v>217</v>
      </c>
      <c r="AB32" s="39">
        <f t="shared" si="23"/>
        <v>1918</v>
      </c>
    </row>
    <row r="33" spans="1:28" ht="15">
      <c r="A33" s="18" t="s">
        <v>19</v>
      </c>
      <c r="B33" s="284">
        <v>204</v>
      </c>
      <c r="C33" s="289">
        <v>51</v>
      </c>
      <c r="D33" s="287">
        <v>94</v>
      </c>
      <c r="E33" s="288">
        <v>362</v>
      </c>
      <c r="F33" s="285">
        <v>71</v>
      </c>
      <c r="G33" s="286">
        <v>98</v>
      </c>
      <c r="H33" s="291">
        <v>106</v>
      </c>
      <c r="I33" s="290">
        <v>88</v>
      </c>
      <c r="J33" s="39">
        <f t="shared" si="13"/>
        <v>1074</v>
      </c>
      <c r="K33" s="276">
        <v>173</v>
      </c>
      <c r="L33" s="281">
        <v>42</v>
      </c>
      <c r="M33" s="279">
        <v>128</v>
      </c>
      <c r="N33" s="280">
        <v>298</v>
      </c>
      <c r="O33" s="277">
        <v>113</v>
      </c>
      <c r="P33" s="278">
        <v>94</v>
      </c>
      <c r="Q33" s="283">
        <v>117</v>
      </c>
      <c r="R33" s="282">
        <v>109</v>
      </c>
      <c r="S33" s="39">
        <f t="shared" si="14"/>
        <v>1074</v>
      </c>
      <c r="T33" s="38">
        <f t="shared" si="15"/>
        <v>377</v>
      </c>
      <c r="U33" s="23">
        <f t="shared" si="16"/>
        <v>93</v>
      </c>
      <c r="V33" s="23">
        <f t="shared" si="17"/>
        <v>222</v>
      </c>
      <c r="W33" s="23">
        <f t="shared" si="18"/>
        <v>660</v>
      </c>
      <c r="X33" s="23">
        <f t="shared" si="19"/>
        <v>184</v>
      </c>
      <c r="Y33" s="23">
        <f t="shared" si="20"/>
        <v>192</v>
      </c>
      <c r="Z33" s="23">
        <f t="shared" si="21"/>
        <v>223</v>
      </c>
      <c r="AA33" s="23">
        <f t="shared" si="22"/>
        <v>197</v>
      </c>
      <c r="AB33" s="39">
        <f t="shared" si="23"/>
        <v>2148</v>
      </c>
    </row>
    <row r="34" spans="1:28" ht="15">
      <c r="A34" s="18" t="s">
        <v>20</v>
      </c>
      <c r="B34" s="284">
        <v>183</v>
      </c>
      <c r="C34" s="289">
        <v>79</v>
      </c>
      <c r="D34" s="287">
        <v>67</v>
      </c>
      <c r="E34" s="288">
        <v>341</v>
      </c>
      <c r="F34" s="285">
        <v>84</v>
      </c>
      <c r="G34" s="286">
        <v>80</v>
      </c>
      <c r="H34" s="291">
        <v>107</v>
      </c>
      <c r="I34" s="290">
        <v>76</v>
      </c>
      <c r="J34" s="39">
        <f t="shared" si="13"/>
        <v>1017</v>
      </c>
      <c r="K34" s="276">
        <v>187</v>
      </c>
      <c r="L34" s="281">
        <v>100</v>
      </c>
      <c r="M34" s="279">
        <v>87</v>
      </c>
      <c r="N34" s="280">
        <v>298</v>
      </c>
      <c r="O34" s="277">
        <v>102</v>
      </c>
      <c r="P34" s="278">
        <v>62</v>
      </c>
      <c r="Q34" s="283">
        <v>93</v>
      </c>
      <c r="R34" s="282">
        <v>97</v>
      </c>
      <c r="S34" s="39">
        <f t="shared" si="14"/>
        <v>1026</v>
      </c>
      <c r="T34" s="38">
        <f t="shared" si="15"/>
        <v>370</v>
      </c>
      <c r="U34" s="23">
        <f t="shared" si="16"/>
        <v>179</v>
      </c>
      <c r="V34" s="23">
        <f t="shared" si="17"/>
        <v>154</v>
      </c>
      <c r="W34" s="23">
        <f t="shared" si="18"/>
        <v>639</v>
      </c>
      <c r="X34" s="23">
        <f t="shared" si="19"/>
        <v>186</v>
      </c>
      <c r="Y34" s="23">
        <f t="shared" si="20"/>
        <v>142</v>
      </c>
      <c r="Z34" s="23">
        <f t="shared" si="21"/>
        <v>200</v>
      </c>
      <c r="AA34" s="23">
        <f t="shared" si="22"/>
        <v>173</v>
      </c>
      <c r="AB34" s="39">
        <f t="shared" si="23"/>
        <v>2043</v>
      </c>
    </row>
    <row r="35" spans="1:28" ht="15">
      <c r="A35" s="18" t="s">
        <v>21</v>
      </c>
      <c r="B35" s="284">
        <v>208</v>
      </c>
      <c r="C35" s="289">
        <v>136</v>
      </c>
      <c r="D35" s="287">
        <v>69</v>
      </c>
      <c r="E35" s="288">
        <v>259</v>
      </c>
      <c r="F35" s="285">
        <v>58</v>
      </c>
      <c r="G35" s="286">
        <v>55</v>
      </c>
      <c r="H35" s="291">
        <v>65</v>
      </c>
      <c r="I35" s="290">
        <v>48</v>
      </c>
      <c r="J35" s="39">
        <f t="shared" si="13"/>
        <v>898</v>
      </c>
      <c r="K35" s="276">
        <v>214</v>
      </c>
      <c r="L35" s="281">
        <v>132</v>
      </c>
      <c r="M35" s="279">
        <v>82</v>
      </c>
      <c r="N35" s="280">
        <v>199</v>
      </c>
      <c r="O35" s="277">
        <v>88</v>
      </c>
      <c r="P35" s="278">
        <v>29</v>
      </c>
      <c r="Q35" s="283">
        <v>66</v>
      </c>
      <c r="R35" s="282">
        <v>70</v>
      </c>
      <c r="S35" s="39">
        <f t="shared" si="14"/>
        <v>880</v>
      </c>
      <c r="T35" s="38">
        <f t="shared" si="15"/>
        <v>422</v>
      </c>
      <c r="U35" s="23">
        <f t="shared" si="16"/>
        <v>268</v>
      </c>
      <c r="V35" s="23">
        <f t="shared" si="17"/>
        <v>151</v>
      </c>
      <c r="W35" s="23">
        <f t="shared" si="18"/>
        <v>458</v>
      </c>
      <c r="X35" s="23">
        <f t="shared" si="19"/>
        <v>146</v>
      </c>
      <c r="Y35" s="23">
        <f t="shared" si="20"/>
        <v>84</v>
      </c>
      <c r="Z35" s="23">
        <f t="shared" si="21"/>
        <v>131</v>
      </c>
      <c r="AA35" s="23">
        <f t="shared" si="22"/>
        <v>118</v>
      </c>
      <c r="AB35" s="39">
        <f t="shared" si="23"/>
        <v>1778</v>
      </c>
    </row>
    <row r="36" spans="1:28" ht="15">
      <c r="A36" s="18" t="s">
        <v>22</v>
      </c>
      <c r="B36" s="284">
        <v>150</v>
      </c>
      <c r="C36" s="289">
        <v>102</v>
      </c>
      <c r="D36" s="287">
        <v>41</v>
      </c>
      <c r="E36" s="288">
        <v>171</v>
      </c>
      <c r="F36" s="285">
        <v>30</v>
      </c>
      <c r="G36" s="286">
        <v>33</v>
      </c>
      <c r="H36" s="291">
        <v>46</v>
      </c>
      <c r="I36" s="290">
        <v>59</v>
      </c>
      <c r="J36" s="39">
        <f t="shared" si="13"/>
        <v>632</v>
      </c>
      <c r="K36" s="276">
        <v>164</v>
      </c>
      <c r="L36" s="281">
        <v>109</v>
      </c>
      <c r="M36" s="279">
        <v>57</v>
      </c>
      <c r="N36" s="280">
        <v>127</v>
      </c>
      <c r="O36" s="277">
        <v>42</v>
      </c>
      <c r="P36" s="278">
        <v>21</v>
      </c>
      <c r="Q36" s="283">
        <v>43</v>
      </c>
      <c r="R36" s="282">
        <v>32</v>
      </c>
      <c r="S36" s="39">
        <f t="shared" si="14"/>
        <v>595</v>
      </c>
      <c r="T36" s="38">
        <f t="shared" si="15"/>
        <v>314</v>
      </c>
      <c r="U36" s="23">
        <f t="shared" si="16"/>
        <v>211</v>
      </c>
      <c r="V36" s="23">
        <f t="shared" si="17"/>
        <v>98</v>
      </c>
      <c r="W36" s="23">
        <f t="shared" si="18"/>
        <v>298</v>
      </c>
      <c r="X36" s="23">
        <f t="shared" si="19"/>
        <v>72</v>
      </c>
      <c r="Y36" s="23">
        <f t="shared" si="20"/>
        <v>54</v>
      </c>
      <c r="Z36" s="23">
        <f t="shared" si="21"/>
        <v>89</v>
      </c>
      <c r="AA36" s="23">
        <f t="shared" si="22"/>
        <v>91</v>
      </c>
      <c r="AB36" s="39">
        <f t="shared" si="23"/>
        <v>1227</v>
      </c>
    </row>
    <row r="37" spans="1:28" ht="15">
      <c r="A37" s="18" t="s">
        <v>23</v>
      </c>
      <c r="B37" s="284">
        <v>139</v>
      </c>
      <c r="C37" s="289">
        <v>100</v>
      </c>
      <c r="D37" s="287">
        <v>28</v>
      </c>
      <c r="E37" s="288">
        <v>112</v>
      </c>
      <c r="F37" s="285">
        <v>33</v>
      </c>
      <c r="G37" s="286">
        <v>23</v>
      </c>
      <c r="H37" s="291">
        <v>31</v>
      </c>
      <c r="I37" s="290">
        <v>53</v>
      </c>
      <c r="J37" s="39">
        <f t="shared" si="13"/>
        <v>519</v>
      </c>
      <c r="K37" s="276">
        <v>156</v>
      </c>
      <c r="L37" s="281">
        <v>144</v>
      </c>
      <c r="M37" s="279">
        <v>58</v>
      </c>
      <c r="N37" s="280">
        <v>73</v>
      </c>
      <c r="O37" s="277">
        <v>41</v>
      </c>
      <c r="P37" s="278">
        <v>12</v>
      </c>
      <c r="Q37" s="283">
        <v>40</v>
      </c>
      <c r="R37" s="282">
        <v>22</v>
      </c>
      <c r="S37" s="39">
        <f t="shared" si="14"/>
        <v>546</v>
      </c>
      <c r="T37" s="38">
        <f t="shared" si="15"/>
        <v>295</v>
      </c>
      <c r="U37" s="23">
        <f t="shared" si="16"/>
        <v>244</v>
      </c>
      <c r="V37" s="23">
        <f t="shared" si="17"/>
        <v>86</v>
      </c>
      <c r="W37" s="23">
        <f t="shared" si="18"/>
        <v>185</v>
      </c>
      <c r="X37" s="23">
        <f t="shared" si="19"/>
        <v>74</v>
      </c>
      <c r="Y37" s="23">
        <f t="shared" si="20"/>
        <v>35</v>
      </c>
      <c r="Z37" s="23">
        <f t="shared" si="21"/>
        <v>71</v>
      </c>
      <c r="AA37" s="23">
        <f t="shared" si="22"/>
        <v>75</v>
      </c>
      <c r="AB37" s="39">
        <f t="shared" si="23"/>
        <v>1065</v>
      </c>
    </row>
    <row r="38" spans="1:28" ht="15">
      <c r="A38" s="18" t="s">
        <v>24</v>
      </c>
      <c r="B38" s="284">
        <v>148</v>
      </c>
      <c r="C38" s="289">
        <v>84</v>
      </c>
      <c r="D38" s="287">
        <v>38</v>
      </c>
      <c r="E38" s="288">
        <v>110</v>
      </c>
      <c r="F38" s="285">
        <v>36</v>
      </c>
      <c r="G38" s="286">
        <v>25</v>
      </c>
      <c r="H38" s="291">
        <v>32</v>
      </c>
      <c r="I38" s="290">
        <v>26</v>
      </c>
      <c r="J38" s="39">
        <f t="shared" si="13"/>
        <v>499</v>
      </c>
      <c r="K38" s="276">
        <v>156</v>
      </c>
      <c r="L38" s="281">
        <v>128</v>
      </c>
      <c r="M38" s="279">
        <v>27</v>
      </c>
      <c r="N38" s="280">
        <v>56</v>
      </c>
      <c r="O38" s="277">
        <v>30</v>
      </c>
      <c r="P38" s="278">
        <v>12</v>
      </c>
      <c r="Q38" s="283">
        <v>23</v>
      </c>
      <c r="R38" s="282">
        <v>16</v>
      </c>
      <c r="S38" s="39">
        <f t="shared" si="14"/>
        <v>448</v>
      </c>
      <c r="T38" s="38">
        <f t="shared" si="15"/>
        <v>304</v>
      </c>
      <c r="U38" s="23">
        <f t="shared" si="16"/>
        <v>212</v>
      </c>
      <c r="V38" s="23">
        <f t="shared" si="17"/>
        <v>65</v>
      </c>
      <c r="W38" s="23">
        <f t="shared" si="18"/>
        <v>166</v>
      </c>
      <c r="X38" s="23">
        <f t="shared" si="19"/>
        <v>66</v>
      </c>
      <c r="Y38" s="23">
        <f t="shared" si="20"/>
        <v>37</v>
      </c>
      <c r="Z38" s="23">
        <f t="shared" si="21"/>
        <v>55</v>
      </c>
      <c r="AA38" s="23">
        <f t="shared" si="22"/>
        <v>42</v>
      </c>
      <c r="AB38" s="39">
        <f t="shared" si="23"/>
        <v>947</v>
      </c>
    </row>
    <row r="39" spans="1:28" ht="15">
      <c r="A39" s="18" t="s">
        <v>25</v>
      </c>
      <c r="B39" s="284">
        <v>112</v>
      </c>
      <c r="C39" s="289">
        <v>73</v>
      </c>
      <c r="D39" s="287">
        <v>27</v>
      </c>
      <c r="E39" s="288">
        <v>51</v>
      </c>
      <c r="F39" s="285">
        <v>19</v>
      </c>
      <c r="G39" s="286">
        <v>8</v>
      </c>
      <c r="H39" s="291">
        <v>14</v>
      </c>
      <c r="I39" s="290">
        <v>18</v>
      </c>
      <c r="J39" s="39">
        <f t="shared" si="13"/>
        <v>322</v>
      </c>
      <c r="K39" s="276">
        <v>149</v>
      </c>
      <c r="L39" s="281">
        <v>86</v>
      </c>
      <c r="M39" s="279">
        <v>30</v>
      </c>
      <c r="N39" s="280">
        <v>19</v>
      </c>
      <c r="O39" s="277">
        <v>20</v>
      </c>
      <c r="P39" s="278">
        <v>5</v>
      </c>
      <c r="Q39" s="283">
        <v>13</v>
      </c>
      <c r="R39" s="282">
        <v>10</v>
      </c>
      <c r="S39" s="39">
        <f t="shared" si="14"/>
        <v>332</v>
      </c>
      <c r="T39" s="38">
        <f t="shared" si="15"/>
        <v>261</v>
      </c>
      <c r="U39" s="23">
        <f t="shared" si="16"/>
        <v>159</v>
      </c>
      <c r="V39" s="23">
        <f t="shared" si="17"/>
        <v>57</v>
      </c>
      <c r="W39" s="23">
        <f t="shared" si="18"/>
        <v>70</v>
      </c>
      <c r="X39" s="23">
        <f t="shared" si="19"/>
        <v>39</v>
      </c>
      <c r="Y39" s="23">
        <f t="shared" si="20"/>
        <v>13</v>
      </c>
      <c r="Z39" s="23">
        <f t="shared" si="21"/>
        <v>27</v>
      </c>
      <c r="AA39" s="23">
        <f t="shared" si="22"/>
        <v>28</v>
      </c>
      <c r="AB39" s="39">
        <f t="shared" si="23"/>
        <v>654</v>
      </c>
    </row>
    <row r="40" spans="1:28" ht="15">
      <c r="A40" s="18" t="s">
        <v>26</v>
      </c>
      <c r="B40" s="284">
        <v>90</v>
      </c>
      <c r="C40" s="289">
        <v>54</v>
      </c>
      <c r="D40" s="287">
        <v>12</v>
      </c>
      <c r="E40" s="288">
        <v>31</v>
      </c>
      <c r="F40" s="285">
        <v>9</v>
      </c>
      <c r="G40" s="286">
        <v>6</v>
      </c>
      <c r="H40" s="291">
        <v>8</v>
      </c>
      <c r="I40" s="290">
        <v>5</v>
      </c>
      <c r="J40" s="39">
        <f t="shared" si="13"/>
        <v>215</v>
      </c>
      <c r="K40" s="276">
        <v>114</v>
      </c>
      <c r="L40" s="281">
        <v>54</v>
      </c>
      <c r="M40" s="279">
        <v>23</v>
      </c>
      <c r="N40" s="280">
        <v>13</v>
      </c>
      <c r="O40" s="277">
        <v>7</v>
      </c>
      <c r="P40" s="278">
        <v>1</v>
      </c>
      <c r="Q40" s="283">
        <v>6</v>
      </c>
      <c r="R40" s="282">
        <v>2</v>
      </c>
      <c r="S40" s="39">
        <f t="shared" si="14"/>
        <v>220</v>
      </c>
      <c r="T40" s="38">
        <f t="shared" si="15"/>
        <v>204</v>
      </c>
      <c r="U40" s="23">
        <f t="shared" si="16"/>
        <v>108</v>
      </c>
      <c r="V40" s="23">
        <f t="shared" si="17"/>
        <v>35</v>
      </c>
      <c r="W40" s="23">
        <f t="shared" si="18"/>
        <v>44</v>
      </c>
      <c r="X40" s="23">
        <f t="shared" si="19"/>
        <v>16</v>
      </c>
      <c r="Y40" s="23">
        <f t="shared" si="20"/>
        <v>7</v>
      </c>
      <c r="Z40" s="23">
        <f t="shared" si="21"/>
        <v>14</v>
      </c>
      <c r="AA40" s="23">
        <f t="shared" si="22"/>
        <v>7</v>
      </c>
      <c r="AB40" s="39">
        <f t="shared" si="23"/>
        <v>435</v>
      </c>
    </row>
    <row r="41" spans="1:28" ht="15">
      <c r="A41" s="18" t="s">
        <v>83</v>
      </c>
      <c r="B41" s="23">
        <v>82</v>
      </c>
      <c r="C41" s="23">
        <v>68</v>
      </c>
      <c r="D41" s="23">
        <v>9</v>
      </c>
      <c r="E41" s="23">
        <v>19</v>
      </c>
      <c r="F41" s="23">
        <v>17</v>
      </c>
      <c r="G41" s="23">
        <v>3</v>
      </c>
      <c r="H41" s="23">
        <v>5</v>
      </c>
      <c r="I41" s="23">
        <v>4</v>
      </c>
      <c r="J41" s="39">
        <v>207</v>
      </c>
      <c r="K41" s="38">
        <v>172</v>
      </c>
      <c r="L41" s="23">
        <v>88</v>
      </c>
      <c r="M41" s="23">
        <v>15</v>
      </c>
      <c r="N41" s="23">
        <v>33</v>
      </c>
      <c r="O41" s="23">
        <v>10</v>
      </c>
      <c r="P41" s="23">
        <v>1</v>
      </c>
      <c r="Q41" s="23">
        <v>4</v>
      </c>
      <c r="R41" s="23">
        <v>6</v>
      </c>
      <c r="S41" s="39">
        <v>329</v>
      </c>
      <c r="T41" s="38">
        <v>254</v>
      </c>
      <c r="U41" s="23">
        <v>156</v>
      </c>
      <c r="V41" s="23">
        <v>24</v>
      </c>
      <c r="W41" s="23">
        <v>52</v>
      </c>
      <c r="X41" s="23">
        <v>27</v>
      </c>
      <c r="Y41" s="23">
        <v>4</v>
      </c>
      <c r="Z41" s="23">
        <v>9</v>
      </c>
      <c r="AA41" s="23">
        <v>10</v>
      </c>
      <c r="AB41" s="39">
        <v>536</v>
      </c>
    </row>
    <row r="42" spans="1:28" ht="12.75" customHeight="1">
      <c r="A42" s="16" t="s">
        <v>8</v>
      </c>
      <c r="B42" s="17">
        <f aca="true" t="shared" si="24" ref="B42:I42">SUM(B28:B41)</f>
        <v>1993</v>
      </c>
      <c r="C42" s="17">
        <f t="shared" si="24"/>
        <v>823</v>
      </c>
      <c r="D42" s="17">
        <f t="shared" si="24"/>
        <v>842</v>
      </c>
      <c r="E42" s="17">
        <f t="shared" si="24"/>
        <v>2671</v>
      </c>
      <c r="F42" s="17">
        <f t="shared" si="24"/>
        <v>760</v>
      </c>
      <c r="G42" s="17">
        <f t="shared" si="24"/>
        <v>868</v>
      </c>
      <c r="H42" s="17">
        <f t="shared" si="24"/>
        <v>804</v>
      </c>
      <c r="I42" s="17">
        <f t="shared" si="24"/>
        <v>789</v>
      </c>
      <c r="J42" s="19">
        <f t="shared" si="13"/>
        <v>9550</v>
      </c>
      <c r="K42" s="48">
        <f aca="true" t="shared" si="25" ref="K42:R42">SUM(K28:K41)</f>
        <v>1870</v>
      </c>
      <c r="L42" s="17">
        <f t="shared" si="25"/>
        <v>940</v>
      </c>
      <c r="M42" s="17">
        <f t="shared" si="25"/>
        <v>950</v>
      </c>
      <c r="N42" s="17">
        <f t="shared" si="25"/>
        <v>1942</v>
      </c>
      <c r="O42" s="17">
        <f t="shared" si="25"/>
        <v>982</v>
      </c>
      <c r="P42" s="17">
        <f t="shared" si="25"/>
        <v>941</v>
      </c>
      <c r="Q42" s="17">
        <f t="shared" si="25"/>
        <v>915</v>
      </c>
      <c r="R42" s="17">
        <f t="shared" si="25"/>
        <v>706</v>
      </c>
      <c r="S42" s="19">
        <f t="shared" si="14"/>
        <v>9246</v>
      </c>
      <c r="T42" s="48">
        <f t="shared" si="15"/>
        <v>3863</v>
      </c>
      <c r="U42" s="17">
        <f t="shared" si="16"/>
        <v>1763</v>
      </c>
      <c r="V42" s="17">
        <f t="shared" si="17"/>
        <v>1792</v>
      </c>
      <c r="W42" s="17">
        <f t="shared" si="18"/>
        <v>4613</v>
      </c>
      <c r="X42" s="17">
        <f>F42+O42</f>
        <v>1742</v>
      </c>
      <c r="Y42" s="17">
        <f>G42+P42</f>
        <v>1809</v>
      </c>
      <c r="Z42" s="17">
        <f>H42+Q42</f>
        <v>1719</v>
      </c>
      <c r="AA42" s="17">
        <f t="shared" si="22"/>
        <v>1495</v>
      </c>
      <c r="AB42" s="19">
        <f t="shared" si="23"/>
        <v>18796</v>
      </c>
    </row>
    <row r="44" spans="1:28" ht="15.75">
      <c r="A44" s="330" t="s">
        <v>76</v>
      </c>
      <c r="B44" s="343" t="s">
        <v>28</v>
      </c>
      <c r="C44" s="343"/>
      <c r="D44" s="343"/>
      <c r="E44" s="343"/>
      <c r="F44" s="343"/>
      <c r="G44" s="343"/>
      <c r="H44" s="343"/>
      <c r="I44" s="343"/>
      <c r="J44" s="344"/>
      <c r="K44" s="345" t="s">
        <v>29</v>
      </c>
      <c r="L44" s="343"/>
      <c r="M44" s="343"/>
      <c r="N44" s="343"/>
      <c r="O44" s="343"/>
      <c r="P44" s="343"/>
      <c r="Q44" s="343"/>
      <c r="R44" s="343"/>
      <c r="S44" s="344"/>
      <c r="T44" s="345" t="s">
        <v>30</v>
      </c>
      <c r="U44" s="343"/>
      <c r="V44" s="343"/>
      <c r="W44" s="343"/>
      <c r="X44" s="343"/>
      <c r="Y44" s="343"/>
      <c r="Z44" s="343"/>
      <c r="AA44" s="343"/>
      <c r="AB44" s="344"/>
    </row>
    <row r="45" spans="1:28" ht="31.5">
      <c r="A45" s="330"/>
      <c r="B45" s="31" t="s">
        <v>9</v>
      </c>
      <c r="C45" s="31" t="s">
        <v>36</v>
      </c>
      <c r="D45" s="31" t="s">
        <v>37</v>
      </c>
      <c r="E45" s="31" t="s">
        <v>10</v>
      </c>
      <c r="F45" s="31" t="s">
        <v>53</v>
      </c>
      <c r="G45" s="31" t="s">
        <v>54</v>
      </c>
      <c r="H45" s="31" t="s">
        <v>38</v>
      </c>
      <c r="I45" s="31" t="s">
        <v>39</v>
      </c>
      <c r="J45" s="58" t="s">
        <v>31</v>
      </c>
      <c r="K45" s="60" t="s">
        <v>9</v>
      </c>
      <c r="L45" s="31" t="s">
        <v>36</v>
      </c>
      <c r="M45" s="31" t="s">
        <v>37</v>
      </c>
      <c r="N45" s="31" t="s">
        <v>10</v>
      </c>
      <c r="O45" s="31" t="s">
        <v>53</v>
      </c>
      <c r="P45" s="31" t="s">
        <v>54</v>
      </c>
      <c r="Q45" s="31" t="s">
        <v>38</v>
      </c>
      <c r="R45" s="31" t="s">
        <v>39</v>
      </c>
      <c r="S45" s="58" t="s">
        <v>31</v>
      </c>
      <c r="T45" s="60" t="s">
        <v>9</v>
      </c>
      <c r="U45" s="31" t="s">
        <v>36</v>
      </c>
      <c r="V45" s="31" t="s">
        <v>37</v>
      </c>
      <c r="W45" s="31" t="s">
        <v>10</v>
      </c>
      <c r="X45" s="31" t="s">
        <v>53</v>
      </c>
      <c r="Y45" s="31" t="s">
        <v>54</v>
      </c>
      <c r="Z45" s="31" t="s">
        <v>38</v>
      </c>
      <c r="AA45" s="31" t="s">
        <v>39</v>
      </c>
      <c r="AB45" s="58" t="s">
        <v>31</v>
      </c>
    </row>
    <row r="46" spans="1:28" ht="15.75">
      <c r="A46" s="45" t="s">
        <v>42</v>
      </c>
      <c r="B46" s="32"/>
      <c r="C46" s="32"/>
      <c r="D46" s="32"/>
      <c r="E46" s="32"/>
      <c r="F46" s="32"/>
      <c r="G46" s="32"/>
      <c r="H46" s="32"/>
      <c r="I46" s="32"/>
      <c r="J46" s="59"/>
      <c r="K46" s="61"/>
      <c r="L46" s="32"/>
      <c r="M46" s="32"/>
      <c r="N46" s="32"/>
      <c r="O46" s="32"/>
      <c r="P46" s="32"/>
      <c r="Q46" s="32"/>
      <c r="R46" s="32"/>
      <c r="S46" s="59"/>
      <c r="T46" s="61"/>
      <c r="U46" s="32"/>
      <c r="V46" s="32"/>
      <c r="W46" s="32"/>
      <c r="X46" s="32"/>
      <c r="Y46" s="32"/>
      <c r="Z46" s="32"/>
      <c r="AA46" s="32"/>
      <c r="AB46" s="59"/>
    </row>
    <row r="47" spans="1:28" ht="15">
      <c r="A47" s="18" t="s">
        <v>14</v>
      </c>
      <c r="B47" s="300">
        <v>241</v>
      </c>
      <c r="C47" s="305">
        <v>26</v>
      </c>
      <c r="D47" s="303">
        <v>192</v>
      </c>
      <c r="E47" s="304">
        <v>149</v>
      </c>
      <c r="F47" s="301">
        <v>64</v>
      </c>
      <c r="G47" s="302">
        <v>59</v>
      </c>
      <c r="H47" s="307">
        <v>3</v>
      </c>
      <c r="I47" s="306"/>
      <c r="J47" s="39">
        <f aca="true" t="shared" si="26" ref="J47:J61">SUM(B47:I47)</f>
        <v>734</v>
      </c>
      <c r="K47" s="292">
        <v>136</v>
      </c>
      <c r="L47" s="297">
        <v>7</v>
      </c>
      <c r="M47" s="295">
        <v>170</v>
      </c>
      <c r="N47" s="296">
        <v>91</v>
      </c>
      <c r="O47" s="293">
        <v>71</v>
      </c>
      <c r="P47" s="294">
        <v>83</v>
      </c>
      <c r="Q47" s="299">
        <v>3</v>
      </c>
      <c r="R47" s="298"/>
      <c r="S47" s="39">
        <f aca="true" t="shared" si="27" ref="S47:S61">SUM(K47:R47)</f>
        <v>561</v>
      </c>
      <c r="T47" s="38">
        <f aca="true" t="shared" si="28" ref="T47:T61">B47+K47</f>
        <v>377</v>
      </c>
      <c r="U47" s="23">
        <f aca="true" t="shared" si="29" ref="U47:U61">C47+L47</f>
        <v>33</v>
      </c>
      <c r="V47" s="23">
        <f aca="true" t="shared" si="30" ref="V47:V61">D47+M47</f>
        <v>362</v>
      </c>
      <c r="W47" s="23">
        <f aca="true" t="shared" si="31" ref="W47:W61">E47+N47</f>
        <v>240</v>
      </c>
      <c r="X47" s="23">
        <f aca="true" t="shared" si="32" ref="X47:X59">F47+O47</f>
        <v>135</v>
      </c>
      <c r="Y47" s="23">
        <f aca="true" t="shared" si="33" ref="Y47:Y59">G47+P47</f>
        <v>142</v>
      </c>
      <c r="Z47" s="23">
        <f aca="true" t="shared" si="34" ref="Z47:Z59">H47+Q47</f>
        <v>6</v>
      </c>
      <c r="AA47" s="23">
        <f aca="true" t="shared" si="35" ref="AA47:AA61">I47+R47</f>
        <v>0</v>
      </c>
      <c r="AB47" s="39">
        <f aca="true" t="shared" si="36" ref="AB47:AB61">J47+S47</f>
        <v>1295</v>
      </c>
    </row>
    <row r="48" spans="1:28" ht="15">
      <c r="A48" s="18" t="s">
        <v>15</v>
      </c>
      <c r="B48" s="300">
        <v>411</v>
      </c>
      <c r="C48" s="305">
        <v>29</v>
      </c>
      <c r="D48" s="303">
        <v>372</v>
      </c>
      <c r="E48" s="304">
        <v>705</v>
      </c>
      <c r="F48" s="301">
        <v>407</v>
      </c>
      <c r="G48" s="302">
        <v>423</v>
      </c>
      <c r="H48" s="307">
        <v>287</v>
      </c>
      <c r="I48" s="306">
        <v>128</v>
      </c>
      <c r="J48" s="39">
        <f t="shared" si="26"/>
        <v>2762</v>
      </c>
      <c r="K48" s="292">
        <v>277</v>
      </c>
      <c r="L48" s="297">
        <v>27</v>
      </c>
      <c r="M48" s="295">
        <v>378</v>
      </c>
      <c r="N48" s="296">
        <v>528</v>
      </c>
      <c r="O48" s="293">
        <v>392</v>
      </c>
      <c r="P48" s="294">
        <v>454</v>
      </c>
      <c r="Q48" s="299">
        <v>419</v>
      </c>
      <c r="R48" s="298">
        <v>239</v>
      </c>
      <c r="S48" s="39">
        <f t="shared" si="27"/>
        <v>2714</v>
      </c>
      <c r="T48" s="38">
        <f t="shared" si="28"/>
        <v>688</v>
      </c>
      <c r="U48" s="23">
        <f t="shared" si="29"/>
        <v>56</v>
      </c>
      <c r="V48" s="23">
        <f t="shared" si="30"/>
        <v>750</v>
      </c>
      <c r="W48" s="23">
        <f t="shared" si="31"/>
        <v>1233</v>
      </c>
      <c r="X48" s="23">
        <f t="shared" si="32"/>
        <v>799</v>
      </c>
      <c r="Y48" s="23">
        <f t="shared" si="33"/>
        <v>877</v>
      </c>
      <c r="Z48" s="23">
        <f t="shared" si="34"/>
        <v>706</v>
      </c>
      <c r="AA48" s="23">
        <f t="shared" si="35"/>
        <v>367</v>
      </c>
      <c r="AB48" s="39">
        <f t="shared" si="36"/>
        <v>5476</v>
      </c>
    </row>
    <row r="49" spans="1:28" ht="15">
      <c r="A49" s="18" t="s">
        <v>16</v>
      </c>
      <c r="B49" s="300">
        <v>372</v>
      </c>
      <c r="C49" s="305">
        <v>40</v>
      </c>
      <c r="D49" s="303">
        <v>264</v>
      </c>
      <c r="E49" s="304">
        <v>876</v>
      </c>
      <c r="F49" s="301">
        <v>504</v>
      </c>
      <c r="G49" s="302">
        <v>526</v>
      </c>
      <c r="H49" s="307">
        <v>708</v>
      </c>
      <c r="I49" s="306">
        <v>695</v>
      </c>
      <c r="J49" s="39">
        <f t="shared" si="26"/>
        <v>3985</v>
      </c>
      <c r="K49" s="292">
        <v>212</v>
      </c>
      <c r="L49" s="297">
        <v>24</v>
      </c>
      <c r="M49" s="295">
        <v>263</v>
      </c>
      <c r="N49" s="296">
        <v>632</v>
      </c>
      <c r="O49" s="293">
        <v>480</v>
      </c>
      <c r="P49" s="294">
        <v>593</v>
      </c>
      <c r="Q49" s="299">
        <v>788</v>
      </c>
      <c r="R49" s="298">
        <v>926</v>
      </c>
      <c r="S49" s="39">
        <f t="shared" si="27"/>
        <v>3918</v>
      </c>
      <c r="T49" s="38">
        <f t="shared" si="28"/>
        <v>584</v>
      </c>
      <c r="U49" s="23">
        <f t="shared" si="29"/>
        <v>64</v>
      </c>
      <c r="V49" s="23">
        <f t="shared" si="30"/>
        <v>527</v>
      </c>
      <c r="W49" s="23">
        <f t="shared" si="31"/>
        <v>1508</v>
      </c>
      <c r="X49" s="23">
        <f t="shared" si="32"/>
        <v>984</v>
      </c>
      <c r="Y49" s="23">
        <f t="shared" si="33"/>
        <v>1119</v>
      </c>
      <c r="Z49" s="23">
        <f t="shared" si="34"/>
        <v>1496</v>
      </c>
      <c r="AA49" s="23">
        <f t="shared" si="35"/>
        <v>1621</v>
      </c>
      <c r="AB49" s="39">
        <f t="shared" si="36"/>
        <v>7903</v>
      </c>
    </row>
    <row r="50" spans="1:28" ht="15">
      <c r="A50" s="18" t="s">
        <v>17</v>
      </c>
      <c r="B50" s="300">
        <v>456</v>
      </c>
      <c r="C50" s="305">
        <v>26</v>
      </c>
      <c r="D50" s="303">
        <v>263</v>
      </c>
      <c r="E50" s="304">
        <v>793</v>
      </c>
      <c r="F50" s="301">
        <v>395</v>
      </c>
      <c r="G50" s="302">
        <v>457</v>
      </c>
      <c r="H50" s="307">
        <v>616</v>
      </c>
      <c r="I50" s="306">
        <v>940</v>
      </c>
      <c r="J50" s="39">
        <f t="shared" si="26"/>
        <v>3946</v>
      </c>
      <c r="K50" s="292">
        <v>316</v>
      </c>
      <c r="L50" s="297">
        <v>29</v>
      </c>
      <c r="M50" s="295">
        <v>245</v>
      </c>
      <c r="N50" s="296">
        <v>577</v>
      </c>
      <c r="O50" s="293">
        <v>465</v>
      </c>
      <c r="P50" s="294">
        <v>428</v>
      </c>
      <c r="Q50" s="299">
        <v>733</v>
      </c>
      <c r="R50" s="298">
        <v>1078</v>
      </c>
      <c r="S50" s="39">
        <f t="shared" si="27"/>
        <v>3871</v>
      </c>
      <c r="T50" s="38">
        <f t="shared" si="28"/>
        <v>772</v>
      </c>
      <c r="U50" s="23">
        <f t="shared" si="29"/>
        <v>55</v>
      </c>
      <c r="V50" s="23">
        <f t="shared" si="30"/>
        <v>508</v>
      </c>
      <c r="W50" s="23">
        <f t="shared" si="31"/>
        <v>1370</v>
      </c>
      <c r="X50" s="23">
        <f t="shared" si="32"/>
        <v>860</v>
      </c>
      <c r="Y50" s="23">
        <f t="shared" si="33"/>
        <v>885</v>
      </c>
      <c r="Z50" s="23">
        <f t="shared" si="34"/>
        <v>1349</v>
      </c>
      <c r="AA50" s="23">
        <f t="shared" si="35"/>
        <v>2018</v>
      </c>
      <c r="AB50" s="39">
        <f t="shared" si="36"/>
        <v>7817</v>
      </c>
    </row>
    <row r="51" spans="1:28" ht="15">
      <c r="A51" s="18" t="s">
        <v>18</v>
      </c>
      <c r="B51" s="300">
        <v>478</v>
      </c>
      <c r="C51" s="305">
        <v>36</v>
      </c>
      <c r="D51" s="303">
        <v>227</v>
      </c>
      <c r="E51" s="304">
        <v>752</v>
      </c>
      <c r="F51" s="301">
        <v>324</v>
      </c>
      <c r="G51" s="302">
        <v>346</v>
      </c>
      <c r="H51" s="307">
        <v>507</v>
      </c>
      <c r="I51" s="306">
        <v>874</v>
      </c>
      <c r="J51" s="39">
        <f t="shared" si="26"/>
        <v>3544</v>
      </c>
      <c r="K51" s="292">
        <v>472</v>
      </c>
      <c r="L51" s="297">
        <v>32</v>
      </c>
      <c r="M51" s="295">
        <v>295</v>
      </c>
      <c r="N51" s="296">
        <v>642</v>
      </c>
      <c r="O51" s="293">
        <v>416</v>
      </c>
      <c r="P51" s="294">
        <v>377</v>
      </c>
      <c r="Q51" s="299">
        <v>637</v>
      </c>
      <c r="R51" s="298">
        <v>961</v>
      </c>
      <c r="S51" s="39">
        <f t="shared" si="27"/>
        <v>3832</v>
      </c>
      <c r="T51" s="38">
        <f t="shared" si="28"/>
        <v>950</v>
      </c>
      <c r="U51" s="23">
        <f t="shared" si="29"/>
        <v>68</v>
      </c>
      <c r="V51" s="23">
        <f t="shared" si="30"/>
        <v>522</v>
      </c>
      <c r="W51" s="23">
        <f t="shared" si="31"/>
        <v>1394</v>
      </c>
      <c r="X51" s="23">
        <f t="shared" si="32"/>
        <v>740</v>
      </c>
      <c r="Y51" s="23">
        <f t="shared" si="33"/>
        <v>723</v>
      </c>
      <c r="Z51" s="23">
        <f t="shared" si="34"/>
        <v>1144</v>
      </c>
      <c r="AA51" s="23">
        <f t="shared" si="35"/>
        <v>1835</v>
      </c>
      <c r="AB51" s="39">
        <f t="shared" si="36"/>
        <v>7376</v>
      </c>
    </row>
    <row r="52" spans="1:28" ht="15">
      <c r="A52" s="18" t="s">
        <v>19</v>
      </c>
      <c r="B52" s="300">
        <v>655</v>
      </c>
      <c r="C52" s="305">
        <v>93</v>
      </c>
      <c r="D52" s="303">
        <v>261</v>
      </c>
      <c r="E52" s="304">
        <v>843</v>
      </c>
      <c r="F52" s="301">
        <v>336</v>
      </c>
      <c r="G52" s="302">
        <v>340</v>
      </c>
      <c r="H52" s="307">
        <v>558</v>
      </c>
      <c r="I52" s="306">
        <v>865</v>
      </c>
      <c r="J52" s="39">
        <f t="shared" si="26"/>
        <v>3951</v>
      </c>
      <c r="K52" s="292">
        <v>663</v>
      </c>
      <c r="L52" s="297">
        <v>103</v>
      </c>
      <c r="M52" s="295">
        <v>304</v>
      </c>
      <c r="N52" s="296">
        <v>724</v>
      </c>
      <c r="O52" s="293">
        <v>467</v>
      </c>
      <c r="P52" s="294">
        <v>273</v>
      </c>
      <c r="Q52" s="299">
        <v>655</v>
      </c>
      <c r="R52" s="298">
        <v>908</v>
      </c>
      <c r="S52" s="39">
        <f t="shared" si="27"/>
        <v>4097</v>
      </c>
      <c r="T52" s="38">
        <f t="shared" si="28"/>
        <v>1318</v>
      </c>
      <c r="U52" s="23">
        <f t="shared" si="29"/>
        <v>196</v>
      </c>
      <c r="V52" s="23">
        <f t="shared" si="30"/>
        <v>565</v>
      </c>
      <c r="W52" s="23">
        <f t="shared" si="31"/>
        <v>1567</v>
      </c>
      <c r="X52" s="23">
        <f t="shared" si="32"/>
        <v>803</v>
      </c>
      <c r="Y52" s="23">
        <f t="shared" si="33"/>
        <v>613</v>
      </c>
      <c r="Z52" s="23">
        <f t="shared" si="34"/>
        <v>1213</v>
      </c>
      <c r="AA52" s="23">
        <f t="shared" si="35"/>
        <v>1773</v>
      </c>
      <c r="AB52" s="39">
        <f t="shared" si="36"/>
        <v>8048</v>
      </c>
    </row>
    <row r="53" spans="1:28" ht="15">
      <c r="A53" s="18" t="s">
        <v>20</v>
      </c>
      <c r="B53" s="300">
        <v>569</v>
      </c>
      <c r="C53" s="305">
        <v>151</v>
      </c>
      <c r="D53" s="303">
        <v>236</v>
      </c>
      <c r="E53" s="304">
        <v>798</v>
      </c>
      <c r="F53" s="301">
        <v>318</v>
      </c>
      <c r="G53" s="302">
        <v>252</v>
      </c>
      <c r="H53" s="307">
        <v>466</v>
      </c>
      <c r="I53" s="306">
        <v>756</v>
      </c>
      <c r="J53" s="39">
        <f t="shared" si="26"/>
        <v>3546</v>
      </c>
      <c r="K53" s="292">
        <v>664</v>
      </c>
      <c r="L53" s="297">
        <v>190</v>
      </c>
      <c r="M53" s="295">
        <v>272</v>
      </c>
      <c r="N53" s="296">
        <v>804</v>
      </c>
      <c r="O53" s="293">
        <v>446</v>
      </c>
      <c r="P53" s="294">
        <v>202</v>
      </c>
      <c r="Q53" s="299">
        <v>538</v>
      </c>
      <c r="R53" s="298">
        <v>671</v>
      </c>
      <c r="S53" s="39">
        <f t="shared" si="27"/>
        <v>3787</v>
      </c>
      <c r="T53" s="38">
        <f t="shared" si="28"/>
        <v>1233</v>
      </c>
      <c r="U53" s="23">
        <f t="shared" si="29"/>
        <v>341</v>
      </c>
      <c r="V53" s="23">
        <f t="shared" si="30"/>
        <v>508</v>
      </c>
      <c r="W53" s="23">
        <f t="shared" si="31"/>
        <v>1602</v>
      </c>
      <c r="X53" s="23">
        <f t="shared" si="32"/>
        <v>764</v>
      </c>
      <c r="Y53" s="23">
        <f t="shared" si="33"/>
        <v>454</v>
      </c>
      <c r="Z53" s="23">
        <f t="shared" si="34"/>
        <v>1004</v>
      </c>
      <c r="AA53" s="23">
        <f t="shared" si="35"/>
        <v>1427</v>
      </c>
      <c r="AB53" s="39">
        <f t="shared" si="36"/>
        <v>7333</v>
      </c>
    </row>
    <row r="54" spans="1:28" ht="15">
      <c r="A54" s="18" t="s">
        <v>21</v>
      </c>
      <c r="B54" s="300">
        <v>522</v>
      </c>
      <c r="C54" s="305">
        <v>204</v>
      </c>
      <c r="D54" s="303">
        <v>219</v>
      </c>
      <c r="E54" s="304">
        <v>677</v>
      </c>
      <c r="F54" s="301">
        <v>323</v>
      </c>
      <c r="G54" s="302">
        <v>170</v>
      </c>
      <c r="H54" s="307">
        <v>375</v>
      </c>
      <c r="I54" s="306">
        <v>683</v>
      </c>
      <c r="J54" s="39">
        <f t="shared" si="26"/>
        <v>3173</v>
      </c>
      <c r="K54" s="292">
        <v>604</v>
      </c>
      <c r="L54" s="297">
        <v>264</v>
      </c>
      <c r="M54" s="295">
        <v>256</v>
      </c>
      <c r="N54" s="296">
        <v>568</v>
      </c>
      <c r="O54" s="293">
        <v>471</v>
      </c>
      <c r="P54" s="294">
        <v>169</v>
      </c>
      <c r="Q54" s="299">
        <v>481</v>
      </c>
      <c r="R54" s="298">
        <v>523</v>
      </c>
      <c r="S54" s="39">
        <f t="shared" si="27"/>
        <v>3336</v>
      </c>
      <c r="T54" s="38">
        <f t="shared" si="28"/>
        <v>1126</v>
      </c>
      <c r="U54" s="23">
        <f t="shared" si="29"/>
        <v>468</v>
      </c>
      <c r="V54" s="23">
        <f t="shared" si="30"/>
        <v>475</v>
      </c>
      <c r="W54" s="23">
        <f t="shared" si="31"/>
        <v>1245</v>
      </c>
      <c r="X54" s="23">
        <f t="shared" si="32"/>
        <v>794</v>
      </c>
      <c r="Y54" s="23">
        <f t="shared" si="33"/>
        <v>339</v>
      </c>
      <c r="Z54" s="23">
        <f t="shared" si="34"/>
        <v>856</v>
      </c>
      <c r="AA54" s="23">
        <f t="shared" si="35"/>
        <v>1206</v>
      </c>
      <c r="AB54" s="39">
        <f t="shared" si="36"/>
        <v>6509</v>
      </c>
    </row>
    <row r="55" spans="1:28" ht="15">
      <c r="A55" s="18" t="s">
        <v>22</v>
      </c>
      <c r="B55" s="300">
        <v>380</v>
      </c>
      <c r="C55" s="305">
        <v>212</v>
      </c>
      <c r="D55" s="303">
        <v>166</v>
      </c>
      <c r="E55" s="304">
        <v>505</v>
      </c>
      <c r="F55" s="301">
        <v>238</v>
      </c>
      <c r="G55" s="302">
        <v>122</v>
      </c>
      <c r="H55" s="307">
        <v>264</v>
      </c>
      <c r="I55" s="306">
        <v>620</v>
      </c>
      <c r="J55" s="39">
        <f t="shared" si="26"/>
        <v>2507</v>
      </c>
      <c r="K55" s="292">
        <v>567</v>
      </c>
      <c r="L55" s="297">
        <v>334</v>
      </c>
      <c r="M55" s="295">
        <v>248</v>
      </c>
      <c r="N55" s="296">
        <v>401</v>
      </c>
      <c r="O55" s="293">
        <v>313</v>
      </c>
      <c r="P55" s="294">
        <v>77</v>
      </c>
      <c r="Q55" s="299">
        <v>315</v>
      </c>
      <c r="R55" s="298">
        <v>418</v>
      </c>
      <c r="S55" s="39">
        <f t="shared" si="27"/>
        <v>2673</v>
      </c>
      <c r="T55" s="38">
        <f t="shared" si="28"/>
        <v>947</v>
      </c>
      <c r="U55" s="23">
        <f t="shared" si="29"/>
        <v>546</v>
      </c>
      <c r="V55" s="23">
        <f t="shared" si="30"/>
        <v>414</v>
      </c>
      <c r="W55" s="23">
        <f t="shared" si="31"/>
        <v>906</v>
      </c>
      <c r="X55" s="23">
        <f t="shared" si="32"/>
        <v>551</v>
      </c>
      <c r="Y55" s="23">
        <f t="shared" si="33"/>
        <v>199</v>
      </c>
      <c r="Z55" s="23">
        <f t="shared" si="34"/>
        <v>579</v>
      </c>
      <c r="AA55" s="23">
        <f t="shared" si="35"/>
        <v>1038</v>
      </c>
      <c r="AB55" s="39">
        <f t="shared" si="36"/>
        <v>5180</v>
      </c>
    </row>
    <row r="56" spans="1:28" ht="15">
      <c r="A56" s="18" t="s">
        <v>23</v>
      </c>
      <c r="B56" s="300">
        <v>371</v>
      </c>
      <c r="C56" s="305">
        <v>228</v>
      </c>
      <c r="D56" s="303">
        <v>128</v>
      </c>
      <c r="E56" s="304">
        <v>351</v>
      </c>
      <c r="F56" s="301">
        <v>190</v>
      </c>
      <c r="G56" s="302">
        <v>85</v>
      </c>
      <c r="H56" s="307">
        <v>181</v>
      </c>
      <c r="I56" s="306">
        <v>440</v>
      </c>
      <c r="J56" s="39">
        <f t="shared" si="26"/>
        <v>1974</v>
      </c>
      <c r="K56" s="292">
        <v>477</v>
      </c>
      <c r="L56" s="297">
        <v>357</v>
      </c>
      <c r="M56" s="295">
        <v>209</v>
      </c>
      <c r="N56" s="296">
        <v>291</v>
      </c>
      <c r="O56" s="293">
        <v>248</v>
      </c>
      <c r="P56" s="294">
        <v>57</v>
      </c>
      <c r="Q56" s="299">
        <v>204</v>
      </c>
      <c r="R56" s="298">
        <v>295</v>
      </c>
      <c r="S56" s="39">
        <f t="shared" si="27"/>
        <v>2138</v>
      </c>
      <c r="T56" s="38">
        <f t="shared" si="28"/>
        <v>848</v>
      </c>
      <c r="U56" s="23">
        <f t="shared" si="29"/>
        <v>585</v>
      </c>
      <c r="V56" s="23">
        <f t="shared" si="30"/>
        <v>337</v>
      </c>
      <c r="W56" s="23">
        <f t="shared" si="31"/>
        <v>642</v>
      </c>
      <c r="X56" s="23">
        <f t="shared" si="32"/>
        <v>438</v>
      </c>
      <c r="Y56" s="23">
        <f t="shared" si="33"/>
        <v>142</v>
      </c>
      <c r="Z56" s="23">
        <f t="shared" si="34"/>
        <v>385</v>
      </c>
      <c r="AA56" s="23">
        <f t="shared" si="35"/>
        <v>735</v>
      </c>
      <c r="AB56" s="39">
        <f t="shared" si="36"/>
        <v>4112</v>
      </c>
    </row>
    <row r="57" spans="1:28" ht="15">
      <c r="A57" s="18" t="s">
        <v>24</v>
      </c>
      <c r="B57" s="300">
        <v>367</v>
      </c>
      <c r="C57" s="305">
        <v>293</v>
      </c>
      <c r="D57" s="303">
        <v>135</v>
      </c>
      <c r="E57" s="304">
        <v>268</v>
      </c>
      <c r="F57" s="301">
        <v>153</v>
      </c>
      <c r="G57" s="302">
        <v>92</v>
      </c>
      <c r="H57" s="307">
        <v>152</v>
      </c>
      <c r="I57" s="306">
        <v>361</v>
      </c>
      <c r="J57" s="39">
        <f t="shared" si="26"/>
        <v>1821</v>
      </c>
      <c r="K57" s="292">
        <v>482</v>
      </c>
      <c r="L57" s="297">
        <v>349</v>
      </c>
      <c r="M57" s="295">
        <v>185</v>
      </c>
      <c r="N57" s="296">
        <v>198</v>
      </c>
      <c r="O57" s="293">
        <v>180</v>
      </c>
      <c r="P57" s="294">
        <v>49</v>
      </c>
      <c r="Q57" s="299">
        <v>128</v>
      </c>
      <c r="R57" s="298">
        <v>191</v>
      </c>
      <c r="S57" s="39">
        <f t="shared" si="27"/>
        <v>1762</v>
      </c>
      <c r="T57" s="38">
        <f t="shared" si="28"/>
        <v>849</v>
      </c>
      <c r="U57" s="23">
        <f t="shared" si="29"/>
        <v>642</v>
      </c>
      <c r="V57" s="23">
        <f t="shared" si="30"/>
        <v>320</v>
      </c>
      <c r="W57" s="23">
        <f t="shared" si="31"/>
        <v>466</v>
      </c>
      <c r="X57" s="23">
        <f t="shared" si="32"/>
        <v>333</v>
      </c>
      <c r="Y57" s="23">
        <f t="shared" si="33"/>
        <v>141</v>
      </c>
      <c r="Z57" s="23">
        <f t="shared" si="34"/>
        <v>280</v>
      </c>
      <c r="AA57" s="23">
        <f t="shared" si="35"/>
        <v>552</v>
      </c>
      <c r="AB57" s="39">
        <f t="shared" si="36"/>
        <v>3583</v>
      </c>
    </row>
    <row r="58" spans="1:28" ht="15">
      <c r="A58" s="18" t="s">
        <v>25</v>
      </c>
      <c r="B58" s="300">
        <v>334</v>
      </c>
      <c r="C58" s="305">
        <v>222</v>
      </c>
      <c r="D58" s="303">
        <v>88</v>
      </c>
      <c r="E58" s="304">
        <v>162</v>
      </c>
      <c r="F58" s="301">
        <v>101</v>
      </c>
      <c r="G58" s="302">
        <v>50</v>
      </c>
      <c r="H58" s="307">
        <v>68</v>
      </c>
      <c r="I58" s="306">
        <v>214</v>
      </c>
      <c r="J58" s="39">
        <f t="shared" si="26"/>
        <v>1239</v>
      </c>
      <c r="K58" s="292">
        <v>494</v>
      </c>
      <c r="L58" s="297">
        <v>297</v>
      </c>
      <c r="M58" s="295">
        <v>122</v>
      </c>
      <c r="N58" s="296">
        <v>110</v>
      </c>
      <c r="O58" s="293">
        <v>155</v>
      </c>
      <c r="P58" s="294">
        <v>33</v>
      </c>
      <c r="Q58" s="299">
        <v>70</v>
      </c>
      <c r="R58" s="298">
        <v>114</v>
      </c>
      <c r="S58" s="39">
        <f t="shared" si="27"/>
        <v>1395</v>
      </c>
      <c r="T58" s="38">
        <f t="shared" si="28"/>
        <v>828</v>
      </c>
      <c r="U58" s="23">
        <f t="shared" si="29"/>
        <v>519</v>
      </c>
      <c r="V58" s="23">
        <f t="shared" si="30"/>
        <v>210</v>
      </c>
      <c r="W58" s="23">
        <f t="shared" si="31"/>
        <v>272</v>
      </c>
      <c r="X58" s="23">
        <f t="shared" si="32"/>
        <v>256</v>
      </c>
      <c r="Y58" s="23">
        <f t="shared" si="33"/>
        <v>83</v>
      </c>
      <c r="Z58" s="23">
        <f t="shared" si="34"/>
        <v>138</v>
      </c>
      <c r="AA58" s="23">
        <f t="shared" si="35"/>
        <v>328</v>
      </c>
      <c r="AB58" s="39">
        <f t="shared" si="36"/>
        <v>2634</v>
      </c>
    </row>
    <row r="59" spans="1:28" ht="15">
      <c r="A59" s="18" t="s">
        <v>26</v>
      </c>
      <c r="B59" s="300">
        <v>267</v>
      </c>
      <c r="C59" s="305">
        <v>186</v>
      </c>
      <c r="D59" s="303">
        <v>61</v>
      </c>
      <c r="E59" s="304">
        <v>95</v>
      </c>
      <c r="F59" s="301">
        <v>74</v>
      </c>
      <c r="G59" s="302">
        <v>31</v>
      </c>
      <c r="H59" s="307">
        <v>38</v>
      </c>
      <c r="I59" s="306">
        <v>98</v>
      </c>
      <c r="J59" s="39">
        <f t="shared" si="26"/>
        <v>850</v>
      </c>
      <c r="K59" s="292">
        <v>435</v>
      </c>
      <c r="L59" s="297">
        <v>231</v>
      </c>
      <c r="M59" s="295">
        <v>116</v>
      </c>
      <c r="N59" s="296">
        <v>78</v>
      </c>
      <c r="O59" s="293">
        <v>87</v>
      </c>
      <c r="P59" s="294">
        <v>10</v>
      </c>
      <c r="Q59" s="299">
        <v>45</v>
      </c>
      <c r="R59" s="298">
        <v>31</v>
      </c>
      <c r="S59" s="39">
        <f t="shared" si="27"/>
        <v>1033</v>
      </c>
      <c r="T59" s="38">
        <f t="shared" si="28"/>
        <v>702</v>
      </c>
      <c r="U59" s="23">
        <f t="shared" si="29"/>
        <v>417</v>
      </c>
      <c r="V59" s="23">
        <f t="shared" si="30"/>
        <v>177</v>
      </c>
      <c r="W59" s="23">
        <f t="shared" si="31"/>
        <v>173</v>
      </c>
      <c r="X59" s="23">
        <f t="shared" si="32"/>
        <v>161</v>
      </c>
      <c r="Y59" s="23">
        <f t="shared" si="33"/>
        <v>41</v>
      </c>
      <c r="Z59" s="23">
        <f t="shared" si="34"/>
        <v>83</v>
      </c>
      <c r="AA59" s="23">
        <f t="shared" si="35"/>
        <v>129</v>
      </c>
      <c r="AB59" s="39">
        <f t="shared" si="36"/>
        <v>1883</v>
      </c>
    </row>
    <row r="60" spans="1:28" ht="15">
      <c r="A60" s="18" t="s">
        <v>83</v>
      </c>
      <c r="B60" s="23">
        <v>255</v>
      </c>
      <c r="C60" s="23">
        <v>203</v>
      </c>
      <c r="D60" s="23">
        <v>87</v>
      </c>
      <c r="E60" s="23">
        <v>81</v>
      </c>
      <c r="F60" s="23">
        <v>72</v>
      </c>
      <c r="G60" s="23">
        <v>28</v>
      </c>
      <c r="H60" s="23">
        <v>24</v>
      </c>
      <c r="I60" s="23">
        <v>95</v>
      </c>
      <c r="J60" s="39">
        <v>845</v>
      </c>
      <c r="K60" s="38">
        <v>436</v>
      </c>
      <c r="L60" s="23">
        <v>398</v>
      </c>
      <c r="M60" s="23">
        <v>203</v>
      </c>
      <c r="N60" s="23">
        <v>66</v>
      </c>
      <c r="O60" s="23">
        <v>92</v>
      </c>
      <c r="P60" s="23">
        <v>17</v>
      </c>
      <c r="Q60" s="23">
        <v>35</v>
      </c>
      <c r="R60" s="23">
        <v>35</v>
      </c>
      <c r="S60" s="39">
        <v>1282</v>
      </c>
      <c r="T60" s="38">
        <v>691</v>
      </c>
      <c r="U60" s="23">
        <v>601</v>
      </c>
      <c r="V60" s="23">
        <v>290</v>
      </c>
      <c r="W60" s="23">
        <v>147</v>
      </c>
      <c r="X60" s="23">
        <v>164</v>
      </c>
      <c r="Y60" s="23">
        <v>45</v>
      </c>
      <c r="Z60" s="23">
        <v>59</v>
      </c>
      <c r="AA60" s="23">
        <v>130</v>
      </c>
      <c r="AB60" s="39">
        <v>2127</v>
      </c>
    </row>
    <row r="61" spans="1:28" ht="12.75" customHeight="1">
      <c r="A61" s="16" t="s">
        <v>8</v>
      </c>
      <c r="B61" s="17">
        <f aca="true" t="shared" si="37" ref="B61:I61">SUM(B47:B60)</f>
        <v>5678</v>
      </c>
      <c r="C61" s="17">
        <f t="shared" si="37"/>
        <v>1949</v>
      </c>
      <c r="D61" s="17">
        <f t="shared" si="37"/>
        <v>2699</v>
      </c>
      <c r="E61" s="17">
        <f t="shared" si="37"/>
        <v>7055</v>
      </c>
      <c r="F61" s="17">
        <f t="shared" si="37"/>
        <v>3499</v>
      </c>
      <c r="G61" s="17">
        <f t="shared" si="37"/>
        <v>2981</v>
      </c>
      <c r="H61" s="17">
        <f t="shared" si="37"/>
        <v>4247</v>
      </c>
      <c r="I61" s="17">
        <f t="shared" si="37"/>
        <v>6769</v>
      </c>
      <c r="J61" s="19">
        <f t="shared" si="26"/>
        <v>34877</v>
      </c>
      <c r="K61" s="48">
        <f aca="true" t="shared" si="38" ref="K61:R61">SUM(K47:K60)</f>
        <v>6235</v>
      </c>
      <c r="L61" s="17">
        <f t="shared" si="38"/>
        <v>2642</v>
      </c>
      <c r="M61" s="17">
        <f t="shared" si="38"/>
        <v>3266</v>
      </c>
      <c r="N61" s="17">
        <f t="shared" si="38"/>
        <v>5710</v>
      </c>
      <c r="O61" s="17">
        <f t="shared" si="38"/>
        <v>4283</v>
      </c>
      <c r="P61" s="17">
        <f t="shared" si="38"/>
        <v>2822</v>
      </c>
      <c r="Q61" s="17">
        <f t="shared" si="38"/>
        <v>5051</v>
      </c>
      <c r="R61" s="17">
        <f t="shared" si="38"/>
        <v>6390</v>
      </c>
      <c r="S61" s="19">
        <f t="shared" si="27"/>
        <v>36399</v>
      </c>
      <c r="T61" s="48">
        <f t="shared" si="28"/>
        <v>11913</v>
      </c>
      <c r="U61" s="17">
        <f t="shared" si="29"/>
        <v>4591</v>
      </c>
      <c r="V61" s="17">
        <f t="shared" si="30"/>
        <v>5965</v>
      </c>
      <c r="W61" s="17">
        <f t="shared" si="31"/>
        <v>12765</v>
      </c>
      <c r="X61" s="17">
        <f>F61+O61</f>
        <v>7782</v>
      </c>
      <c r="Y61" s="17">
        <f>G61+P61</f>
        <v>5803</v>
      </c>
      <c r="Z61" s="17">
        <f>H61+Q61</f>
        <v>9298</v>
      </c>
      <c r="AA61" s="17">
        <f t="shared" si="35"/>
        <v>13159</v>
      </c>
      <c r="AB61" s="19">
        <f t="shared" si="36"/>
        <v>71276</v>
      </c>
    </row>
    <row r="63" spans="1:28" ht="15.75">
      <c r="A63" s="330" t="s">
        <v>76</v>
      </c>
      <c r="B63" s="343" t="s">
        <v>28</v>
      </c>
      <c r="C63" s="343"/>
      <c r="D63" s="343"/>
      <c r="E63" s="343"/>
      <c r="F63" s="343"/>
      <c r="G63" s="343"/>
      <c r="H63" s="343"/>
      <c r="I63" s="343"/>
      <c r="J63" s="344"/>
      <c r="K63" s="345" t="s">
        <v>29</v>
      </c>
      <c r="L63" s="343"/>
      <c r="M63" s="343"/>
      <c r="N63" s="343"/>
      <c r="O63" s="343"/>
      <c r="P63" s="343"/>
      <c r="Q63" s="343"/>
      <c r="R63" s="343"/>
      <c r="S63" s="344"/>
      <c r="T63" s="345" t="s">
        <v>30</v>
      </c>
      <c r="U63" s="343"/>
      <c r="V63" s="343"/>
      <c r="W63" s="343"/>
      <c r="X63" s="343"/>
      <c r="Y63" s="343"/>
      <c r="Z63" s="343"/>
      <c r="AA63" s="343"/>
      <c r="AB63" s="344"/>
    </row>
    <row r="64" spans="1:28" s="5" customFormat="1" ht="31.5">
      <c r="A64" s="330"/>
      <c r="B64" s="31" t="s">
        <v>9</v>
      </c>
      <c r="C64" s="31" t="s">
        <v>36</v>
      </c>
      <c r="D64" s="31" t="s">
        <v>37</v>
      </c>
      <c r="E64" s="31" t="s">
        <v>10</v>
      </c>
      <c r="F64" s="31" t="s">
        <v>53</v>
      </c>
      <c r="G64" s="31" t="s">
        <v>54</v>
      </c>
      <c r="H64" s="31" t="s">
        <v>38</v>
      </c>
      <c r="I64" s="31" t="s">
        <v>39</v>
      </c>
      <c r="J64" s="58" t="s">
        <v>31</v>
      </c>
      <c r="K64" s="60" t="s">
        <v>9</v>
      </c>
      <c r="L64" s="31" t="s">
        <v>36</v>
      </c>
      <c r="M64" s="31" t="s">
        <v>37</v>
      </c>
      <c r="N64" s="31" t="s">
        <v>10</v>
      </c>
      <c r="O64" s="31" t="s">
        <v>53</v>
      </c>
      <c r="P64" s="31" t="s">
        <v>54</v>
      </c>
      <c r="Q64" s="31" t="s">
        <v>38</v>
      </c>
      <c r="R64" s="31" t="s">
        <v>39</v>
      </c>
      <c r="S64" s="58" t="s">
        <v>31</v>
      </c>
      <c r="T64" s="60" t="s">
        <v>9</v>
      </c>
      <c r="U64" s="31" t="s">
        <v>36</v>
      </c>
      <c r="V64" s="31" t="s">
        <v>37</v>
      </c>
      <c r="W64" s="31" t="s">
        <v>10</v>
      </c>
      <c r="X64" s="31" t="s">
        <v>53</v>
      </c>
      <c r="Y64" s="31" t="s">
        <v>54</v>
      </c>
      <c r="Z64" s="31" t="s">
        <v>38</v>
      </c>
      <c r="AA64" s="31" t="s">
        <v>39</v>
      </c>
      <c r="AB64" s="58" t="s">
        <v>31</v>
      </c>
    </row>
    <row r="65" spans="1:28" s="8" customFormat="1" ht="15.75">
      <c r="A65" s="45" t="s">
        <v>45</v>
      </c>
      <c r="B65" s="32"/>
      <c r="C65" s="32"/>
      <c r="D65" s="32"/>
      <c r="E65" s="32"/>
      <c r="F65" s="32"/>
      <c r="G65" s="32"/>
      <c r="H65" s="32"/>
      <c r="I65" s="32"/>
      <c r="J65" s="59"/>
      <c r="K65" s="61"/>
      <c r="L65" s="32"/>
      <c r="M65" s="32"/>
      <c r="N65" s="32"/>
      <c r="O65" s="32"/>
      <c r="P65" s="32"/>
      <c r="Q65" s="32"/>
      <c r="R65" s="32"/>
      <c r="S65" s="59"/>
      <c r="T65" s="61"/>
      <c r="U65" s="32"/>
      <c r="V65" s="32"/>
      <c r="W65" s="32"/>
      <c r="X65" s="32"/>
      <c r="Y65" s="32"/>
      <c r="Z65" s="32"/>
      <c r="AA65" s="32"/>
      <c r="AB65" s="59"/>
    </row>
    <row r="66" spans="1:28" ht="15">
      <c r="A66" s="18" t="s">
        <v>14</v>
      </c>
      <c r="B66" s="316">
        <v>71</v>
      </c>
      <c r="C66" s="321">
        <v>7</v>
      </c>
      <c r="D66" s="319">
        <v>56</v>
      </c>
      <c r="E66" s="320">
        <v>50</v>
      </c>
      <c r="F66" s="317">
        <v>14</v>
      </c>
      <c r="G66" s="318">
        <v>25</v>
      </c>
      <c r="H66" s="323"/>
      <c r="I66" s="322"/>
      <c r="J66" s="39">
        <f aca="true" t="shared" si="39" ref="J66:J78">SUM(B66:I66)</f>
        <v>223</v>
      </c>
      <c r="K66" s="308">
        <v>47</v>
      </c>
      <c r="L66" s="313">
        <v>3</v>
      </c>
      <c r="M66" s="311">
        <v>37</v>
      </c>
      <c r="N66" s="312">
        <v>35</v>
      </c>
      <c r="O66" s="309">
        <v>25</v>
      </c>
      <c r="P66" s="310">
        <v>24</v>
      </c>
      <c r="Q66" s="315">
        <v>1</v>
      </c>
      <c r="R66" s="314"/>
      <c r="S66" s="39">
        <f aca="true" t="shared" si="40" ref="S66:S78">SUM(K66:R66)</f>
        <v>172</v>
      </c>
      <c r="T66" s="38">
        <f aca="true" t="shared" si="41" ref="T66:T78">B66+K66</f>
        <v>118</v>
      </c>
      <c r="U66" s="23">
        <f aca="true" t="shared" si="42" ref="U66:U78">C66+L66</f>
        <v>10</v>
      </c>
      <c r="V66" s="23">
        <f aca="true" t="shared" si="43" ref="V66:V78">D66+M66</f>
        <v>93</v>
      </c>
      <c r="W66" s="23">
        <f aca="true" t="shared" si="44" ref="W66:W78">E66+N66</f>
        <v>85</v>
      </c>
      <c r="X66" s="23">
        <f aca="true" t="shared" si="45" ref="X66:X78">F66+O66</f>
        <v>39</v>
      </c>
      <c r="Y66" s="23">
        <f aca="true" t="shared" si="46" ref="Y66:Y78">G66+P66</f>
        <v>49</v>
      </c>
      <c r="Z66" s="23">
        <f aca="true" t="shared" si="47" ref="Z66:Z78">H66+Q66</f>
        <v>1</v>
      </c>
      <c r="AA66" s="23">
        <f aca="true" t="shared" si="48" ref="AA66:AA78">I66+R66</f>
        <v>0</v>
      </c>
      <c r="AB66" s="39">
        <f aca="true" t="shared" si="49" ref="AB66:AB78">J66+S66</f>
        <v>395</v>
      </c>
    </row>
    <row r="67" spans="1:28" ht="15">
      <c r="A67" s="18" t="s">
        <v>15</v>
      </c>
      <c r="B67" s="316">
        <v>132</v>
      </c>
      <c r="C67" s="321">
        <v>10</v>
      </c>
      <c r="D67" s="319">
        <v>101</v>
      </c>
      <c r="E67" s="320">
        <v>169</v>
      </c>
      <c r="F67" s="317">
        <v>50</v>
      </c>
      <c r="G67" s="318">
        <v>102</v>
      </c>
      <c r="H67" s="323">
        <v>40</v>
      </c>
      <c r="I67" s="322">
        <v>8</v>
      </c>
      <c r="J67" s="39">
        <f t="shared" si="39"/>
        <v>612</v>
      </c>
      <c r="K67" s="308">
        <v>67</v>
      </c>
      <c r="L67" s="313">
        <v>6</v>
      </c>
      <c r="M67" s="311">
        <v>82</v>
      </c>
      <c r="N67" s="312">
        <v>131</v>
      </c>
      <c r="O67" s="309">
        <v>91</v>
      </c>
      <c r="P67" s="310">
        <v>123</v>
      </c>
      <c r="Q67" s="315">
        <v>68</v>
      </c>
      <c r="R67" s="314">
        <v>15</v>
      </c>
      <c r="S67" s="39">
        <f t="shared" si="40"/>
        <v>583</v>
      </c>
      <c r="T67" s="38">
        <f t="shared" si="41"/>
        <v>199</v>
      </c>
      <c r="U67" s="23">
        <f t="shared" si="42"/>
        <v>16</v>
      </c>
      <c r="V67" s="23">
        <f t="shared" si="43"/>
        <v>183</v>
      </c>
      <c r="W67" s="23">
        <f t="shared" si="44"/>
        <v>300</v>
      </c>
      <c r="X67" s="23">
        <f t="shared" si="45"/>
        <v>141</v>
      </c>
      <c r="Y67" s="23">
        <f t="shared" si="46"/>
        <v>225</v>
      </c>
      <c r="Z67" s="23">
        <f t="shared" si="47"/>
        <v>108</v>
      </c>
      <c r="AA67" s="23">
        <f t="shared" si="48"/>
        <v>23</v>
      </c>
      <c r="AB67" s="39">
        <f t="shared" si="49"/>
        <v>1195</v>
      </c>
    </row>
    <row r="68" spans="1:28" ht="15">
      <c r="A68" s="18" t="s">
        <v>16</v>
      </c>
      <c r="B68" s="316">
        <v>90</v>
      </c>
      <c r="C68" s="321">
        <v>10</v>
      </c>
      <c r="D68" s="319">
        <v>73</v>
      </c>
      <c r="E68" s="320">
        <v>183</v>
      </c>
      <c r="F68" s="317">
        <v>64</v>
      </c>
      <c r="G68" s="318">
        <v>141</v>
      </c>
      <c r="H68" s="323">
        <v>57</v>
      </c>
      <c r="I68" s="322">
        <v>42</v>
      </c>
      <c r="J68" s="39">
        <f t="shared" si="39"/>
        <v>660</v>
      </c>
      <c r="K68" s="308">
        <v>60</v>
      </c>
      <c r="L68" s="313">
        <v>5</v>
      </c>
      <c r="M68" s="311">
        <v>61</v>
      </c>
      <c r="N68" s="312">
        <v>149</v>
      </c>
      <c r="O68" s="309">
        <v>113</v>
      </c>
      <c r="P68" s="310">
        <v>143</v>
      </c>
      <c r="Q68" s="315">
        <v>114</v>
      </c>
      <c r="R68" s="314">
        <v>71</v>
      </c>
      <c r="S68" s="39">
        <f t="shared" si="40"/>
        <v>716</v>
      </c>
      <c r="T68" s="38">
        <f t="shared" si="41"/>
        <v>150</v>
      </c>
      <c r="U68" s="23">
        <f t="shared" si="42"/>
        <v>15</v>
      </c>
      <c r="V68" s="23">
        <f t="shared" si="43"/>
        <v>134</v>
      </c>
      <c r="W68" s="23">
        <f t="shared" si="44"/>
        <v>332</v>
      </c>
      <c r="X68" s="23">
        <f t="shared" si="45"/>
        <v>177</v>
      </c>
      <c r="Y68" s="23">
        <f t="shared" si="46"/>
        <v>284</v>
      </c>
      <c r="Z68" s="23">
        <f t="shared" si="47"/>
        <v>171</v>
      </c>
      <c r="AA68" s="23">
        <f t="shared" si="48"/>
        <v>113</v>
      </c>
      <c r="AB68" s="39">
        <f t="shared" si="49"/>
        <v>1376</v>
      </c>
    </row>
    <row r="69" spans="1:28" ht="15">
      <c r="A69" s="18" t="s">
        <v>17</v>
      </c>
      <c r="B69" s="316">
        <v>91</v>
      </c>
      <c r="C69" s="321">
        <v>6</v>
      </c>
      <c r="D69" s="319">
        <v>58</v>
      </c>
      <c r="E69" s="320">
        <v>217</v>
      </c>
      <c r="F69" s="317">
        <v>65</v>
      </c>
      <c r="G69" s="318">
        <v>114</v>
      </c>
      <c r="H69" s="323">
        <v>115</v>
      </c>
      <c r="I69" s="322">
        <v>56</v>
      </c>
      <c r="J69" s="39">
        <f t="shared" si="39"/>
        <v>722</v>
      </c>
      <c r="K69" s="308">
        <v>60</v>
      </c>
      <c r="L69" s="313">
        <v>3</v>
      </c>
      <c r="M69" s="311">
        <v>43</v>
      </c>
      <c r="N69" s="312">
        <v>149</v>
      </c>
      <c r="O69" s="309">
        <v>114</v>
      </c>
      <c r="P69" s="310">
        <v>141</v>
      </c>
      <c r="Q69" s="315">
        <v>160</v>
      </c>
      <c r="R69" s="314">
        <v>94</v>
      </c>
      <c r="S69" s="39">
        <f t="shared" si="40"/>
        <v>764</v>
      </c>
      <c r="T69" s="38">
        <f t="shared" si="41"/>
        <v>151</v>
      </c>
      <c r="U69" s="23">
        <f t="shared" si="42"/>
        <v>9</v>
      </c>
      <c r="V69" s="23">
        <f t="shared" si="43"/>
        <v>101</v>
      </c>
      <c r="W69" s="23">
        <f t="shared" si="44"/>
        <v>366</v>
      </c>
      <c r="X69" s="23">
        <f t="shared" si="45"/>
        <v>179</v>
      </c>
      <c r="Y69" s="23">
        <f t="shared" si="46"/>
        <v>255</v>
      </c>
      <c r="Z69" s="23">
        <f t="shared" si="47"/>
        <v>275</v>
      </c>
      <c r="AA69" s="23">
        <f t="shared" si="48"/>
        <v>150</v>
      </c>
      <c r="AB69" s="39">
        <f t="shared" si="49"/>
        <v>1486</v>
      </c>
    </row>
    <row r="70" spans="1:28" ht="15">
      <c r="A70" s="18" t="s">
        <v>18</v>
      </c>
      <c r="B70" s="316">
        <v>109</v>
      </c>
      <c r="C70" s="321">
        <v>10</v>
      </c>
      <c r="D70" s="319">
        <v>57</v>
      </c>
      <c r="E70" s="320">
        <v>208</v>
      </c>
      <c r="F70" s="317">
        <v>93</v>
      </c>
      <c r="G70" s="318">
        <v>109</v>
      </c>
      <c r="H70" s="323">
        <v>110</v>
      </c>
      <c r="I70" s="322">
        <v>77</v>
      </c>
      <c r="J70" s="39">
        <f t="shared" si="39"/>
        <v>773</v>
      </c>
      <c r="K70" s="308">
        <v>121</v>
      </c>
      <c r="L70" s="313">
        <v>12</v>
      </c>
      <c r="M70" s="311">
        <v>78</v>
      </c>
      <c r="N70" s="312">
        <v>186</v>
      </c>
      <c r="O70" s="309">
        <v>141</v>
      </c>
      <c r="P70" s="310">
        <v>128</v>
      </c>
      <c r="Q70" s="315">
        <v>103</v>
      </c>
      <c r="R70" s="314">
        <v>92</v>
      </c>
      <c r="S70" s="39">
        <f t="shared" si="40"/>
        <v>861</v>
      </c>
      <c r="T70" s="38">
        <f t="shared" si="41"/>
        <v>230</v>
      </c>
      <c r="U70" s="23">
        <f t="shared" si="42"/>
        <v>22</v>
      </c>
      <c r="V70" s="23">
        <f t="shared" si="43"/>
        <v>135</v>
      </c>
      <c r="W70" s="23">
        <f t="shared" si="44"/>
        <v>394</v>
      </c>
      <c r="X70" s="23">
        <f t="shared" si="45"/>
        <v>234</v>
      </c>
      <c r="Y70" s="23">
        <f t="shared" si="46"/>
        <v>237</v>
      </c>
      <c r="Z70" s="23">
        <f t="shared" si="47"/>
        <v>213</v>
      </c>
      <c r="AA70" s="23">
        <f t="shared" si="48"/>
        <v>169</v>
      </c>
      <c r="AB70" s="39">
        <f t="shared" si="49"/>
        <v>1634</v>
      </c>
    </row>
    <row r="71" spans="1:28" ht="15">
      <c r="A71" s="18" t="s">
        <v>19</v>
      </c>
      <c r="B71" s="316">
        <v>167</v>
      </c>
      <c r="C71" s="321">
        <v>42</v>
      </c>
      <c r="D71" s="319">
        <v>75</v>
      </c>
      <c r="E71" s="320">
        <v>309</v>
      </c>
      <c r="F71" s="317">
        <v>79</v>
      </c>
      <c r="G71" s="318">
        <v>84</v>
      </c>
      <c r="H71" s="323">
        <v>97</v>
      </c>
      <c r="I71" s="322">
        <v>74</v>
      </c>
      <c r="J71" s="39">
        <f t="shared" si="39"/>
        <v>927</v>
      </c>
      <c r="K71" s="308">
        <v>167</v>
      </c>
      <c r="L71" s="313">
        <v>34</v>
      </c>
      <c r="M71" s="311">
        <v>84</v>
      </c>
      <c r="N71" s="312">
        <v>228</v>
      </c>
      <c r="O71" s="309">
        <v>113</v>
      </c>
      <c r="P71" s="310">
        <v>93</v>
      </c>
      <c r="Q71" s="315">
        <v>90</v>
      </c>
      <c r="R71" s="314">
        <v>50</v>
      </c>
      <c r="S71" s="39">
        <f t="shared" si="40"/>
        <v>859</v>
      </c>
      <c r="T71" s="38">
        <f t="shared" si="41"/>
        <v>334</v>
      </c>
      <c r="U71" s="23">
        <f t="shared" si="42"/>
        <v>76</v>
      </c>
      <c r="V71" s="23">
        <f t="shared" si="43"/>
        <v>159</v>
      </c>
      <c r="W71" s="23">
        <f t="shared" si="44"/>
        <v>537</v>
      </c>
      <c r="X71" s="23">
        <f t="shared" si="45"/>
        <v>192</v>
      </c>
      <c r="Y71" s="23">
        <f t="shared" si="46"/>
        <v>177</v>
      </c>
      <c r="Z71" s="23">
        <f t="shared" si="47"/>
        <v>187</v>
      </c>
      <c r="AA71" s="23">
        <f t="shared" si="48"/>
        <v>124</v>
      </c>
      <c r="AB71" s="39">
        <f t="shared" si="49"/>
        <v>1786</v>
      </c>
    </row>
    <row r="72" spans="1:28" ht="15">
      <c r="A72" s="18" t="s">
        <v>20</v>
      </c>
      <c r="B72" s="316">
        <v>220</v>
      </c>
      <c r="C72" s="321">
        <v>50</v>
      </c>
      <c r="D72" s="319">
        <v>42</v>
      </c>
      <c r="E72" s="320">
        <v>270</v>
      </c>
      <c r="F72" s="317">
        <v>52</v>
      </c>
      <c r="G72" s="318">
        <v>36</v>
      </c>
      <c r="H72" s="323">
        <v>48</v>
      </c>
      <c r="I72" s="322">
        <v>46</v>
      </c>
      <c r="J72" s="39">
        <f t="shared" si="39"/>
        <v>764</v>
      </c>
      <c r="K72" s="308">
        <v>143</v>
      </c>
      <c r="L72" s="313">
        <v>50</v>
      </c>
      <c r="M72" s="311">
        <v>91</v>
      </c>
      <c r="N72" s="312">
        <v>225</v>
      </c>
      <c r="O72" s="309">
        <v>61</v>
      </c>
      <c r="P72" s="310">
        <v>37</v>
      </c>
      <c r="Q72" s="315">
        <v>70</v>
      </c>
      <c r="R72" s="314">
        <v>36</v>
      </c>
      <c r="S72" s="39">
        <f t="shared" si="40"/>
        <v>713</v>
      </c>
      <c r="T72" s="38">
        <f t="shared" si="41"/>
        <v>363</v>
      </c>
      <c r="U72" s="23">
        <f t="shared" si="42"/>
        <v>100</v>
      </c>
      <c r="V72" s="23">
        <f t="shared" si="43"/>
        <v>133</v>
      </c>
      <c r="W72" s="23">
        <f t="shared" si="44"/>
        <v>495</v>
      </c>
      <c r="X72" s="23">
        <f t="shared" si="45"/>
        <v>113</v>
      </c>
      <c r="Y72" s="23">
        <f t="shared" si="46"/>
        <v>73</v>
      </c>
      <c r="Z72" s="23">
        <f t="shared" si="47"/>
        <v>118</v>
      </c>
      <c r="AA72" s="23">
        <f t="shared" si="48"/>
        <v>82</v>
      </c>
      <c r="AB72" s="39">
        <f t="shared" si="49"/>
        <v>1477</v>
      </c>
    </row>
    <row r="73" spans="1:28" ht="15">
      <c r="A73" s="18" t="s">
        <v>21</v>
      </c>
      <c r="B73" s="316">
        <v>142</v>
      </c>
      <c r="C73" s="321">
        <v>73</v>
      </c>
      <c r="D73" s="319">
        <v>50</v>
      </c>
      <c r="E73" s="320">
        <v>189</v>
      </c>
      <c r="F73" s="317">
        <v>37</v>
      </c>
      <c r="G73" s="318">
        <v>39</v>
      </c>
      <c r="H73" s="323">
        <v>29</v>
      </c>
      <c r="I73" s="322">
        <v>33</v>
      </c>
      <c r="J73" s="39">
        <f t="shared" si="39"/>
        <v>592</v>
      </c>
      <c r="K73" s="308">
        <v>152</v>
      </c>
      <c r="L73" s="313">
        <v>70</v>
      </c>
      <c r="M73" s="311">
        <v>52</v>
      </c>
      <c r="N73" s="312">
        <v>128</v>
      </c>
      <c r="O73" s="309">
        <v>46</v>
      </c>
      <c r="P73" s="310">
        <v>26</v>
      </c>
      <c r="Q73" s="315">
        <v>38</v>
      </c>
      <c r="R73" s="314">
        <v>20</v>
      </c>
      <c r="S73" s="39">
        <f t="shared" si="40"/>
        <v>532</v>
      </c>
      <c r="T73" s="38">
        <f t="shared" si="41"/>
        <v>294</v>
      </c>
      <c r="U73" s="23">
        <f t="shared" si="42"/>
        <v>143</v>
      </c>
      <c r="V73" s="23">
        <f t="shared" si="43"/>
        <v>102</v>
      </c>
      <c r="W73" s="23">
        <f t="shared" si="44"/>
        <v>317</v>
      </c>
      <c r="X73" s="23">
        <f t="shared" si="45"/>
        <v>83</v>
      </c>
      <c r="Y73" s="23">
        <f t="shared" si="46"/>
        <v>65</v>
      </c>
      <c r="Z73" s="23">
        <f t="shared" si="47"/>
        <v>67</v>
      </c>
      <c r="AA73" s="23">
        <f t="shared" si="48"/>
        <v>53</v>
      </c>
      <c r="AB73" s="39">
        <f t="shared" si="49"/>
        <v>1124</v>
      </c>
    </row>
    <row r="74" spans="1:28" ht="15">
      <c r="A74" s="18" t="s">
        <v>22</v>
      </c>
      <c r="B74" s="316">
        <v>116</v>
      </c>
      <c r="C74" s="321">
        <v>55</v>
      </c>
      <c r="D74" s="319">
        <v>29</v>
      </c>
      <c r="E74" s="320">
        <v>117</v>
      </c>
      <c r="F74" s="317">
        <v>20</v>
      </c>
      <c r="G74" s="318">
        <v>24</v>
      </c>
      <c r="H74" s="323">
        <v>26</v>
      </c>
      <c r="I74" s="322">
        <v>23</v>
      </c>
      <c r="J74" s="39">
        <f t="shared" si="39"/>
        <v>410</v>
      </c>
      <c r="K74" s="308">
        <v>112</v>
      </c>
      <c r="L74" s="313">
        <v>85</v>
      </c>
      <c r="M74" s="311">
        <v>29</v>
      </c>
      <c r="N74" s="312">
        <v>72</v>
      </c>
      <c r="O74" s="309">
        <v>29</v>
      </c>
      <c r="P74" s="310">
        <v>12</v>
      </c>
      <c r="Q74" s="315">
        <v>22</v>
      </c>
      <c r="R74" s="314">
        <v>14</v>
      </c>
      <c r="S74" s="39">
        <f t="shared" si="40"/>
        <v>375</v>
      </c>
      <c r="T74" s="38">
        <f t="shared" si="41"/>
        <v>228</v>
      </c>
      <c r="U74" s="23">
        <f t="shared" si="42"/>
        <v>140</v>
      </c>
      <c r="V74" s="23">
        <f t="shared" si="43"/>
        <v>58</v>
      </c>
      <c r="W74" s="23">
        <f t="shared" si="44"/>
        <v>189</v>
      </c>
      <c r="X74" s="23">
        <f t="shared" si="45"/>
        <v>49</v>
      </c>
      <c r="Y74" s="23">
        <f t="shared" si="46"/>
        <v>36</v>
      </c>
      <c r="Z74" s="23">
        <f t="shared" si="47"/>
        <v>48</v>
      </c>
      <c r="AA74" s="23">
        <f t="shared" si="48"/>
        <v>37</v>
      </c>
      <c r="AB74" s="39">
        <f t="shared" si="49"/>
        <v>785</v>
      </c>
    </row>
    <row r="75" spans="1:28" ht="15">
      <c r="A75" s="18" t="s">
        <v>23</v>
      </c>
      <c r="B75" s="316">
        <v>100</v>
      </c>
      <c r="C75" s="321">
        <v>66</v>
      </c>
      <c r="D75" s="319">
        <v>18</v>
      </c>
      <c r="E75" s="320">
        <v>66</v>
      </c>
      <c r="F75" s="317">
        <v>21</v>
      </c>
      <c r="G75" s="318">
        <v>15</v>
      </c>
      <c r="H75" s="323">
        <v>11</v>
      </c>
      <c r="I75" s="322">
        <v>23</v>
      </c>
      <c r="J75" s="39">
        <f t="shared" si="39"/>
        <v>320</v>
      </c>
      <c r="K75" s="308">
        <v>94</v>
      </c>
      <c r="L75" s="313">
        <v>63</v>
      </c>
      <c r="M75" s="311">
        <v>34</v>
      </c>
      <c r="N75" s="312">
        <v>43</v>
      </c>
      <c r="O75" s="309">
        <v>20</v>
      </c>
      <c r="P75" s="310">
        <v>8</v>
      </c>
      <c r="Q75" s="315">
        <v>14</v>
      </c>
      <c r="R75" s="314">
        <v>13</v>
      </c>
      <c r="S75" s="39">
        <f t="shared" si="40"/>
        <v>289</v>
      </c>
      <c r="T75" s="38">
        <f t="shared" si="41"/>
        <v>194</v>
      </c>
      <c r="U75" s="23">
        <f t="shared" si="42"/>
        <v>129</v>
      </c>
      <c r="V75" s="23">
        <f t="shared" si="43"/>
        <v>52</v>
      </c>
      <c r="W75" s="23">
        <f t="shared" si="44"/>
        <v>109</v>
      </c>
      <c r="X75" s="23">
        <f t="shared" si="45"/>
        <v>41</v>
      </c>
      <c r="Y75" s="23">
        <f t="shared" si="46"/>
        <v>23</v>
      </c>
      <c r="Z75" s="23">
        <f t="shared" si="47"/>
        <v>25</v>
      </c>
      <c r="AA75" s="23">
        <f t="shared" si="48"/>
        <v>36</v>
      </c>
      <c r="AB75" s="39">
        <f t="shared" si="49"/>
        <v>609</v>
      </c>
    </row>
    <row r="76" spans="1:28" ht="15">
      <c r="A76" s="18" t="s">
        <v>24</v>
      </c>
      <c r="B76" s="316">
        <v>88</v>
      </c>
      <c r="C76" s="321">
        <v>52</v>
      </c>
      <c r="D76" s="319">
        <v>21</v>
      </c>
      <c r="E76" s="320">
        <v>49</v>
      </c>
      <c r="F76" s="317">
        <v>19</v>
      </c>
      <c r="G76" s="318">
        <v>14</v>
      </c>
      <c r="H76" s="323">
        <v>14</v>
      </c>
      <c r="I76" s="322">
        <v>22</v>
      </c>
      <c r="J76" s="39">
        <f t="shared" si="39"/>
        <v>279</v>
      </c>
      <c r="K76" s="308">
        <v>104</v>
      </c>
      <c r="L76" s="313">
        <v>66</v>
      </c>
      <c r="M76" s="311">
        <v>24</v>
      </c>
      <c r="N76" s="312">
        <v>22</v>
      </c>
      <c r="O76" s="309">
        <v>10</v>
      </c>
      <c r="P76" s="310">
        <v>4</v>
      </c>
      <c r="Q76" s="315">
        <v>15</v>
      </c>
      <c r="R76" s="314">
        <v>10</v>
      </c>
      <c r="S76" s="39">
        <f t="shared" si="40"/>
        <v>255</v>
      </c>
      <c r="T76" s="38">
        <f t="shared" si="41"/>
        <v>192</v>
      </c>
      <c r="U76" s="23">
        <f t="shared" si="42"/>
        <v>118</v>
      </c>
      <c r="V76" s="23">
        <f t="shared" si="43"/>
        <v>45</v>
      </c>
      <c r="W76" s="23">
        <f t="shared" si="44"/>
        <v>71</v>
      </c>
      <c r="X76" s="23">
        <f t="shared" si="45"/>
        <v>29</v>
      </c>
      <c r="Y76" s="23">
        <f t="shared" si="46"/>
        <v>18</v>
      </c>
      <c r="Z76" s="23">
        <f t="shared" si="47"/>
        <v>29</v>
      </c>
      <c r="AA76" s="23">
        <f t="shared" si="48"/>
        <v>32</v>
      </c>
      <c r="AB76" s="39">
        <f t="shared" si="49"/>
        <v>534</v>
      </c>
    </row>
    <row r="77" spans="1:28" ht="15">
      <c r="A77" s="18" t="s">
        <v>25</v>
      </c>
      <c r="B77" s="316">
        <v>65</v>
      </c>
      <c r="C77" s="321">
        <v>40</v>
      </c>
      <c r="D77" s="319">
        <v>11</v>
      </c>
      <c r="E77" s="320">
        <v>24</v>
      </c>
      <c r="F77" s="317">
        <v>5</v>
      </c>
      <c r="G77" s="318">
        <v>3</v>
      </c>
      <c r="H77" s="323">
        <v>7</v>
      </c>
      <c r="I77" s="322">
        <v>13</v>
      </c>
      <c r="J77" s="39">
        <f t="shared" si="39"/>
        <v>168</v>
      </c>
      <c r="K77" s="308">
        <v>76</v>
      </c>
      <c r="L77" s="313">
        <v>51</v>
      </c>
      <c r="M77" s="311">
        <v>17</v>
      </c>
      <c r="N77" s="312">
        <v>13</v>
      </c>
      <c r="O77" s="309">
        <v>9</v>
      </c>
      <c r="P77" s="310">
        <v>3</v>
      </c>
      <c r="Q77" s="315">
        <v>6</v>
      </c>
      <c r="R77" s="314">
        <v>5</v>
      </c>
      <c r="S77" s="39">
        <f t="shared" si="40"/>
        <v>180</v>
      </c>
      <c r="T77" s="38">
        <f t="shared" si="41"/>
        <v>141</v>
      </c>
      <c r="U77" s="23">
        <f t="shared" si="42"/>
        <v>91</v>
      </c>
      <c r="V77" s="23">
        <f t="shared" si="43"/>
        <v>28</v>
      </c>
      <c r="W77" s="23">
        <f t="shared" si="44"/>
        <v>37</v>
      </c>
      <c r="X77" s="23">
        <f t="shared" si="45"/>
        <v>14</v>
      </c>
      <c r="Y77" s="23">
        <f t="shared" si="46"/>
        <v>6</v>
      </c>
      <c r="Z77" s="23">
        <f t="shared" si="47"/>
        <v>13</v>
      </c>
      <c r="AA77" s="23">
        <f t="shared" si="48"/>
        <v>18</v>
      </c>
      <c r="AB77" s="39">
        <f t="shared" si="49"/>
        <v>348</v>
      </c>
    </row>
    <row r="78" spans="1:28" ht="15">
      <c r="A78" s="18" t="s">
        <v>26</v>
      </c>
      <c r="B78" s="316">
        <v>48</v>
      </c>
      <c r="C78" s="321">
        <v>38</v>
      </c>
      <c r="D78" s="319">
        <v>6</v>
      </c>
      <c r="E78" s="320">
        <v>19</v>
      </c>
      <c r="F78" s="317">
        <v>3</v>
      </c>
      <c r="G78" s="318">
        <v>3</v>
      </c>
      <c r="H78" s="323">
        <v>3</v>
      </c>
      <c r="I78" s="322">
        <v>4</v>
      </c>
      <c r="J78" s="39">
        <f t="shared" si="39"/>
        <v>124</v>
      </c>
      <c r="K78" s="308">
        <v>65</v>
      </c>
      <c r="L78" s="313">
        <v>22</v>
      </c>
      <c r="M78" s="311">
        <v>8</v>
      </c>
      <c r="N78" s="312">
        <v>6</v>
      </c>
      <c r="O78" s="309">
        <v>7</v>
      </c>
      <c r="P78" s="310">
        <v>2</v>
      </c>
      <c r="Q78" s="315">
        <v>1</v>
      </c>
      <c r="R78" s="314">
        <v>1</v>
      </c>
      <c r="S78" s="39">
        <f t="shared" si="40"/>
        <v>112</v>
      </c>
      <c r="T78" s="38">
        <f t="shared" si="41"/>
        <v>113</v>
      </c>
      <c r="U78" s="23">
        <f t="shared" si="42"/>
        <v>60</v>
      </c>
      <c r="V78" s="23">
        <f t="shared" si="43"/>
        <v>14</v>
      </c>
      <c r="W78" s="23">
        <f t="shared" si="44"/>
        <v>25</v>
      </c>
      <c r="X78" s="23">
        <f t="shared" si="45"/>
        <v>10</v>
      </c>
      <c r="Y78" s="23">
        <f t="shared" si="46"/>
        <v>5</v>
      </c>
      <c r="Z78" s="23">
        <f t="shared" si="47"/>
        <v>4</v>
      </c>
      <c r="AA78" s="23">
        <f t="shared" si="48"/>
        <v>5</v>
      </c>
      <c r="AB78" s="39">
        <f t="shared" si="49"/>
        <v>236</v>
      </c>
    </row>
    <row r="79" spans="1:28" ht="15">
      <c r="A79" s="18" t="s">
        <v>83</v>
      </c>
      <c r="B79" s="23">
        <v>35</v>
      </c>
      <c r="C79" s="23">
        <v>21</v>
      </c>
      <c r="D79" s="23">
        <v>0</v>
      </c>
      <c r="E79" s="23">
        <v>5</v>
      </c>
      <c r="F79" s="23">
        <v>6</v>
      </c>
      <c r="G79" s="23">
        <v>3</v>
      </c>
      <c r="H79" s="23">
        <v>0</v>
      </c>
      <c r="I79" s="23">
        <v>4</v>
      </c>
      <c r="J79" s="39">
        <v>74</v>
      </c>
      <c r="K79" s="38">
        <v>58</v>
      </c>
      <c r="L79" s="23">
        <v>21</v>
      </c>
      <c r="M79" s="23">
        <v>5</v>
      </c>
      <c r="N79" s="23">
        <v>5</v>
      </c>
      <c r="O79" s="23">
        <v>3</v>
      </c>
      <c r="P79" s="23">
        <v>2</v>
      </c>
      <c r="Q79" s="23">
        <v>3</v>
      </c>
      <c r="R79" s="23">
        <v>3</v>
      </c>
      <c r="S79" s="39">
        <v>100</v>
      </c>
      <c r="T79" s="38">
        <v>93</v>
      </c>
      <c r="U79" s="23">
        <v>42</v>
      </c>
      <c r="V79" s="23">
        <v>5</v>
      </c>
      <c r="W79" s="23">
        <v>10</v>
      </c>
      <c r="X79" s="23">
        <v>9</v>
      </c>
      <c r="Y79" s="23">
        <v>5</v>
      </c>
      <c r="Z79" s="23">
        <v>3</v>
      </c>
      <c r="AA79" s="23">
        <v>7</v>
      </c>
      <c r="AB79" s="39">
        <v>174</v>
      </c>
    </row>
    <row r="80" spans="1:28" ht="12.75" customHeight="1">
      <c r="A80" s="16" t="s">
        <v>8</v>
      </c>
      <c r="B80" s="17">
        <f aca="true" t="shared" si="50" ref="B80:AB80">SUM(B66:B79)</f>
        <v>1474</v>
      </c>
      <c r="C80" s="17">
        <f t="shared" si="50"/>
        <v>480</v>
      </c>
      <c r="D80" s="17">
        <f t="shared" si="50"/>
        <v>597</v>
      </c>
      <c r="E80" s="17">
        <f t="shared" si="50"/>
        <v>1875</v>
      </c>
      <c r="F80" s="17">
        <f t="shared" si="50"/>
        <v>528</v>
      </c>
      <c r="G80" s="17">
        <f t="shared" si="50"/>
        <v>712</v>
      </c>
      <c r="H80" s="17">
        <f t="shared" si="50"/>
        <v>557</v>
      </c>
      <c r="I80" s="17">
        <f t="shared" si="50"/>
        <v>425</v>
      </c>
      <c r="J80" s="19">
        <f t="shared" si="50"/>
        <v>6648</v>
      </c>
      <c r="K80" s="48">
        <f t="shared" si="50"/>
        <v>1326</v>
      </c>
      <c r="L80" s="17">
        <f t="shared" si="50"/>
        <v>491</v>
      </c>
      <c r="M80" s="17">
        <f t="shared" si="50"/>
        <v>645</v>
      </c>
      <c r="N80" s="17">
        <f t="shared" si="50"/>
        <v>1392</v>
      </c>
      <c r="O80" s="17">
        <f t="shared" si="50"/>
        <v>782</v>
      </c>
      <c r="P80" s="17">
        <f t="shared" si="50"/>
        <v>746</v>
      </c>
      <c r="Q80" s="17">
        <f t="shared" si="50"/>
        <v>705</v>
      </c>
      <c r="R80" s="17">
        <f t="shared" si="50"/>
        <v>424</v>
      </c>
      <c r="S80" s="19">
        <f t="shared" si="50"/>
        <v>6511</v>
      </c>
      <c r="T80" s="48">
        <f t="shared" si="50"/>
        <v>2800</v>
      </c>
      <c r="U80" s="17">
        <f t="shared" si="50"/>
        <v>971</v>
      </c>
      <c r="V80" s="17">
        <f t="shared" si="50"/>
        <v>1242</v>
      </c>
      <c r="W80" s="17">
        <f t="shared" si="50"/>
        <v>3267</v>
      </c>
      <c r="X80" s="17">
        <f t="shared" si="50"/>
        <v>1310</v>
      </c>
      <c r="Y80" s="17">
        <f t="shared" si="50"/>
        <v>1458</v>
      </c>
      <c r="Z80" s="17">
        <f t="shared" si="50"/>
        <v>1262</v>
      </c>
      <c r="AA80" s="17">
        <f t="shared" si="50"/>
        <v>849</v>
      </c>
      <c r="AB80" s="19">
        <f t="shared" si="50"/>
        <v>13159</v>
      </c>
    </row>
    <row r="82" spans="1:28" ht="15.75">
      <c r="A82" s="330" t="s">
        <v>76</v>
      </c>
      <c r="B82" s="343" t="s">
        <v>28</v>
      </c>
      <c r="C82" s="343"/>
      <c r="D82" s="343"/>
      <c r="E82" s="343"/>
      <c r="F82" s="343"/>
      <c r="G82" s="343"/>
      <c r="H82" s="343"/>
      <c r="I82" s="343"/>
      <c r="J82" s="344"/>
      <c r="K82" s="345" t="s">
        <v>29</v>
      </c>
      <c r="L82" s="343"/>
      <c r="M82" s="343"/>
      <c r="N82" s="343"/>
      <c r="O82" s="343"/>
      <c r="P82" s="343"/>
      <c r="Q82" s="343"/>
      <c r="R82" s="343"/>
      <c r="S82" s="344"/>
      <c r="T82" s="345" t="s">
        <v>30</v>
      </c>
      <c r="U82" s="343"/>
      <c r="V82" s="343"/>
      <c r="W82" s="343"/>
      <c r="X82" s="343"/>
      <c r="Y82" s="343"/>
      <c r="Z82" s="343"/>
      <c r="AA82" s="343"/>
      <c r="AB82" s="344"/>
    </row>
    <row r="83" spans="1:28" ht="31.5">
      <c r="A83" s="330"/>
      <c r="B83" s="31" t="s">
        <v>9</v>
      </c>
      <c r="C83" s="31" t="s">
        <v>36</v>
      </c>
      <c r="D83" s="31" t="s">
        <v>37</v>
      </c>
      <c r="E83" s="31" t="s">
        <v>10</v>
      </c>
      <c r="F83" s="31" t="s">
        <v>53</v>
      </c>
      <c r="G83" s="31" t="s">
        <v>54</v>
      </c>
      <c r="H83" s="31" t="s">
        <v>38</v>
      </c>
      <c r="I83" s="31" t="s">
        <v>39</v>
      </c>
      <c r="J83" s="58" t="s">
        <v>31</v>
      </c>
      <c r="K83" s="60" t="s">
        <v>9</v>
      </c>
      <c r="L83" s="31" t="s">
        <v>36</v>
      </c>
      <c r="M83" s="31" t="s">
        <v>37</v>
      </c>
      <c r="N83" s="31" t="s">
        <v>10</v>
      </c>
      <c r="O83" s="31" t="s">
        <v>53</v>
      </c>
      <c r="P83" s="31" t="s">
        <v>54</v>
      </c>
      <c r="Q83" s="31" t="s">
        <v>38</v>
      </c>
      <c r="R83" s="31" t="s">
        <v>39</v>
      </c>
      <c r="S83" s="58" t="s">
        <v>31</v>
      </c>
      <c r="T83" s="60" t="s">
        <v>9</v>
      </c>
      <c r="U83" s="31" t="s">
        <v>36</v>
      </c>
      <c r="V83" s="31" t="s">
        <v>37</v>
      </c>
      <c r="W83" s="31" t="s">
        <v>10</v>
      </c>
      <c r="X83" s="31" t="s">
        <v>53</v>
      </c>
      <c r="Y83" s="31" t="s">
        <v>54</v>
      </c>
      <c r="Z83" s="31" t="s">
        <v>38</v>
      </c>
      <c r="AA83" s="31" t="s">
        <v>39</v>
      </c>
      <c r="AB83" s="58" t="s">
        <v>31</v>
      </c>
    </row>
    <row r="84" spans="1:28" ht="15.75">
      <c r="A84" s="45" t="s">
        <v>46</v>
      </c>
      <c r="B84" s="32"/>
      <c r="C84" s="32"/>
      <c r="D84" s="32"/>
      <c r="E84" s="32"/>
      <c r="F84" s="32"/>
      <c r="G84" s="32"/>
      <c r="H84" s="32"/>
      <c r="I84" s="32"/>
      <c r="J84" s="59"/>
      <c r="K84" s="61"/>
      <c r="L84" s="32"/>
      <c r="M84" s="32"/>
      <c r="N84" s="32"/>
      <c r="O84" s="32"/>
      <c r="P84" s="32"/>
      <c r="Q84" s="32"/>
      <c r="R84" s="32"/>
      <c r="S84" s="59"/>
      <c r="T84" s="61"/>
      <c r="U84" s="32"/>
      <c r="V84" s="32"/>
      <c r="W84" s="32"/>
      <c r="X84" s="32"/>
      <c r="Y84" s="32"/>
      <c r="Z84" s="32"/>
      <c r="AA84" s="32"/>
      <c r="AB84" s="59"/>
    </row>
    <row r="85" spans="1:28" ht="15">
      <c r="A85" s="18" t="s">
        <v>14</v>
      </c>
      <c r="B85" s="23">
        <f aca="true" t="shared" si="51" ref="B85:AB85">B9+B28+B47+B66</f>
        <v>520</v>
      </c>
      <c r="C85" s="23">
        <f t="shared" si="51"/>
        <v>50</v>
      </c>
      <c r="D85" s="23">
        <f t="shared" si="51"/>
        <v>383</v>
      </c>
      <c r="E85" s="23">
        <f t="shared" si="51"/>
        <v>330</v>
      </c>
      <c r="F85" s="23">
        <f t="shared" si="51"/>
        <v>113</v>
      </c>
      <c r="G85" s="23">
        <f t="shared" si="51"/>
        <v>149</v>
      </c>
      <c r="H85" s="23">
        <f t="shared" si="51"/>
        <v>5</v>
      </c>
      <c r="I85" s="23">
        <f t="shared" si="51"/>
        <v>0</v>
      </c>
      <c r="J85" s="39">
        <f t="shared" si="51"/>
        <v>1550</v>
      </c>
      <c r="K85" s="38">
        <f t="shared" si="51"/>
        <v>294</v>
      </c>
      <c r="L85" s="23">
        <f t="shared" si="51"/>
        <v>23</v>
      </c>
      <c r="M85" s="23">
        <f t="shared" si="51"/>
        <v>314</v>
      </c>
      <c r="N85" s="23">
        <f t="shared" si="51"/>
        <v>215</v>
      </c>
      <c r="O85" s="23">
        <f t="shared" si="51"/>
        <v>150</v>
      </c>
      <c r="P85" s="23">
        <f t="shared" si="51"/>
        <v>162</v>
      </c>
      <c r="Q85" s="23">
        <f t="shared" si="51"/>
        <v>10</v>
      </c>
      <c r="R85" s="23">
        <f t="shared" si="51"/>
        <v>0</v>
      </c>
      <c r="S85" s="39">
        <f t="shared" si="51"/>
        <v>1168</v>
      </c>
      <c r="T85" s="38">
        <f t="shared" si="51"/>
        <v>814</v>
      </c>
      <c r="U85" s="23">
        <f t="shared" si="51"/>
        <v>73</v>
      </c>
      <c r="V85" s="23">
        <f t="shared" si="51"/>
        <v>697</v>
      </c>
      <c r="W85" s="23">
        <f t="shared" si="51"/>
        <v>545</v>
      </c>
      <c r="X85" s="23">
        <f t="shared" si="51"/>
        <v>263</v>
      </c>
      <c r="Y85" s="23">
        <f t="shared" si="51"/>
        <v>311</v>
      </c>
      <c r="Z85" s="23">
        <f t="shared" si="51"/>
        <v>15</v>
      </c>
      <c r="AA85" s="23">
        <f t="shared" si="51"/>
        <v>0</v>
      </c>
      <c r="AB85" s="39">
        <f t="shared" si="51"/>
        <v>2718</v>
      </c>
    </row>
    <row r="86" spans="1:28" ht="15">
      <c r="A86" s="18" t="s">
        <v>15</v>
      </c>
      <c r="B86" s="23">
        <f aca="true" t="shared" si="52" ref="B86:AB86">B10+B29+B48+B67</f>
        <v>911</v>
      </c>
      <c r="C86" s="23">
        <f t="shared" si="52"/>
        <v>74</v>
      </c>
      <c r="D86" s="23">
        <f t="shared" si="52"/>
        <v>707</v>
      </c>
      <c r="E86" s="23">
        <f t="shared" si="52"/>
        <v>1403</v>
      </c>
      <c r="F86" s="23">
        <f t="shared" si="52"/>
        <v>642</v>
      </c>
      <c r="G86" s="23">
        <f t="shared" si="52"/>
        <v>830</v>
      </c>
      <c r="H86" s="23">
        <f t="shared" si="52"/>
        <v>478</v>
      </c>
      <c r="I86" s="23">
        <f t="shared" si="52"/>
        <v>277</v>
      </c>
      <c r="J86" s="39">
        <f t="shared" si="52"/>
        <v>5322</v>
      </c>
      <c r="K86" s="38">
        <f t="shared" si="52"/>
        <v>566</v>
      </c>
      <c r="L86" s="23">
        <f t="shared" si="52"/>
        <v>51</v>
      </c>
      <c r="M86" s="23">
        <f t="shared" si="52"/>
        <v>689</v>
      </c>
      <c r="N86" s="23">
        <f t="shared" si="52"/>
        <v>1058</v>
      </c>
      <c r="O86" s="23">
        <f t="shared" si="52"/>
        <v>737</v>
      </c>
      <c r="P86" s="23">
        <f t="shared" si="52"/>
        <v>945</v>
      </c>
      <c r="Q86" s="23">
        <f t="shared" si="52"/>
        <v>668</v>
      </c>
      <c r="R86" s="23">
        <f t="shared" si="52"/>
        <v>324</v>
      </c>
      <c r="S86" s="39">
        <f t="shared" si="52"/>
        <v>5038</v>
      </c>
      <c r="T86" s="38">
        <f t="shared" si="52"/>
        <v>1477</v>
      </c>
      <c r="U86" s="23">
        <f t="shared" si="52"/>
        <v>125</v>
      </c>
      <c r="V86" s="23">
        <f t="shared" si="52"/>
        <v>1396</v>
      </c>
      <c r="W86" s="23">
        <f t="shared" si="52"/>
        <v>2461</v>
      </c>
      <c r="X86" s="23">
        <f t="shared" si="52"/>
        <v>1379</v>
      </c>
      <c r="Y86" s="23">
        <f t="shared" si="52"/>
        <v>1775</v>
      </c>
      <c r="Z86" s="23">
        <f t="shared" si="52"/>
        <v>1146</v>
      </c>
      <c r="AA86" s="23">
        <f t="shared" si="52"/>
        <v>601</v>
      </c>
      <c r="AB86" s="39">
        <f t="shared" si="52"/>
        <v>10360</v>
      </c>
    </row>
    <row r="87" spans="1:28" ht="15">
      <c r="A87" s="18" t="s">
        <v>16</v>
      </c>
      <c r="B87" s="23">
        <f aca="true" t="shared" si="53" ref="B87:AB87">B11+B30+B49+B68</f>
        <v>819</v>
      </c>
      <c r="C87" s="23">
        <f t="shared" si="53"/>
        <v>83</v>
      </c>
      <c r="D87" s="23">
        <f t="shared" si="53"/>
        <v>547</v>
      </c>
      <c r="E87" s="23">
        <f t="shared" si="53"/>
        <v>1653</v>
      </c>
      <c r="F87" s="23">
        <f t="shared" si="53"/>
        <v>734</v>
      </c>
      <c r="G87" s="23">
        <f t="shared" si="53"/>
        <v>992</v>
      </c>
      <c r="H87" s="23">
        <f t="shared" si="53"/>
        <v>975</v>
      </c>
      <c r="I87" s="23">
        <f t="shared" si="53"/>
        <v>919</v>
      </c>
      <c r="J87" s="39">
        <f t="shared" si="53"/>
        <v>6722</v>
      </c>
      <c r="K87" s="38">
        <f t="shared" si="53"/>
        <v>497</v>
      </c>
      <c r="L87" s="23">
        <f t="shared" si="53"/>
        <v>50</v>
      </c>
      <c r="M87" s="23">
        <f t="shared" si="53"/>
        <v>524</v>
      </c>
      <c r="N87" s="23">
        <f t="shared" si="53"/>
        <v>1200</v>
      </c>
      <c r="O87" s="23">
        <f t="shared" si="53"/>
        <v>929</v>
      </c>
      <c r="P87" s="23">
        <f t="shared" si="53"/>
        <v>1132</v>
      </c>
      <c r="Q87" s="23">
        <f t="shared" si="53"/>
        <v>1199</v>
      </c>
      <c r="R87" s="23">
        <f t="shared" si="53"/>
        <v>1166</v>
      </c>
      <c r="S87" s="39">
        <f t="shared" si="53"/>
        <v>6697</v>
      </c>
      <c r="T87" s="38">
        <f t="shared" si="53"/>
        <v>1316</v>
      </c>
      <c r="U87" s="23">
        <f t="shared" si="53"/>
        <v>133</v>
      </c>
      <c r="V87" s="23">
        <f t="shared" si="53"/>
        <v>1071</v>
      </c>
      <c r="W87" s="23">
        <f t="shared" si="53"/>
        <v>2853</v>
      </c>
      <c r="X87" s="23">
        <f t="shared" si="53"/>
        <v>1663</v>
      </c>
      <c r="Y87" s="23">
        <f t="shared" si="53"/>
        <v>2124</v>
      </c>
      <c r="Z87" s="23">
        <f t="shared" si="53"/>
        <v>2174</v>
      </c>
      <c r="AA87" s="23">
        <f t="shared" si="53"/>
        <v>2085</v>
      </c>
      <c r="AB87" s="39">
        <f t="shared" si="53"/>
        <v>13419</v>
      </c>
    </row>
    <row r="88" spans="1:28" ht="15">
      <c r="A88" s="18" t="s">
        <v>17</v>
      </c>
      <c r="B88" s="23">
        <f aca="true" t="shared" si="54" ref="B88:AB88">B12+B31+B50+B69</f>
        <v>918</v>
      </c>
      <c r="C88" s="23">
        <f t="shared" si="54"/>
        <v>54</v>
      </c>
      <c r="D88" s="23">
        <f t="shared" si="54"/>
        <v>500</v>
      </c>
      <c r="E88" s="23">
        <f t="shared" si="54"/>
        <v>1710</v>
      </c>
      <c r="F88" s="23">
        <f t="shared" si="54"/>
        <v>711</v>
      </c>
      <c r="G88" s="23">
        <f t="shared" si="54"/>
        <v>863</v>
      </c>
      <c r="H88" s="23">
        <f t="shared" si="54"/>
        <v>935</v>
      </c>
      <c r="I88" s="23">
        <f t="shared" si="54"/>
        <v>1139</v>
      </c>
      <c r="J88" s="39">
        <f t="shared" si="54"/>
        <v>6830</v>
      </c>
      <c r="K88" s="38">
        <f t="shared" si="54"/>
        <v>637</v>
      </c>
      <c r="L88" s="23">
        <f t="shared" si="54"/>
        <v>53</v>
      </c>
      <c r="M88" s="23">
        <f t="shared" si="54"/>
        <v>499</v>
      </c>
      <c r="N88" s="23">
        <f t="shared" si="54"/>
        <v>1240</v>
      </c>
      <c r="O88" s="23">
        <f t="shared" si="54"/>
        <v>882</v>
      </c>
      <c r="P88" s="23">
        <f t="shared" si="54"/>
        <v>990</v>
      </c>
      <c r="Q88" s="23">
        <f t="shared" si="54"/>
        <v>1197</v>
      </c>
      <c r="R88" s="23">
        <f t="shared" si="54"/>
        <v>1406</v>
      </c>
      <c r="S88" s="39">
        <f t="shared" si="54"/>
        <v>6904</v>
      </c>
      <c r="T88" s="38">
        <f t="shared" si="54"/>
        <v>1555</v>
      </c>
      <c r="U88" s="23">
        <f t="shared" si="54"/>
        <v>107</v>
      </c>
      <c r="V88" s="23">
        <f t="shared" si="54"/>
        <v>999</v>
      </c>
      <c r="W88" s="23">
        <f t="shared" si="54"/>
        <v>2950</v>
      </c>
      <c r="X88" s="23">
        <f t="shared" si="54"/>
        <v>1593</v>
      </c>
      <c r="Y88" s="23">
        <f t="shared" si="54"/>
        <v>1853</v>
      </c>
      <c r="Z88" s="23">
        <f t="shared" si="54"/>
        <v>2132</v>
      </c>
      <c r="AA88" s="23">
        <f t="shared" si="54"/>
        <v>2545</v>
      </c>
      <c r="AB88" s="39">
        <f t="shared" si="54"/>
        <v>13734</v>
      </c>
    </row>
    <row r="89" spans="1:28" ht="15">
      <c r="A89" s="18" t="s">
        <v>18</v>
      </c>
      <c r="B89" s="23">
        <f aca="true" t="shared" si="55" ref="B89:AB89">B13+B32+B51+B70</f>
        <v>990</v>
      </c>
      <c r="C89" s="23">
        <f t="shared" si="55"/>
        <v>80</v>
      </c>
      <c r="D89" s="23">
        <f t="shared" si="55"/>
        <v>467</v>
      </c>
      <c r="E89" s="23">
        <f t="shared" si="55"/>
        <v>1653</v>
      </c>
      <c r="F89" s="23">
        <f t="shared" si="55"/>
        <v>610</v>
      </c>
      <c r="G89" s="23">
        <f t="shared" si="55"/>
        <v>691</v>
      </c>
      <c r="H89" s="23">
        <f t="shared" si="55"/>
        <v>836</v>
      </c>
      <c r="I89" s="23">
        <f t="shared" si="55"/>
        <v>1155</v>
      </c>
      <c r="J89" s="39">
        <f t="shared" si="55"/>
        <v>6482</v>
      </c>
      <c r="K89" s="38">
        <f t="shared" si="55"/>
        <v>941</v>
      </c>
      <c r="L89" s="23">
        <f t="shared" si="55"/>
        <v>88</v>
      </c>
      <c r="M89" s="23">
        <f t="shared" si="55"/>
        <v>604</v>
      </c>
      <c r="N89" s="23">
        <f t="shared" si="55"/>
        <v>1372</v>
      </c>
      <c r="O89" s="23">
        <f t="shared" si="55"/>
        <v>850</v>
      </c>
      <c r="P89" s="23">
        <f t="shared" si="55"/>
        <v>804</v>
      </c>
      <c r="Q89" s="23">
        <f t="shared" si="55"/>
        <v>1025</v>
      </c>
      <c r="R89" s="23">
        <f t="shared" si="55"/>
        <v>1298</v>
      </c>
      <c r="S89" s="39">
        <f t="shared" si="55"/>
        <v>6982</v>
      </c>
      <c r="T89" s="38">
        <f t="shared" si="55"/>
        <v>1931</v>
      </c>
      <c r="U89" s="23">
        <f t="shared" si="55"/>
        <v>168</v>
      </c>
      <c r="V89" s="23">
        <f t="shared" si="55"/>
        <v>1071</v>
      </c>
      <c r="W89" s="23">
        <f t="shared" si="55"/>
        <v>3025</v>
      </c>
      <c r="X89" s="23">
        <f t="shared" si="55"/>
        <v>1460</v>
      </c>
      <c r="Y89" s="23">
        <f t="shared" si="55"/>
        <v>1495</v>
      </c>
      <c r="Z89" s="23">
        <f t="shared" si="55"/>
        <v>1861</v>
      </c>
      <c r="AA89" s="23">
        <f t="shared" si="55"/>
        <v>2453</v>
      </c>
      <c r="AB89" s="39">
        <f t="shared" si="55"/>
        <v>13464</v>
      </c>
    </row>
    <row r="90" spans="1:28" ht="15">
      <c r="A90" s="18" t="s">
        <v>19</v>
      </c>
      <c r="B90" s="23">
        <f aca="true" t="shared" si="56" ref="B90:AB90">B14+B33+B52+B71</f>
        <v>1350</v>
      </c>
      <c r="C90" s="23">
        <f t="shared" si="56"/>
        <v>229</v>
      </c>
      <c r="D90" s="23">
        <f t="shared" si="56"/>
        <v>543</v>
      </c>
      <c r="E90" s="23">
        <f t="shared" si="56"/>
        <v>1940</v>
      </c>
      <c r="F90" s="23">
        <f t="shared" si="56"/>
        <v>559</v>
      </c>
      <c r="G90" s="23">
        <f t="shared" si="56"/>
        <v>613</v>
      </c>
      <c r="H90" s="23">
        <f t="shared" si="56"/>
        <v>875</v>
      </c>
      <c r="I90" s="23">
        <f t="shared" si="56"/>
        <v>1136</v>
      </c>
      <c r="J90" s="39">
        <f t="shared" si="56"/>
        <v>7245</v>
      </c>
      <c r="K90" s="38">
        <f t="shared" si="56"/>
        <v>1306</v>
      </c>
      <c r="L90" s="23">
        <f t="shared" si="56"/>
        <v>220</v>
      </c>
      <c r="M90" s="23">
        <f t="shared" si="56"/>
        <v>644</v>
      </c>
      <c r="N90" s="23">
        <f t="shared" si="56"/>
        <v>1591</v>
      </c>
      <c r="O90" s="23">
        <f t="shared" si="56"/>
        <v>810</v>
      </c>
      <c r="P90" s="23">
        <f t="shared" si="56"/>
        <v>572</v>
      </c>
      <c r="Q90" s="23">
        <f t="shared" si="56"/>
        <v>979</v>
      </c>
      <c r="R90" s="23">
        <f t="shared" si="56"/>
        <v>1172</v>
      </c>
      <c r="S90" s="39">
        <f t="shared" si="56"/>
        <v>7294</v>
      </c>
      <c r="T90" s="38">
        <f t="shared" si="56"/>
        <v>2656</v>
      </c>
      <c r="U90" s="23">
        <f t="shared" si="56"/>
        <v>449</v>
      </c>
      <c r="V90" s="23">
        <f t="shared" si="56"/>
        <v>1187</v>
      </c>
      <c r="W90" s="23">
        <f t="shared" si="56"/>
        <v>3531</v>
      </c>
      <c r="X90" s="23">
        <f t="shared" si="56"/>
        <v>1369</v>
      </c>
      <c r="Y90" s="23">
        <f t="shared" si="56"/>
        <v>1185</v>
      </c>
      <c r="Z90" s="23">
        <f t="shared" si="56"/>
        <v>1854</v>
      </c>
      <c r="AA90" s="23">
        <f t="shared" si="56"/>
        <v>2308</v>
      </c>
      <c r="AB90" s="39">
        <f t="shared" si="56"/>
        <v>14539</v>
      </c>
    </row>
    <row r="91" spans="1:28" ht="15">
      <c r="A91" s="18" t="s">
        <v>20</v>
      </c>
      <c r="B91" s="23">
        <f aca="true" t="shared" si="57" ref="B91:AB91">B15+B34+B53+B72</f>
        <v>1235</v>
      </c>
      <c r="C91" s="23">
        <f t="shared" si="57"/>
        <v>355</v>
      </c>
      <c r="D91" s="23">
        <f t="shared" si="57"/>
        <v>399</v>
      </c>
      <c r="E91" s="23">
        <f t="shared" si="57"/>
        <v>1758</v>
      </c>
      <c r="F91" s="23">
        <f t="shared" si="57"/>
        <v>514</v>
      </c>
      <c r="G91" s="23">
        <f t="shared" si="57"/>
        <v>433</v>
      </c>
      <c r="H91" s="23">
        <f t="shared" si="57"/>
        <v>700</v>
      </c>
      <c r="I91" s="23">
        <f t="shared" si="57"/>
        <v>937</v>
      </c>
      <c r="J91" s="39">
        <f t="shared" si="57"/>
        <v>6331</v>
      </c>
      <c r="K91" s="38">
        <f t="shared" si="57"/>
        <v>1279</v>
      </c>
      <c r="L91" s="23">
        <f t="shared" si="57"/>
        <v>405</v>
      </c>
      <c r="M91" s="23">
        <f t="shared" si="57"/>
        <v>540</v>
      </c>
      <c r="N91" s="23">
        <f t="shared" si="57"/>
        <v>1612</v>
      </c>
      <c r="O91" s="23">
        <f t="shared" si="57"/>
        <v>726</v>
      </c>
      <c r="P91" s="23">
        <f t="shared" si="57"/>
        <v>356</v>
      </c>
      <c r="Q91" s="23">
        <f t="shared" si="57"/>
        <v>789</v>
      </c>
      <c r="R91" s="23">
        <f t="shared" si="57"/>
        <v>861</v>
      </c>
      <c r="S91" s="39">
        <f t="shared" si="57"/>
        <v>6568</v>
      </c>
      <c r="T91" s="38">
        <f t="shared" si="57"/>
        <v>2514</v>
      </c>
      <c r="U91" s="23">
        <f t="shared" si="57"/>
        <v>760</v>
      </c>
      <c r="V91" s="23">
        <f t="shared" si="57"/>
        <v>939</v>
      </c>
      <c r="W91" s="23">
        <f t="shared" si="57"/>
        <v>3370</v>
      </c>
      <c r="X91" s="23">
        <f t="shared" si="57"/>
        <v>1240</v>
      </c>
      <c r="Y91" s="23">
        <f t="shared" si="57"/>
        <v>789</v>
      </c>
      <c r="Z91" s="23">
        <f t="shared" si="57"/>
        <v>1489</v>
      </c>
      <c r="AA91" s="23">
        <f t="shared" si="57"/>
        <v>1798</v>
      </c>
      <c r="AB91" s="39">
        <f t="shared" si="57"/>
        <v>12899</v>
      </c>
    </row>
    <row r="92" spans="1:28" ht="15">
      <c r="A92" s="18" t="s">
        <v>21</v>
      </c>
      <c r="B92" s="23">
        <f aca="true" t="shared" si="58" ref="B92:AB92">B16+B35+B54+B73</f>
        <v>1122</v>
      </c>
      <c r="C92" s="23">
        <f t="shared" si="58"/>
        <v>515</v>
      </c>
      <c r="D92" s="23">
        <f t="shared" si="58"/>
        <v>390</v>
      </c>
      <c r="E92" s="23">
        <f t="shared" si="58"/>
        <v>1397</v>
      </c>
      <c r="F92" s="23">
        <f t="shared" si="58"/>
        <v>470</v>
      </c>
      <c r="G92" s="23">
        <f t="shared" si="58"/>
        <v>324</v>
      </c>
      <c r="H92" s="23">
        <f t="shared" si="58"/>
        <v>536</v>
      </c>
      <c r="I92" s="23">
        <f t="shared" si="58"/>
        <v>828</v>
      </c>
      <c r="J92" s="39">
        <f t="shared" si="58"/>
        <v>5582</v>
      </c>
      <c r="K92" s="38">
        <f t="shared" si="58"/>
        <v>1237</v>
      </c>
      <c r="L92" s="23">
        <f t="shared" si="58"/>
        <v>584</v>
      </c>
      <c r="M92" s="23">
        <f t="shared" si="58"/>
        <v>468</v>
      </c>
      <c r="N92" s="23">
        <f t="shared" si="58"/>
        <v>1104</v>
      </c>
      <c r="O92" s="23">
        <f t="shared" si="58"/>
        <v>705</v>
      </c>
      <c r="P92" s="23">
        <f t="shared" si="58"/>
        <v>271</v>
      </c>
      <c r="Q92" s="23">
        <f t="shared" si="58"/>
        <v>632</v>
      </c>
      <c r="R92" s="23">
        <f t="shared" si="58"/>
        <v>661</v>
      </c>
      <c r="S92" s="39">
        <f t="shared" si="58"/>
        <v>5662</v>
      </c>
      <c r="T92" s="38">
        <f t="shared" si="58"/>
        <v>2359</v>
      </c>
      <c r="U92" s="23">
        <f t="shared" si="58"/>
        <v>1099</v>
      </c>
      <c r="V92" s="23">
        <f t="shared" si="58"/>
        <v>858</v>
      </c>
      <c r="W92" s="23">
        <f t="shared" si="58"/>
        <v>2501</v>
      </c>
      <c r="X92" s="23">
        <f t="shared" si="58"/>
        <v>1175</v>
      </c>
      <c r="Y92" s="23">
        <f t="shared" si="58"/>
        <v>595</v>
      </c>
      <c r="Z92" s="23">
        <f t="shared" si="58"/>
        <v>1168</v>
      </c>
      <c r="AA92" s="23">
        <f t="shared" si="58"/>
        <v>1489</v>
      </c>
      <c r="AB92" s="39">
        <f t="shared" si="58"/>
        <v>11244</v>
      </c>
    </row>
    <row r="93" spans="1:28" ht="15">
      <c r="A93" s="18" t="s">
        <v>22</v>
      </c>
      <c r="B93" s="23">
        <f aca="true" t="shared" si="59" ref="B93:AB93">B17+B36+B55+B74</f>
        <v>826</v>
      </c>
      <c r="C93" s="23">
        <f t="shared" si="59"/>
        <v>472</v>
      </c>
      <c r="D93" s="23">
        <f t="shared" si="59"/>
        <v>273</v>
      </c>
      <c r="E93" s="23">
        <f t="shared" si="59"/>
        <v>978</v>
      </c>
      <c r="F93" s="23">
        <f t="shared" si="59"/>
        <v>325</v>
      </c>
      <c r="G93" s="23">
        <f t="shared" si="59"/>
        <v>215</v>
      </c>
      <c r="H93" s="23">
        <f t="shared" si="59"/>
        <v>374</v>
      </c>
      <c r="I93" s="23">
        <f t="shared" si="59"/>
        <v>731</v>
      </c>
      <c r="J93" s="39">
        <f t="shared" si="59"/>
        <v>4194</v>
      </c>
      <c r="K93" s="38">
        <f t="shared" si="59"/>
        <v>1075</v>
      </c>
      <c r="L93" s="23">
        <f t="shared" si="59"/>
        <v>688</v>
      </c>
      <c r="M93" s="23">
        <f t="shared" si="59"/>
        <v>400</v>
      </c>
      <c r="N93" s="23">
        <f t="shared" si="59"/>
        <v>743</v>
      </c>
      <c r="O93" s="23">
        <f t="shared" si="59"/>
        <v>428</v>
      </c>
      <c r="P93" s="23">
        <f t="shared" si="59"/>
        <v>124</v>
      </c>
      <c r="Q93" s="23">
        <f t="shared" si="59"/>
        <v>414</v>
      </c>
      <c r="R93" s="23">
        <f t="shared" si="59"/>
        <v>499</v>
      </c>
      <c r="S93" s="39">
        <f t="shared" si="59"/>
        <v>4371</v>
      </c>
      <c r="T93" s="38">
        <f t="shared" si="59"/>
        <v>1901</v>
      </c>
      <c r="U93" s="23">
        <f t="shared" si="59"/>
        <v>1160</v>
      </c>
      <c r="V93" s="23">
        <f t="shared" si="59"/>
        <v>673</v>
      </c>
      <c r="W93" s="23">
        <f t="shared" si="59"/>
        <v>1721</v>
      </c>
      <c r="X93" s="23">
        <f t="shared" si="59"/>
        <v>753</v>
      </c>
      <c r="Y93" s="23">
        <f t="shared" si="59"/>
        <v>339</v>
      </c>
      <c r="Z93" s="23">
        <f t="shared" si="59"/>
        <v>788</v>
      </c>
      <c r="AA93" s="23">
        <f t="shared" si="59"/>
        <v>1230</v>
      </c>
      <c r="AB93" s="39">
        <f t="shared" si="59"/>
        <v>8565</v>
      </c>
    </row>
    <row r="94" spans="1:28" ht="15">
      <c r="A94" s="18" t="s">
        <v>23</v>
      </c>
      <c r="B94" s="23">
        <f aca="true" t="shared" si="60" ref="B94:AB94">B18+B37+B56+B75</f>
        <v>784</v>
      </c>
      <c r="C94" s="23">
        <f t="shared" si="60"/>
        <v>510</v>
      </c>
      <c r="D94" s="23">
        <f t="shared" si="60"/>
        <v>221</v>
      </c>
      <c r="E94" s="23">
        <f t="shared" si="60"/>
        <v>660</v>
      </c>
      <c r="F94" s="23">
        <f t="shared" si="60"/>
        <v>285</v>
      </c>
      <c r="G94" s="23">
        <f t="shared" si="60"/>
        <v>141</v>
      </c>
      <c r="H94" s="23">
        <f t="shared" si="60"/>
        <v>248</v>
      </c>
      <c r="I94" s="23">
        <f t="shared" si="60"/>
        <v>555</v>
      </c>
      <c r="J94" s="39">
        <f t="shared" si="60"/>
        <v>3404</v>
      </c>
      <c r="K94" s="38">
        <f t="shared" si="60"/>
        <v>923</v>
      </c>
      <c r="L94" s="23">
        <f t="shared" si="60"/>
        <v>693</v>
      </c>
      <c r="M94" s="23">
        <f t="shared" si="60"/>
        <v>347</v>
      </c>
      <c r="N94" s="23">
        <f t="shared" si="60"/>
        <v>478</v>
      </c>
      <c r="O94" s="23">
        <f t="shared" si="60"/>
        <v>326</v>
      </c>
      <c r="P94" s="23">
        <f t="shared" si="60"/>
        <v>83</v>
      </c>
      <c r="Q94" s="23">
        <f t="shared" si="60"/>
        <v>286</v>
      </c>
      <c r="R94" s="23">
        <f t="shared" si="60"/>
        <v>355</v>
      </c>
      <c r="S94" s="39">
        <f t="shared" si="60"/>
        <v>3491</v>
      </c>
      <c r="T94" s="38">
        <f t="shared" si="60"/>
        <v>1707</v>
      </c>
      <c r="U94" s="23">
        <f t="shared" si="60"/>
        <v>1203</v>
      </c>
      <c r="V94" s="23">
        <f t="shared" si="60"/>
        <v>568</v>
      </c>
      <c r="W94" s="23">
        <f t="shared" si="60"/>
        <v>1138</v>
      </c>
      <c r="X94" s="23">
        <f t="shared" si="60"/>
        <v>611</v>
      </c>
      <c r="Y94" s="23">
        <f t="shared" si="60"/>
        <v>224</v>
      </c>
      <c r="Z94" s="23">
        <f t="shared" si="60"/>
        <v>534</v>
      </c>
      <c r="AA94" s="23">
        <f t="shared" si="60"/>
        <v>910</v>
      </c>
      <c r="AB94" s="39">
        <f t="shared" si="60"/>
        <v>6895</v>
      </c>
    </row>
    <row r="95" spans="1:28" ht="15">
      <c r="A95" s="18" t="s">
        <v>24</v>
      </c>
      <c r="B95" s="23">
        <f aca="true" t="shared" si="61" ref="B95:AB95">B19+B38+B57+B76</f>
        <v>778</v>
      </c>
      <c r="C95" s="23">
        <f t="shared" si="61"/>
        <v>525</v>
      </c>
      <c r="D95" s="23">
        <f t="shared" si="61"/>
        <v>226</v>
      </c>
      <c r="E95" s="23">
        <f t="shared" si="61"/>
        <v>521</v>
      </c>
      <c r="F95" s="23">
        <f t="shared" si="61"/>
        <v>231</v>
      </c>
      <c r="G95" s="23">
        <f t="shared" si="61"/>
        <v>139</v>
      </c>
      <c r="H95" s="23">
        <f t="shared" si="61"/>
        <v>213</v>
      </c>
      <c r="I95" s="23">
        <f t="shared" si="61"/>
        <v>441</v>
      </c>
      <c r="J95" s="39">
        <f t="shared" si="61"/>
        <v>3074</v>
      </c>
      <c r="K95" s="38">
        <f t="shared" si="61"/>
        <v>923</v>
      </c>
      <c r="L95" s="23">
        <f t="shared" si="61"/>
        <v>645</v>
      </c>
      <c r="M95" s="23">
        <f t="shared" si="61"/>
        <v>268</v>
      </c>
      <c r="N95" s="23">
        <f t="shared" si="61"/>
        <v>318</v>
      </c>
      <c r="O95" s="23">
        <f t="shared" si="61"/>
        <v>248</v>
      </c>
      <c r="P95" s="23">
        <f t="shared" si="61"/>
        <v>67</v>
      </c>
      <c r="Q95" s="23">
        <f t="shared" si="61"/>
        <v>184</v>
      </c>
      <c r="R95" s="23">
        <f t="shared" si="61"/>
        <v>227</v>
      </c>
      <c r="S95" s="39">
        <f t="shared" si="61"/>
        <v>2880</v>
      </c>
      <c r="T95" s="38">
        <f t="shared" si="61"/>
        <v>1701</v>
      </c>
      <c r="U95" s="23">
        <f t="shared" si="61"/>
        <v>1170</v>
      </c>
      <c r="V95" s="23">
        <f t="shared" si="61"/>
        <v>494</v>
      </c>
      <c r="W95" s="23">
        <f t="shared" si="61"/>
        <v>839</v>
      </c>
      <c r="X95" s="23">
        <f t="shared" si="61"/>
        <v>479</v>
      </c>
      <c r="Y95" s="23">
        <f t="shared" si="61"/>
        <v>206</v>
      </c>
      <c r="Z95" s="23">
        <f t="shared" si="61"/>
        <v>397</v>
      </c>
      <c r="AA95" s="23">
        <f t="shared" si="61"/>
        <v>668</v>
      </c>
      <c r="AB95" s="39">
        <f t="shared" si="61"/>
        <v>5954</v>
      </c>
    </row>
    <row r="96" spans="1:28" ht="15">
      <c r="A96" s="18" t="s">
        <v>25</v>
      </c>
      <c r="B96" s="23">
        <f aca="true" t="shared" si="62" ref="B96:AB96">B20+B39+B58+B77</f>
        <v>654</v>
      </c>
      <c r="C96" s="23">
        <f t="shared" si="62"/>
        <v>387</v>
      </c>
      <c r="D96" s="23">
        <f t="shared" si="62"/>
        <v>137</v>
      </c>
      <c r="E96" s="23">
        <f t="shared" si="62"/>
        <v>273</v>
      </c>
      <c r="F96" s="23">
        <f t="shared" si="62"/>
        <v>140</v>
      </c>
      <c r="G96" s="23">
        <f t="shared" si="62"/>
        <v>66</v>
      </c>
      <c r="H96" s="23">
        <f t="shared" si="62"/>
        <v>98</v>
      </c>
      <c r="I96" s="23">
        <f t="shared" si="62"/>
        <v>259</v>
      </c>
      <c r="J96" s="39">
        <f t="shared" si="62"/>
        <v>2014</v>
      </c>
      <c r="K96" s="38">
        <f t="shared" si="62"/>
        <v>845</v>
      </c>
      <c r="L96" s="23">
        <f t="shared" si="62"/>
        <v>501</v>
      </c>
      <c r="M96" s="23">
        <f t="shared" si="62"/>
        <v>189</v>
      </c>
      <c r="N96" s="23">
        <f t="shared" si="62"/>
        <v>156</v>
      </c>
      <c r="O96" s="23">
        <f t="shared" si="62"/>
        <v>193</v>
      </c>
      <c r="P96" s="23">
        <f t="shared" si="62"/>
        <v>41</v>
      </c>
      <c r="Q96" s="23">
        <f t="shared" si="62"/>
        <v>95</v>
      </c>
      <c r="R96" s="23">
        <f t="shared" si="62"/>
        <v>135</v>
      </c>
      <c r="S96" s="39">
        <f t="shared" si="62"/>
        <v>2155</v>
      </c>
      <c r="T96" s="38">
        <f t="shared" si="62"/>
        <v>1499</v>
      </c>
      <c r="U96" s="23">
        <f t="shared" si="62"/>
        <v>888</v>
      </c>
      <c r="V96" s="23">
        <f t="shared" si="62"/>
        <v>326</v>
      </c>
      <c r="W96" s="23">
        <f t="shared" si="62"/>
        <v>429</v>
      </c>
      <c r="X96" s="23">
        <f t="shared" si="62"/>
        <v>333</v>
      </c>
      <c r="Y96" s="23">
        <f t="shared" si="62"/>
        <v>107</v>
      </c>
      <c r="Z96" s="23">
        <f t="shared" si="62"/>
        <v>193</v>
      </c>
      <c r="AA96" s="23">
        <f t="shared" si="62"/>
        <v>394</v>
      </c>
      <c r="AB96" s="39">
        <f t="shared" si="62"/>
        <v>4169</v>
      </c>
    </row>
    <row r="97" spans="1:28" ht="15">
      <c r="A97" s="18" t="s">
        <v>26</v>
      </c>
      <c r="B97" s="23">
        <f aca="true" t="shared" si="63" ref="B97:AB97">B21+B40+B59+B78</f>
        <v>489</v>
      </c>
      <c r="C97" s="23">
        <f t="shared" si="63"/>
        <v>320</v>
      </c>
      <c r="D97" s="23">
        <f t="shared" si="63"/>
        <v>90</v>
      </c>
      <c r="E97" s="23">
        <f t="shared" si="63"/>
        <v>162</v>
      </c>
      <c r="F97" s="23">
        <f t="shared" si="63"/>
        <v>94</v>
      </c>
      <c r="G97" s="23">
        <f t="shared" si="63"/>
        <v>43</v>
      </c>
      <c r="H97" s="23">
        <f t="shared" si="63"/>
        <v>51</v>
      </c>
      <c r="I97" s="23">
        <f t="shared" si="63"/>
        <v>115</v>
      </c>
      <c r="J97" s="39">
        <f t="shared" si="63"/>
        <v>1364</v>
      </c>
      <c r="K97" s="38">
        <f t="shared" si="63"/>
        <v>716</v>
      </c>
      <c r="L97" s="23">
        <f t="shared" si="63"/>
        <v>345</v>
      </c>
      <c r="M97" s="23">
        <f t="shared" si="63"/>
        <v>165</v>
      </c>
      <c r="N97" s="23">
        <f t="shared" si="63"/>
        <v>101</v>
      </c>
      <c r="O97" s="23">
        <f t="shared" si="63"/>
        <v>106</v>
      </c>
      <c r="P97" s="23">
        <f t="shared" si="63"/>
        <v>15</v>
      </c>
      <c r="Q97" s="23">
        <f t="shared" si="63"/>
        <v>53</v>
      </c>
      <c r="R97" s="23">
        <f t="shared" si="63"/>
        <v>37</v>
      </c>
      <c r="S97" s="39">
        <f t="shared" si="63"/>
        <v>1538</v>
      </c>
      <c r="T97" s="38">
        <f t="shared" si="63"/>
        <v>1205</v>
      </c>
      <c r="U97" s="23">
        <f t="shared" si="63"/>
        <v>665</v>
      </c>
      <c r="V97" s="23">
        <f t="shared" si="63"/>
        <v>255</v>
      </c>
      <c r="W97" s="23">
        <f t="shared" si="63"/>
        <v>263</v>
      </c>
      <c r="X97" s="23">
        <f t="shared" si="63"/>
        <v>200</v>
      </c>
      <c r="Y97" s="23">
        <f t="shared" si="63"/>
        <v>58</v>
      </c>
      <c r="Z97" s="23">
        <f t="shared" si="63"/>
        <v>104</v>
      </c>
      <c r="AA97" s="23">
        <f t="shared" si="63"/>
        <v>152</v>
      </c>
      <c r="AB97" s="39">
        <f t="shared" si="63"/>
        <v>2902</v>
      </c>
    </row>
    <row r="98" spans="1:28" ht="15">
      <c r="A98" s="18" t="s">
        <v>83</v>
      </c>
      <c r="B98" s="23">
        <v>441</v>
      </c>
      <c r="C98" s="23">
        <v>342</v>
      </c>
      <c r="D98" s="23">
        <v>102</v>
      </c>
      <c r="E98" s="23">
        <v>111</v>
      </c>
      <c r="F98" s="23">
        <v>103</v>
      </c>
      <c r="G98" s="23">
        <v>40</v>
      </c>
      <c r="H98" s="23">
        <v>32</v>
      </c>
      <c r="I98" s="23">
        <v>108</v>
      </c>
      <c r="J98" s="39">
        <v>1279</v>
      </c>
      <c r="K98" s="38">
        <v>778</v>
      </c>
      <c r="L98" s="23">
        <v>558</v>
      </c>
      <c r="M98" s="23">
        <v>231</v>
      </c>
      <c r="N98" s="23">
        <v>105</v>
      </c>
      <c r="O98" s="23">
        <v>140</v>
      </c>
      <c r="P98" s="23">
        <v>39</v>
      </c>
      <c r="Q98" s="23">
        <v>46</v>
      </c>
      <c r="R98" s="23">
        <v>47</v>
      </c>
      <c r="S98" s="39">
        <v>1944</v>
      </c>
      <c r="T98" s="38">
        <v>1219</v>
      </c>
      <c r="U98" s="23">
        <v>900</v>
      </c>
      <c r="V98" s="23">
        <v>333</v>
      </c>
      <c r="W98" s="23">
        <v>216</v>
      </c>
      <c r="X98" s="23">
        <v>243</v>
      </c>
      <c r="Y98" s="23">
        <v>79</v>
      </c>
      <c r="Z98" s="23">
        <v>78</v>
      </c>
      <c r="AA98" s="23">
        <v>155</v>
      </c>
      <c r="AB98" s="39">
        <v>3223</v>
      </c>
    </row>
    <row r="99" spans="1:28" ht="15.75">
      <c r="A99" s="10" t="s">
        <v>8</v>
      </c>
      <c r="B99" s="11">
        <f aca="true" t="shared" si="64" ref="B99:AB99">B23+B42+B61+B80</f>
        <v>11837</v>
      </c>
      <c r="C99" s="11">
        <f t="shared" si="64"/>
        <v>3996</v>
      </c>
      <c r="D99" s="11">
        <f t="shared" si="64"/>
        <v>4985</v>
      </c>
      <c r="E99" s="11">
        <f t="shared" si="64"/>
        <v>14549</v>
      </c>
      <c r="F99" s="11">
        <f t="shared" si="64"/>
        <v>5531</v>
      </c>
      <c r="G99" s="11">
        <f t="shared" si="64"/>
        <v>5539</v>
      </c>
      <c r="H99" s="11">
        <f t="shared" si="64"/>
        <v>6356</v>
      </c>
      <c r="I99" s="11">
        <f t="shared" si="64"/>
        <v>8600</v>
      </c>
      <c r="J99" s="41">
        <f t="shared" si="64"/>
        <v>61393</v>
      </c>
      <c r="K99" s="40">
        <f t="shared" si="64"/>
        <v>12017</v>
      </c>
      <c r="L99" s="11">
        <f t="shared" si="64"/>
        <v>4904</v>
      </c>
      <c r="M99" s="11">
        <f t="shared" si="64"/>
        <v>5882</v>
      </c>
      <c r="N99" s="11">
        <f t="shared" si="64"/>
        <v>11293</v>
      </c>
      <c r="O99" s="11">
        <f t="shared" si="64"/>
        <v>7230</v>
      </c>
      <c r="P99" s="11">
        <f t="shared" si="64"/>
        <v>5601</v>
      </c>
      <c r="Q99" s="11">
        <f t="shared" si="64"/>
        <v>7577</v>
      </c>
      <c r="R99" s="11">
        <f t="shared" si="64"/>
        <v>8188</v>
      </c>
      <c r="S99" s="41">
        <f t="shared" si="64"/>
        <v>62692</v>
      </c>
      <c r="T99" s="40">
        <f t="shared" si="64"/>
        <v>23854</v>
      </c>
      <c r="U99" s="11">
        <f t="shared" si="64"/>
        <v>8900</v>
      </c>
      <c r="V99" s="11">
        <f t="shared" si="64"/>
        <v>10867</v>
      </c>
      <c r="W99" s="11">
        <f t="shared" si="64"/>
        <v>25842</v>
      </c>
      <c r="X99" s="11">
        <f t="shared" si="64"/>
        <v>12761</v>
      </c>
      <c r="Y99" s="11">
        <f t="shared" si="64"/>
        <v>11140</v>
      </c>
      <c r="Z99" s="11">
        <f t="shared" si="64"/>
        <v>13933</v>
      </c>
      <c r="AA99" s="11">
        <f t="shared" si="64"/>
        <v>16788</v>
      </c>
      <c r="AB99" s="41">
        <f t="shared" si="64"/>
        <v>124085</v>
      </c>
    </row>
    <row r="101" ht="15">
      <c r="A101" s="62" t="s">
        <v>77</v>
      </c>
    </row>
    <row r="102" ht="15">
      <c r="A102" s="7" t="s">
        <v>187</v>
      </c>
    </row>
  </sheetData>
  <sheetProtection/>
  <mergeCells count="21">
    <mergeCell ref="A63:A64"/>
    <mergeCell ref="B63:J63"/>
    <mergeCell ref="K63:S63"/>
    <mergeCell ref="T63:AB63"/>
    <mergeCell ref="A82:A83"/>
    <mergeCell ref="B82:J82"/>
    <mergeCell ref="K82:S82"/>
    <mergeCell ref="T82:AB82"/>
    <mergeCell ref="A44:A45"/>
    <mergeCell ref="B44:J44"/>
    <mergeCell ref="K44:S44"/>
    <mergeCell ref="T44:AB44"/>
    <mergeCell ref="K25:S25"/>
    <mergeCell ref="T25:AB25"/>
    <mergeCell ref="A2:AB2"/>
    <mergeCell ref="B6:J6"/>
    <mergeCell ref="K6:S6"/>
    <mergeCell ref="T6:AB6"/>
    <mergeCell ref="B25:J25"/>
    <mergeCell ref="A6:A7"/>
    <mergeCell ref="A25:A26"/>
  </mergeCells>
  <printOptions horizontalCentered="1"/>
  <pageMargins left="0.15748031496062992" right="0" top="0" bottom="0" header="0" footer="0"/>
  <pageSetup horizontalDpi="600" verticalDpi="600" orientation="landscape" paperSize="9" scale="70" r:id="rId1"/>
  <headerFooter alignWithMargins="0">
    <oddFooter>&amp;LISEE - Document édité le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ITSEE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dc:creator>
  <cp:keywords/>
  <dc:description/>
  <cp:lastModifiedBy>Nitharsini Koneshwaran</cp:lastModifiedBy>
  <cp:lastPrinted>2016-07-19T04:37:24Z</cp:lastPrinted>
  <dcterms:created xsi:type="dcterms:W3CDTF">2006-03-10T06:44:00Z</dcterms:created>
  <dcterms:modified xsi:type="dcterms:W3CDTF">2016-07-19T22:34:46Z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