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isee.local\public\DOCUMENTS\SCD\4_Publications\1_Site\ECONOMIE ET ENTREPRISES\entreprises-secteurs d'activité\entreprises\"/>
    </mc:Choice>
  </mc:AlternateContent>
  <xr:revisionPtr revIDLastSave="0" documentId="13_ncr:1_{7CEB9170-0CF6-4BD5-83BE-5F140116BA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imestriel" sheetId="1" r:id="rId1"/>
    <sheet name="Annue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11" i="1" l="1"/>
  <c r="BH89" i="1"/>
  <c r="BH63" i="1"/>
  <c r="BH40" i="1"/>
  <c r="BH36" i="1"/>
  <c r="BH34" i="1"/>
  <c r="BH9" i="1"/>
  <c r="BH87" i="1" s="1"/>
  <c r="BG111" i="1"/>
  <c r="BG89" i="1"/>
  <c r="BG63" i="1"/>
  <c r="BG40" i="1"/>
  <c r="BG36" i="1"/>
  <c r="BG9" i="1"/>
  <c r="BG87" i="1" s="1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B87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B34" i="2"/>
  <c r="C9" i="2"/>
  <c r="D9" i="2"/>
  <c r="E9" i="2"/>
  <c r="F9" i="2"/>
  <c r="G9" i="2"/>
  <c r="H9" i="2"/>
  <c r="I9" i="2"/>
  <c r="J9" i="2"/>
  <c r="K9" i="2"/>
  <c r="L9" i="2"/>
  <c r="M9" i="2"/>
  <c r="N9" i="2"/>
  <c r="O9" i="2"/>
  <c r="B9" i="2"/>
  <c r="B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B89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B63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B40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B36" i="2"/>
  <c r="BG34" i="1" l="1"/>
  <c r="D85" i="2"/>
  <c r="E85" i="2" s="1"/>
  <c r="F85" i="2" s="1"/>
  <c r="G85" i="2" s="1"/>
  <c r="H85" i="2" s="1"/>
  <c r="I85" i="2" s="1"/>
  <c r="J85" i="2" s="1"/>
  <c r="K85" i="2" s="1"/>
  <c r="L85" i="2" s="1"/>
  <c r="M85" i="2" s="1"/>
  <c r="N85" i="2" s="1"/>
  <c r="O85" i="2" s="1"/>
  <c r="C85" i="2"/>
  <c r="C32" i="2"/>
  <c r="D32" i="2" s="1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F87" i="1" s="1"/>
  <c r="B9" i="1"/>
  <c r="BF111" i="1"/>
  <c r="B63" i="1"/>
  <c r="BF40" i="1"/>
  <c r="BF89" i="1"/>
  <c r="BF36" i="1"/>
  <c r="BF34" i="1" l="1"/>
  <c r="BE36" i="1"/>
  <c r="BE87" i="1"/>
  <c r="BE34" i="1" l="1"/>
  <c r="AZ87" i="1"/>
  <c r="BD36" i="1"/>
  <c r="BD87" i="1"/>
  <c r="BC36" i="1"/>
  <c r="BC87" i="1"/>
  <c r="BB36" i="1"/>
  <c r="BB87" i="1"/>
  <c r="BA36" i="1"/>
  <c r="BA87" i="1"/>
  <c r="AZ36" i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N8" i="2" s="1"/>
  <c r="O8" i="2" s="1"/>
  <c r="BD34" i="1" l="1"/>
  <c r="BC34" i="1"/>
  <c r="AZ33" i="1"/>
  <c r="AZ34" i="1" s="1"/>
  <c r="BB34" i="1"/>
  <c r="BA33" i="1"/>
  <c r="BA34" i="1" s="1"/>
  <c r="AX87" i="1"/>
  <c r="AY87" i="1"/>
  <c r="AY36" i="1" l="1"/>
  <c r="AY33" i="1" l="1"/>
  <c r="AY34" i="1" s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C33" i="1" l="1"/>
  <c r="K33" i="1"/>
  <c r="AN33" i="1"/>
  <c r="V33" i="1"/>
  <c r="D33" i="1"/>
  <c r="AM33" i="1"/>
  <c r="U33" i="1"/>
  <c r="C33" i="1"/>
  <c r="AX33" i="1"/>
  <c r="AR33" i="1"/>
  <c r="AL33" i="1"/>
  <c r="AF33" i="1"/>
  <c r="Z33" i="1"/>
  <c r="T33" i="1"/>
  <c r="N33" i="1"/>
  <c r="H33" i="1"/>
  <c r="B33" i="1"/>
  <c r="AU33" i="1"/>
  <c r="AI33" i="1"/>
  <c r="E33" i="1"/>
  <c r="AT33" i="1"/>
  <c r="AB33" i="1"/>
  <c r="J33" i="1"/>
  <c r="AS33" i="1"/>
  <c r="AA33" i="1"/>
  <c r="O33" i="1"/>
  <c r="AW33" i="1"/>
  <c r="AQ33" i="1"/>
  <c r="AK33" i="1"/>
  <c r="AE33" i="1"/>
  <c r="Y33" i="1"/>
  <c r="S33" i="1"/>
  <c r="M33" i="1"/>
  <c r="G33" i="1"/>
  <c r="AO33" i="1"/>
  <c r="W33" i="1"/>
  <c r="Q33" i="1"/>
  <c r="AH33" i="1"/>
  <c r="P33" i="1"/>
  <c r="AG33" i="1"/>
  <c r="I33" i="1"/>
  <c r="AV33" i="1"/>
  <c r="AP33" i="1"/>
  <c r="AJ33" i="1"/>
  <c r="AD33" i="1"/>
  <c r="X33" i="1"/>
  <c r="R33" i="1"/>
  <c r="L33" i="1"/>
  <c r="F33" i="1"/>
  <c r="B86" i="1" l="1"/>
  <c r="B87" i="1" s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</calcChain>
</file>

<file path=xl/sharedStrings.xml><?xml version="1.0" encoding="utf-8"?>
<sst xmlns="http://schemas.openxmlformats.org/spreadsheetml/2006/main" count="421" uniqueCount="124">
  <si>
    <t>Source : Isee/Ridet</t>
  </si>
  <si>
    <t>Unités : nombre, %</t>
  </si>
  <si>
    <t>Stock d'entreprises au début du trimestre</t>
  </si>
  <si>
    <t>Stock total</t>
  </si>
  <si>
    <t/>
  </si>
  <si>
    <t>Les créations d'entreprises</t>
  </si>
  <si>
    <t>Créations par type</t>
  </si>
  <si>
    <t>Créations par secteur d'activité</t>
  </si>
  <si>
    <t>Les cessations d'entreprises</t>
  </si>
  <si>
    <t>Cessations par secteur d'activité</t>
  </si>
  <si>
    <t>2011_T1</t>
  </si>
  <si>
    <t>2011_T2</t>
  </si>
  <si>
    <t>2011_T3</t>
  </si>
  <si>
    <t>2011_T4</t>
  </si>
  <si>
    <t>2012_T1</t>
  </si>
  <si>
    <t>2012_T2</t>
  </si>
  <si>
    <t>2012_T3</t>
  </si>
  <si>
    <t>2012_T4</t>
  </si>
  <si>
    <t>2013_T1</t>
  </si>
  <si>
    <t>2013_T2</t>
  </si>
  <si>
    <t>2013_T3</t>
  </si>
  <si>
    <t>2013_T4</t>
  </si>
  <si>
    <t>2014_T1</t>
  </si>
  <si>
    <t>2014_T2</t>
  </si>
  <si>
    <t>2014_T3</t>
  </si>
  <si>
    <t>2014_T4</t>
  </si>
  <si>
    <t>2015_T1</t>
  </si>
  <si>
    <t>2015_T2</t>
  </si>
  <si>
    <t>2015_T3</t>
  </si>
  <si>
    <t>2015_T4</t>
  </si>
  <si>
    <t>2016_T1</t>
  </si>
  <si>
    <t>2016_T2</t>
  </si>
  <si>
    <t>2016_T3</t>
  </si>
  <si>
    <t>2016_T4</t>
  </si>
  <si>
    <t>2017_T1</t>
  </si>
  <si>
    <t>2017_T2</t>
  </si>
  <si>
    <t>2017_T3</t>
  </si>
  <si>
    <t>2017_T4</t>
  </si>
  <si>
    <t>2018_T1</t>
  </si>
  <si>
    <t>2018_T2</t>
  </si>
  <si>
    <t>2018_T3</t>
  </si>
  <si>
    <t>2018_T4</t>
  </si>
  <si>
    <t>2019_T1</t>
  </si>
  <si>
    <t>2019_T2</t>
  </si>
  <si>
    <t>2019_T3</t>
  </si>
  <si>
    <t>2019_T4</t>
  </si>
  <si>
    <t>2020_T1</t>
  </si>
  <si>
    <t>2020_T2</t>
  </si>
  <si>
    <t>2020_T3</t>
  </si>
  <si>
    <t>2020_T4</t>
  </si>
  <si>
    <t>2021_T1</t>
  </si>
  <si>
    <t>2021_T2</t>
  </si>
  <si>
    <t>2021_T3</t>
  </si>
  <si>
    <t>2021_T4</t>
  </si>
  <si>
    <t>2022_T1</t>
  </si>
  <si>
    <t>Ensemble des créations</t>
  </si>
  <si>
    <t>Taux de création (%)</t>
  </si>
  <si>
    <t>Ensemble des cessations</t>
  </si>
  <si>
    <t>Taux de cessation (%)</t>
  </si>
  <si>
    <t>2022_T2</t>
  </si>
  <si>
    <t>2022_T3</t>
  </si>
  <si>
    <t>2022_T4</t>
  </si>
  <si>
    <t>2023_T1</t>
  </si>
  <si>
    <t>2023_T2</t>
  </si>
  <si>
    <t>2023_T3</t>
  </si>
  <si>
    <t>2023_T4</t>
  </si>
  <si>
    <t>2024_T1</t>
  </si>
  <si>
    <t>2024_T2</t>
  </si>
  <si>
    <t>2024_T3</t>
  </si>
  <si>
    <t>2024_T4</t>
  </si>
  <si>
    <t>2025_T1</t>
  </si>
  <si>
    <t>Données mises à jour le : 08/04/2025</t>
  </si>
  <si>
    <t>Réouvertures</t>
  </si>
  <si>
    <t>A - Agriculture, sylviculture et pêche</t>
  </si>
  <si>
    <t>B - Industries extractives</t>
  </si>
  <si>
    <t>C - Industrie manufacturière</t>
  </si>
  <si>
    <t>D - Production et distribution d'électricité, de gaz, de vapeur et d'air conditionné</t>
  </si>
  <si>
    <t>E - Production et distribution d'eau ; assainissement, gestion des déchets et dépollution</t>
  </si>
  <si>
    <t>F - Construction</t>
  </si>
  <si>
    <t>G - Commerce ; réparation d'automobiles et de motocycles</t>
  </si>
  <si>
    <t>H - Transports et entreposage</t>
  </si>
  <si>
    <t>I - Hébergement et restauration</t>
  </si>
  <si>
    <t>J - Information et communication</t>
  </si>
  <si>
    <t>K - Activités financières et d'assurance</t>
  </si>
  <si>
    <t>L - Activités immobilières</t>
  </si>
  <si>
    <t>M - Activités spécialisées, scientifiques et techniques</t>
  </si>
  <si>
    <t>N - Activités de services administratifs et de soutien</t>
  </si>
  <si>
    <t>O - Administration publique</t>
  </si>
  <si>
    <t>P - Enseignement</t>
  </si>
  <si>
    <t>Q - Santé humaine et action sociale</t>
  </si>
  <si>
    <t>R - Arts, spectacles et activités récréatives</t>
  </si>
  <si>
    <t>S - Autres activités de services</t>
  </si>
  <si>
    <t>T - Activités des ménages en tant qu'employeurs ; activités indifférenciées des ménages en tant que producteurs de biens et services pour usage propre</t>
  </si>
  <si>
    <t>U - Activités extra-territoriales</t>
  </si>
  <si>
    <t>Inscriptions</t>
  </si>
  <si>
    <t>Créations par forme juridique</t>
  </si>
  <si>
    <t>1 - Personnes physiques</t>
  </si>
  <si>
    <t>21 - Indivision</t>
  </si>
  <si>
    <t>31 - Personne morale de droit étranger immatriculée au registre du commerce et des sociétés</t>
  </si>
  <si>
    <t>53 - Société en commandite</t>
  </si>
  <si>
    <t>63 - Société coopérative agricole</t>
  </si>
  <si>
    <t>92 - Association loi de 1901 et assimilé</t>
  </si>
  <si>
    <t>57 - Société par actions simplifiée</t>
  </si>
  <si>
    <t>54 - Société à responsabilité limitée (SARL)</t>
  </si>
  <si>
    <t>84 - Organisme professionnel</t>
  </si>
  <si>
    <t>65 - Société civile</t>
  </si>
  <si>
    <t>69 - Autre personne morale de droit privé inscrite au registre du commerce et des sociétés</t>
  </si>
  <si>
    <t>91 - Syndicat de propriétaires</t>
  </si>
  <si>
    <t>83 - Comité d'entreprise (CE)</t>
  </si>
  <si>
    <t>32 - Personne morale de droit étranger non immatriculée au registre du commerce et des sociétés</t>
  </si>
  <si>
    <t>55 - Société anonyme (SA) à conseil d'administration</t>
  </si>
  <si>
    <t>82 - Organisme mutualiste</t>
  </si>
  <si>
    <t>52 - Société en nom collectif (SNC)</t>
  </si>
  <si>
    <t>93 - Fondation</t>
  </si>
  <si>
    <t>62 - Groupement d'intérêt économique (GIE)</t>
  </si>
  <si>
    <t>Démographie des entreprises du secteur privé (mouvements au Ridet)</t>
  </si>
  <si>
    <t>81 - Organisme gérant un régime de protection sociale à adhésion obligatoire</t>
  </si>
  <si>
    <t>Cessations par forme juridique</t>
  </si>
  <si>
    <t>NB: chaque trimestre, les données sont actualisées sur les 4 trimestres antérieurs</t>
  </si>
  <si>
    <t>NB: chaque trimestre, les données sont actualisées sur les 4 trimestres antérieurs. Les résultats concernant la dernière année sont donc susceptibles d'être actualisés</t>
  </si>
  <si>
    <t>2025_T2</t>
  </si>
  <si>
    <t>2025_T3</t>
  </si>
  <si>
    <t>-</t>
  </si>
  <si>
    <t>Données mises à jour le : 07/10/2025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</si>
</sst>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;\-#\ ##0;\-"/>
    <numFmt numFmtId="165" formatCode="#,##0.0"/>
    <numFmt numFmtId="166" formatCode="#,##0&quot;  &quot;;#,##0&quot;  &quot;.&quot;  &quot;"/>
  </numFmts>
  <fonts count="2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ptos"/>
      <family val="2"/>
    </font>
    <font>
      <b/>
      <sz val="24"/>
      <color rgb="FF2F4C88"/>
      <name val="Aptos"/>
      <family val="2"/>
    </font>
    <font>
      <sz val="9"/>
      <name val="Geneva"/>
    </font>
    <font>
      <i/>
      <sz val="11"/>
      <color theme="1"/>
      <name val="Aptos"/>
      <family val="2"/>
    </font>
    <font>
      <b/>
      <i/>
      <sz val="11"/>
      <name val="Aptos"/>
      <family val="2"/>
    </font>
    <font>
      <b/>
      <sz val="12"/>
      <color theme="0"/>
      <name val="Aptos"/>
      <family val="2"/>
    </font>
    <font>
      <b/>
      <sz val="12"/>
      <color theme="4"/>
      <name val="Aptos"/>
      <family val="2"/>
    </font>
    <font>
      <b/>
      <sz val="11"/>
      <name val="Aptos"/>
      <family val="2"/>
    </font>
    <font>
      <sz val="11"/>
      <name val="Aptos"/>
      <family val="2"/>
    </font>
    <font>
      <sz val="11"/>
      <color rgb="FF000000"/>
      <name val="Aptos"/>
      <family val="2"/>
    </font>
    <font>
      <sz val="11"/>
      <color theme="1"/>
      <name val="Aptos"/>
      <family val="2"/>
    </font>
    <font>
      <sz val="12"/>
      <color rgb="FF000000"/>
      <name val="Calibri"/>
      <family val="2"/>
      <scheme val="minor"/>
    </font>
    <font>
      <b/>
      <sz val="22"/>
      <color rgb="FF2F4C88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0A172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7" fillId="0" borderId="0"/>
  </cellStyleXfs>
  <cellXfs count="33">
    <xf numFmtId="0" fontId="0" fillId="0" borderId="0" xfId="0"/>
    <xf numFmtId="0" fontId="12" fillId="0" borderId="1" xfId="0" applyFont="1" applyBorder="1"/>
    <xf numFmtId="0" fontId="0" fillId="0" borderId="0" xfId="0" applyAlignment="1">
      <alignment horizontal="center"/>
    </xf>
    <xf numFmtId="0" fontId="9" fillId="0" borderId="0" xfId="3"/>
    <xf numFmtId="0" fontId="14" fillId="0" borderId="0" xfId="0" applyFont="1"/>
    <xf numFmtId="164" fontId="0" fillId="0" borderId="0" xfId="0" applyNumberFormat="1"/>
    <xf numFmtId="0" fontId="15" fillId="2" borderId="0" xfId="11" applyFont="1" applyFill="1" applyAlignment="1">
      <alignment horizontal="left"/>
    </xf>
    <xf numFmtId="0" fontId="16" fillId="0" borderId="0" xfId="3" applyFont="1" applyAlignment="1">
      <alignment vertical="center"/>
    </xf>
    <xf numFmtId="0" fontId="18" fillId="0" borderId="0" xfId="12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3" borderId="0" xfId="0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2" fillId="4" borderId="3" xfId="0" applyFont="1" applyFill="1" applyBorder="1" applyAlignment="1">
      <alignment horizontal="center" vertical="center"/>
    </xf>
    <xf numFmtId="3" fontId="22" fillId="4" borderId="0" xfId="0" applyNumberFormat="1" applyFont="1" applyFill="1" applyAlignment="1">
      <alignment horizontal="center" vertical="center"/>
    </xf>
    <xf numFmtId="165" fontId="22" fillId="4" borderId="0" xfId="0" applyNumberFormat="1" applyFont="1" applyFill="1" applyAlignment="1">
      <alignment horizontal="center" vertical="center"/>
    </xf>
    <xf numFmtId="166" fontId="23" fillId="0" borderId="0" xfId="0" applyNumberFormat="1" applyFont="1" applyAlignment="1">
      <alignment horizontal="left" vertical="center"/>
    </xf>
    <xf numFmtId="164" fontId="24" fillId="0" borderId="0" xfId="0" applyNumberFormat="1" applyFont="1"/>
    <xf numFmtId="0" fontId="25" fillId="0" borderId="0" xfId="3" applyFont="1"/>
    <xf numFmtId="0" fontId="25" fillId="0" borderId="0" xfId="6" applyFont="1"/>
    <xf numFmtId="0" fontId="24" fillId="0" borderId="0" xfId="0" applyFont="1"/>
    <xf numFmtId="0" fontId="25" fillId="0" borderId="0" xfId="9" applyFont="1"/>
    <xf numFmtId="0" fontId="25" fillId="0" borderId="0" xfId="10" applyFont="1"/>
    <xf numFmtId="0" fontId="25" fillId="0" borderId="0" xfId="4" applyFont="1"/>
    <xf numFmtId="164" fontId="24" fillId="0" borderId="2" xfId="0" applyNumberFormat="1" applyFont="1" applyBorder="1"/>
    <xf numFmtId="0" fontId="24" fillId="0" borderId="2" xfId="0" applyFont="1" applyBorder="1"/>
    <xf numFmtId="0" fontId="12" fillId="0" borderId="0" xfId="0" applyFont="1"/>
    <xf numFmtId="0" fontId="0" fillId="0" borderId="2" xfId="0" applyBorder="1"/>
    <xf numFmtId="3" fontId="21" fillId="0" borderId="0" xfId="0" applyNumberFormat="1" applyFont="1" applyAlignment="1">
      <alignment horizontal="right" vertical="center"/>
    </xf>
    <xf numFmtId="0" fontId="26" fillId="0" borderId="0" xfId="0" applyFont="1"/>
    <xf numFmtId="3" fontId="0" fillId="0" borderId="0" xfId="0" applyNumberFormat="1"/>
    <xf numFmtId="164" fontId="21" fillId="0" borderId="0" xfId="0" applyNumberFormat="1" applyFont="1" applyAlignment="1">
      <alignment horizontal="right" vertical="center"/>
    </xf>
    <xf numFmtId="0" fontId="27" fillId="0" borderId="0" xfId="3" applyFont="1" applyAlignment="1">
      <alignment vertical="center"/>
    </xf>
    <xf numFmtId="0" fontId="24" fillId="0" borderId="0" xfId="0" quotePrefix="1" applyFont="1"/>
  </cellXfs>
  <cellStyles count="13">
    <cellStyle name="Normal" xfId="0" builtinId="0"/>
    <cellStyle name="Normal 10" xfId="9" xr:uid="{F3AC49DB-17C3-4056-86F3-56E594316FEE}"/>
    <cellStyle name="Normal 11" xfId="10" xr:uid="{A39A9917-A0CE-4C58-B1BD-A8698EE6B34D}"/>
    <cellStyle name="Normal 2" xfId="1" xr:uid="{00000000-0005-0000-0000-000001000000}"/>
    <cellStyle name="Normal 2 2" xfId="11" xr:uid="{5E81911D-AE22-4A6F-935B-CAD234957434}"/>
    <cellStyle name="Normal 3" xfId="2" xr:uid="{00000000-0005-0000-0000-000002000000}"/>
    <cellStyle name="Normal 3 2" xfId="12" xr:uid="{E18CC5A6-6ED4-4176-A4BA-7A5390330116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1FD91829-7594-4045-B6E5-D2F3512A30A0}"/>
    <cellStyle name="Normal 8" xfId="7" xr:uid="{2B7554DA-9CCC-42C8-BDE2-AAF00B684D6C}"/>
    <cellStyle name="Normal 9" xfId="8" xr:uid="{F0BA0D63-4EB8-4FD1-99F5-F0CEA0006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32"/>
  <sheetViews>
    <sheetView tabSelected="1" zoomScaleNormal="100" workbookViewId="0">
      <pane xSplit="1" ySplit="8" topLeftCell="BF9" activePane="bottomRight" state="frozen"/>
      <selection pane="topRight"/>
      <selection pane="bottomLeft"/>
      <selection pane="bottomRight" activeCell="BH8" sqref="BH8"/>
    </sheetView>
  </sheetViews>
  <sheetFormatPr baseColWidth="10" defaultRowHeight="15"/>
  <cols>
    <col min="1" max="1" width="108.5703125" customWidth="1"/>
  </cols>
  <sheetData>
    <row r="1" spans="1:60" ht="30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</row>
    <row r="2" spans="1:60" ht="28.5">
      <c r="A2" s="31" t="s">
        <v>115</v>
      </c>
    </row>
    <row r="3" spans="1:60" ht="18.75" customHeight="1">
      <c r="A3" s="7"/>
    </row>
    <row r="4" spans="1:60">
      <c r="A4" s="8" t="s">
        <v>0</v>
      </c>
    </row>
    <row r="5" spans="1:60">
      <c r="A5" s="9" t="s">
        <v>123</v>
      </c>
      <c r="AI5" s="5"/>
      <c r="AQ5" s="5"/>
    </row>
    <row r="6" spans="1:60">
      <c r="A6" s="4" t="s">
        <v>118</v>
      </c>
      <c r="BB6" s="5"/>
      <c r="BC6" s="5"/>
      <c r="BD6" s="5"/>
    </row>
    <row r="7" spans="1:60">
      <c r="BB7" s="5"/>
    </row>
    <row r="8" spans="1:60" s="2" customFormat="1" ht="15.75">
      <c r="A8" s="10" t="s">
        <v>2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17</v>
      </c>
      <c r="J8" s="10" t="s">
        <v>18</v>
      </c>
      <c r="K8" s="10" t="s">
        <v>19</v>
      </c>
      <c r="L8" s="10" t="s">
        <v>20</v>
      </c>
      <c r="M8" s="10" t="s">
        <v>21</v>
      </c>
      <c r="N8" s="10" t="s">
        <v>22</v>
      </c>
      <c r="O8" s="10" t="s">
        <v>23</v>
      </c>
      <c r="P8" s="10" t="s">
        <v>24</v>
      </c>
      <c r="Q8" s="10" t="s">
        <v>25</v>
      </c>
      <c r="R8" s="10" t="s">
        <v>26</v>
      </c>
      <c r="S8" s="10" t="s">
        <v>27</v>
      </c>
      <c r="T8" s="10" t="s">
        <v>28</v>
      </c>
      <c r="U8" s="10" t="s">
        <v>29</v>
      </c>
      <c r="V8" s="10" t="s">
        <v>30</v>
      </c>
      <c r="W8" s="10" t="s">
        <v>31</v>
      </c>
      <c r="X8" s="10" t="s">
        <v>32</v>
      </c>
      <c r="Y8" s="10" t="s">
        <v>33</v>
      </c>
      <c r="Z8" s="10" t="s">
        <v>34</v>
      </c>
      <c r="AA8" s="10" t="s">
        <v>35</v>
      </c>
      <c r="AB8" s="10" t="s">
        <v>36</v>
      </c>
      <c r="AC8" s="10" t="s">
        <v>37</v>
      </c>
      <c r="AD8" s="10" t="s">
        <v>38</v>
      </c>
      <c r="AE8" s="10" t="s">
        <v>39</v>
      </c>
      <c r="AF8" s="10" t="s">
        <v>40</v>
      </c>
      <c r="AG8" s="10" t="s">
        <v>41</v>
      </c>
      <c r="AH8" s="10" t="s">
        <v>42</v>
      </c>
      <c r="AI8" s="10" t="s">
        <v>43</v>
      </c>
      <c r="AJ8" s="10" t="s">
        <v>44</v>
      </c>
      <c r="AK8" s="10" t="s">
        <v>45</v>
      </c>
      <c r="AL8" s="10" t="s">
        <v>46</v>
      </c>
      <c r="AM8" s="10" t="s">
        <v>47</v>
      </c>
      <c r="AN8" s="10" t="s">
        <v>48</v>
      </c>
      <c r="AO8" s="10" t="s">
        <v>49</v>
      </c>
      <c r="AP8" s="10" t="s">
        <v>50</v>
      </c>
      <c r="AQ8" s="10" t="s">
        <v>51</v>
      </c>
      <c r="AR8" s="10" t="s">
        <v>52</v>
      </c>
      <c r="AS8" s="10" t="s">
        <v>53</v>
      </c>
      <c r="AT8" s="10" t="s">
        <v>54</v>
      </c>
      <c r="AU8" s="10" t="s">
        <v>59</v>
      </c>
      <c r="AV8" s="10" t="s">
        <v>60</v>
      </c>
      <c r="AW8" s="10" t="s">
        <v>61</v>
      </c>
      <c r="AX8" s="10" t="s">
        <v>62</v>
      </c>
      <c r="AY8" s="10" t="s">
        <v>63</v>
      </c>
      <c r="AZ8" s="10" t="s">
        <v>64</v>
      </c>
      <c r="BA8" s="10" t="s">
        <v>65</v>
      </c>
      <c r="BB8" s="10" t="s">
        <v>66</v>
      </c>
      <c r="BC8" s="10" t="s">
        <v>67</v>
      </c>
      <c r="BD8" s="10" t="s">
        <v>68</v>
      </c>
      <c r="BE8" s="10" t="s">
        <v>69</v>
      </c>
      <c r="BF8" s="10" t="s">
        <v>70</v>
      </c>
      <c r="BG8" s="10" t="s">
        <v>120</v>
      </c>
      <c r="BH8" s="10" t="s">
        <v>121</v>
      </c>
    </row>
    <row r="9" spans="1:60">
      <c r="A9" s="12" t="s">
        <v>3</v>
      </c>
      <c r="B9" s="13">
        <f>SUM(B10:B29)</f>
        <v>48128</v>
      </c>
      <c r="C9" s="13">
        <f t="shared" ref="C9:BH9" si="0">SUM(C10:C29)</f>
        <v>48889</v>
      </c>
      <c r="D9" s="13">
        <f t="shared" si="0"/>
        <v>49564</v>
      </c>
      <c r="E9" s="13">
        <f t="shared" si="0"/>
        <v>49989</v>
      </c>
      <c r="F9" s="13">
        <f t="shared" si="0"/>
        <v>50369</v>
      </c>
      <c r="G9" s="13">
        <f t="shared" si="0"/>
        <v>50903</v>
      </c>
      <c r="H9" s="13">
        <f t="shared" si="0"/>
        <v>51310</v>
      </c>
      <c r="I9" s="13">
        <f t="shared" si="0"/>
        <v>51615</v>
      </c>
      <c r="J9" s="13">
        <f t="shared" si="0"/>
        <v>51988</v>
      </c>
      <c r="K9" s="13">
        <f t="shared" si="0"/>
        <v>52478</v>
      </c>
      <c r="L9" s="13">
        <f t="shared" si="0"/>
        <v>52944</v>
      </c>
      <c r="M9" s="13">
        <f t="shared" si="0"/>
        <v>53100</v>
      </c>
      <c r="N9" s="13">
        <f t="shared" si="0"/>
        <v>53303</v>
      </c>
      <c r="O9" s="13">
        <f t="shared" si="0"/>
        <v>53783</v>
      </c>
      <c r="P9" s="13">
        <f t="shared" si="0"/>
        <v>54182</v>
      </c>
      <c r="Q9" s="13">
        <f t="shared" si="0"/>
        <v>54511</v>
      </c>
      <c r="R9" s="13">
        <f t="shared" si="0"/>
        <v>54809</v>
      </c>
      <c r="S9" s="13">
        <f t="shared" si="0"/>
        <v>55236</v>
      </c>
      <c r="T9" s="13">
        <f t="shared" si="0"/>
        <v>55767</v>
      </c>
      <c r="U9" s="13">
        <f t="shared" si="0"/>
        <v>56036</v>
      </c>
      <c r="V9" s="13">
        <f t="shared" si="0"/>
        <v>56367</v>
      </c>
      <c r="W9" s="13">
        <f t="shared" si="0"/>
        <v>56919</v>
      </c>
      <c r="X9" s="13">
        <f t="shared" si="0"/>
        <v>57304</v>
      </c>
      <c r="Y9" s="13">
        <f t="shared" si="0"/>
        <v>57451</v>
      </c>
      <c r="Z9" s="13">
        <f t="shared" si="0"/>
        <v>58046</v>
      </c>
      <c r="AA9" s="13">
        <f t="shared" si="0"/>
        <v>58529</v>
      </c>
      <c r="AB9" s="13">
        <f t="shared" si="0"/>
        <v>58971</v>
      </c>
      <c r="AC9" s="13">
        <f t="shared" si="0"/>
        <v>58934</v>
      </c>
      <c r="AD9" s="13">
        <f t="shared" si="0"/>
        <v>59121</v>
      </c>
      <c r="AE9" s="13">
        <f t="shared" si="0"/>
        <v>59338</v>
      </c>
      <c r="AF9" s="13">
        <f t="shared" si="0"/>
        <v>59517</v>
      </c>
      <c r="AG9" s="13">
        <f t="shared" si="0"/>
        <v>59459</v>
      </c>
      <c r="AH9" s="13">
        <f t="shared" si="0"/>
        <v>59768</v>
      </c>
      <c r="AI9" s="13">
        <f t="shared" si="0"/>
        <v>60026</v>
      </c>
      <c r="AJ9" s="13">
        <f t="shared" si="0"/>
        <v>60302</v>
      </c>
      <c r="AK9" s="13">
        <f t="shared" si="0"/>
        <v>60232</v>
      </c>
      <c r="AL9" s="13">
        <f t="shared" si="0"/>
        <v>60614</v>
      </c>
      <c r="AM9" s="13">
        <f t="shared" si="0"/>
        <v>60804</v>
      </c>
      <c r="AN9" s="13">
        <f t="shared" si="0"/>
        <v>61265</v>
      </c>
      <c r="AO9" s="13">
        <f t="shared" si="0"/>
        <v>61390</v>
      </c>
      <c r="AP9" s="13">
        <f t="shared" si="0"/>
        <v>61684</v>
      </c>
      <c r="AQ9" s="13">
        <f t="shared" si="0"/>
        <v>61953</v>
      </c>
      <c r="AR9" s="13">
        <f t="shared" si="0"/>
        <v>62160</v>
      </c>
      <c r="AS9" s="13">
        <f t="shared" si="0"/>
        <v>61847</v>
      </c>
      <c r="AT9" s="13">
        <f t="shared" si="0"/>
        <v>62080</v>
      </c>
      <c r="AU9" s="13">
        <f t="shared" si="0"/>
        <v>62385</v>
      </c>
      <c r="AV9" s="13">
        <f t="shared" si="0"/>
        <v>62636</v>
      </c>
      <c r="AW9" s="13">
        <f t="shared" si="0"/>
        <v>62609</v>
      </c>
      <c r="AX9" s="13">
        <f t="shared" si="0"/>
        <v>62727</v>
      </c>
      <c r="AY9" s="13">
        <f t="shared" si="0"/>
        <v>62839</v>
      </c>
      <c r="AZ9" s="13">
        <f t="shared" si="0"/>
        <v>62926</v>
      </c>
      <c r="BA9" s="13">
        <f t="shared" si="0"/>
        <v>62723</v>
      </c>
      <c r="BB9" s="13">
        <f t="shared" si="0"/>
        <v>62697</v>
      </c>
      <c r="BC9" s="13">
        <f t="shared" si="0"/>
        <v>61930</v>
      </c>
      <c r="BD9" s="13">
        <f t="shared" si="0"/>
        <v>61602</v>
      </c>
      <c r="BE9" s="13">
        <f t="shared" si="0"/>
        <v>61367</v>
      </c>
      <c r="BF9" s="13">
        <f t="shared" si="0"/>
        <v>61580</v>
      </c>
      <c r="BG9" s="13">
        <f t="shared" si="0"/>
        <v>61939</v>
      </c>
      <c r="BH9" s="13">
        <f t="shared" si="0"/>
        <v>62381</v>
      </c>
    </row>
    <row r="10" spans="1:60" s="19" customFormat="1">
      <c r="A10" s="16" t="s">
        <v>73</v>
      </c>
      <c r="B10" s="16">
        <v>5891</v>
      </c>
      <c r="C10" s="16">
        <v>5917</v>
      </c>
      <c r="D10" s="16">
        <v>5927</v>
      </c>
      <c r="E10" s="16">
        <v>5946</v>
      </c>
      <c r="F10" s="16">
        <v>5953</v>
      </c>
      <c r="G10" s="16">
        <v>5970</v>
      </c>
      <c r="H10" s="16">
        <v>5975</v>
      </c>
      <c r="I10" s="16">
        <v>5970</v>
      </c>
      <c r="J10" s="16">
        <v>5959</v>
      </c>
      <c r="K10" s="16">
        <v>5951</v>
      </c>
      <c r="L10" s="16">
        <v>5966</v>
      </c>
      <c r="M10" s="16">
        <v>5969</v>
      </c>
      <c r="N10" s="16">
        <v>5977</v>
      </c>
      <c r="O10" s="16">
        <v>6026</v>
      </c>
      <c r="P10" s="16">
        <v>6044</v>
      </c>
      <c r="Q10" s="16">
        <v>6066</v>
      </c>
      <c r="R10" s="16">
        <v>6085</v>
      </c>
      <c r="S10" s="16">
        <v>6103</v>
      </c>
      <c r="T10" s="16">
        <v>6125</v>
      </c>
      <c r="U10" s="16">
        <v>6155</v>
      </c>
      <c r="V10" s="16">
        <v>6170</v>
      </c>
      <c r="W10" s="16">
        <v>6202</v>
      </c>
      <c r="X10" s="16">
        <v>6228</v>
      </c>
      <c r="Y10" s="16">
        <v>6277</v>
      </c>
      <c r="Z10" s="16">
        <v>6339</v>
      </c>
      <c r="AA10" s="16">
        <v>6370</v>
      </c>
      <c r="AB10" s="16">
        <v>6433</v>
      </c>
      <c r="AC10" s="16">
        <v>6449</v>
      </c>
      <c r="AD10" s="16">
        <v>6473</v>
      </c>
      <c r="AE10" s="16">
        <v>6486</v>
      </c>
      <c r="AF10" s="16">
        <v>6518</v>
      </c>
      <c r="AG10" s="16">
        <v>6527</v>
      </c>
      <c r="AH10" s="16">
        <v>6584</v>
      </c>
      <c r="AI10" s="16">
        <v>6613</v>
      </c>
      <c r="AJ10" s="16">
        <v>6706</v>
      </c>
      <c r="AK10" s="16">
        <v>6745</v>
      </c>
      <c r="AL10" s="16">
        <v>6852</v>
      </c>
      <c r="AM10" s="16">
        <v>6911</v>
      </c>
      <c r="AN10" s="16">
        <v>6971</v>
      </c>
      <c r="AO10" s="16">
        <v>7003</v>
      </c>
      <c r="AP10" s="17">
        <v>7037</v>
      </c>
      <c r="AQ10" s="17">
        <v>7054</v>
      </c>
      <c r="AR10" s="17">
        <v>7068</v>
      </c>
      <c r="AS10" s="17">
        <v>7076</v>
      </c>
      <c r="AT10" s="17">
        <v>7072</v>
      </c>
      <c r="AU10" s="17">
        <v>7091</v>
      </c>
      <c r="AV10" s="16">
        <v>7083</v>
      </c>
      <c r="AW10" s="22">
        <v>7075</v>
      </c>
      <c r="AX10" s="17">
        <v>7079</v>
      </c>
      <c r="AY10" s="17">
        <v>7082</v>
      </c>
      <c r="AZ10" s="17">
        <v>7101</v>
      </c>
      <c r="BA10" s="17">
        <v>7142</v>
      </c>
      <c r="BB10" s="17">
        <v>7121</v>
      </c>
      <c r="BC10" s="17">
        <v>7090</v>
      </c>
      <c r="BD10" s="17">
        <v>7084</v>
      </c>
      <c r="BE10" s="16">
        <v>7084</v>
      </c>
      <c r="BF10" s="19">
        <v>7102</v>
      </c>
      <c r="BG10" s="19">
        <v>7124</v>
      </c>
      <c r="BH10" s="19">
        <v>7136</v>
      </c>
    </row>
    <row r="11" spans="1:60" s="19" customFormat="1">
      <c r="A11" s="16" t="s">
        <v>74</v>
      </c>
      <c r="B11" s="16">
        <v>86</v>
      </c>
      <c r="C11" s="16">
        <v>86</v>
      </c>
      <c r="D11" s="16">
        <v>88</v>
      </c>
      <c r="E11" s="16">
        <v>88</v>
      </c>
      <c r="F11" s="16">
        <v>87</v>
      </c>
      <c r="G11" s="16">
        <v>86</v>
      </c>
      <c r="H11" s="16">
        <v>87</v>
      </c>
      <c r="I11" s="16">
        <v>87</v>
      </c>
      <c r="J11" s="16">
        <v>87</v>
      </c>
      <c r="K11" s="16">
        <v>86</v>
      </c>
      <c r="L11" s="16">
        <v>87</v>
      </c>
      <c r="M11" s="16">
        <v>87</v>
      </c>
      <c r="N11" s="16">
        <v>87</v>
      </c>
      <c r="O11" s="16">
        <v>88</v>
      </c>
      <c r="P11" s="16">
        <v>90</v>
      </c>
      <c r="Q11" s="16">
        <v>90</v>
      </c>
      <c r="R11" s="16">
        <v>89</v>
      </c>
      <c r="S11" s="16">
        <v>86</v>
      </c>
      <c r="T11" s="16">
        <v>85</v>
      </c>
      <c r="U11" s="16">
        <v>80</v>
      </c>
      <c r="V11" s="16">
        <v>82</v>
      </c>
      <c r="W11" s="16">
        <v>83</v>
      </c>
      <c r="X11" s="16">
        <v>78</v>
      </c>
      <c r="Y11" s="16">
        <v>77</v>
      </c>
      <c r="Z11" s="16">
        <v>77</v>
      </c>
      <c r="AA11" s="16">
        <v>79</v>
      </c>
      <c r="AB11" s="16">
        <v>77</v>
      </c>
      <c r="AC11" s="16">
        <v>75</v>
      </c>
      <c r="AD11" s="16">
        <v>75</v>
      </c>
      <c r="AE11" s="16">
        <v>73</v>
      </c>
      <c r="AF11" s="16">
        <v>75</v>
      </c>
      <c r="AG11" s="16">
        <v>75</v>
      </c>
      <c r="AH11" s="16">
        <v>73</v>
      </c>
      <c r="AI11" s="16">
        <v>73</v>
      </c>
      <c r="AJ11" s="16">
        <v>76</v>
      </c>
      <c r="AK11" s="16">
        <v>76</v>
      </c>
      <c r="AL11" s="16">
        <v>75</v>
      </c>
      <c r="AM11" s="16">
        <v>74</v>
      </c>
      <c r="AN11" s="16">
        <v>73</v>
      </c>
      <c r="AO11" s="16">
        <v>73</v>
      </c>
      <c r="AP11" s="17">
        <v>74</v>
      </c>
      <c r="AQ11" s="17">
        <v>72</v>
      </c>
      <c r="AR11" s="17">
        <v>72</v>
      </c>
      <c r="AS11" s="17">
        <v>72</v>
      </c>
      <c r="AT11" s="17">
        <v>74</v>
      </c>
      <c r="AU11" s="17">
        <v>75</v>
      </c>
      <c r="AV11" s="18">
        <v>76</v>
      </c>
      <c r="AW11" s="18">
        <v>77</v>
      </c>
      <c r="AX11" s="19">
        <v>79</v>
      </c>
      <c r="AY11" s="20">
        <v>78</v>
      </c>
      <c r="AZ11" s="20">
        <v>78</v>
      </c>
      <c r="BA11" s="20">
        <v>74</v>
      </c>
      <c r="BB11" s="20">
        <v>73</v>
      </c>
      <c r="BC11" s="21">
        <v>74</v>
      </c>
      <c r="BD11" s="21">
        <v>73</v>
      </c>
      <c r="BE11" s="16">
        <v>71</v>
      </c>
      <c r="BF11" s="19">
        <v>71</v>
      </c>
      <c r="BG11" s="19">
        <v>71</v>
      </c>
      <c r="BH11" s="19">
        <v>71</v>
      </c>
    </row>
    <row r="12" spans="1:60" s="19" customFormat="1">
      <c r="A12" s="16" t="s">
        <v>75</v>
      </c>
      <c r="B12" s="16">
        <v>2242</v>
      </c>
      <c r="C12" s="16">
        <v>2287</v>
      </c>
      <c r="D12" s="16">
        <v>2311</v>
      </c>
      <c r="E12" s="16">
        <v>2310</v>
      </c>
      <c r="F12" s="16">
        <v>2311</v>
      </c>
      <c r="G12" s="16">
        <v>2336</v>
      </c>
      <c r="H12" s="16">
        <v>2331</v>
      </c>
      <c r="I12" s="16">
        <v>2374</v>
      </c>
      <c r="J12" s="16">
        <v>2381</v>
      </c>
      <c r="K12" s="16">
        <v>2390</v>
      </c>
      <c r="L12" s="16">
        <v>2409</v>
      </c>
      <c r="M12" s="16">
        <v>2421</v>
      </c>
      <c r="N12" s="16">
        <v>2408</v>
      </c>
      <c r="O12" s="16">
        <v>2405</v>
      </c>
      <c r="P12" s="16">
        <v>2429</v>
      </c>
      <c r="Q12" s="16">
        <v>2443</v>
      </c>
      <c r="R12" s="16">
        <v>2441</v>
      </c>
      <c r="S12" s="16">
        <v>2442</v>
      </c>
      <c r="T12" s="16">
        <v>2493</v>
      </c>
      <c r="U12" s="16">
        <v>2515</v>
      </c>
      <c r="V12" s="16">
        <v>2514</v>
      </c>
      <c r="W12" s="16">
        <v>2516</v>
      </c>
      <c r="X12" s="16">
        <v>2525</v>
      </c>
      <c r="Y12" s="16">
        <v>2538</v>
      </c>
      <c r="Z12" s="16">
        <v>2550</v>
      </c>
      <c r="AA12" s="16">
        <v>2584</v>
      </c>
      <c r="AB12" s="16">
        <v>2620</v>
      </c>
      <c r="AC12" s="16">
        <v>2611</v>
      </c>
      <c r="AD12" s="16">
        <v>2601</v>
      </c>
      <c r="AE12" s="16">
        <v>2617</v>
      </c>
      <c r="AF12" s="16">
        <v>2620</v>
      </c>
      <c r="AG12" s="16">
        <v>2617</v>
      </c>
      <c r="AH12" s="16">
        <v>2624</v>
      </c>
      <c r="AI12" s="16">
        <v>2645</v>
      </c>
      <c r="AJ12" s="16">
        <v>2673</v>
      </c>
      <c r="AK12" s="16">
        <v>2689</v>
      </c>
      <c r="AL12" s="16">
        <v>2715</v>
      </c>
      <c r="AM12" s="16">
        <v>2710</v>
      </c>
      <c r="AN12" s="16">
        <v>2771</v>
      </c>
      <c r="AO12" s="16">
        <v>2789</v>
      </c>
      <c r="AP12" s="17">
        <v>2799</v>
      </c>
      <c r="AQ12" s="17">
        <v>2830</v>
      </c>
      <c r="AR12" s="17">
        <v>2855</v>
      </c>
      <c r="AS12" s="17">
        <v>2841</v>
      </c>
      <c r="AT12" s="17">
        <v>2865</v>
      </c>
      <c r="AU12" s="17">
        <v>2886</v>
      </c>
      <c r="AV12" s="18">
        <v>2904</v>
      </c>
      <c r="AW12" s="18">
        <v>2904</v>
      </c>
      <c r="AX12" s="19">
        <v>2896</v>
      </c>
      <c r="AY12" s="20">
        <v>2864</v>
      </c>
      <c r="AZ12" s="20">
        <v>2897</v>
      </c>
      <c r="BA12" s="20">
        <v>2883</v>
      </c>
      <c r="BB12" s="20">
        <v>2858</v>
      </c>
      <c r="BC12" s="21">
        <v>2764</v>
      </c>
      <c r="BD12" s="21">
        <v>2737</v>
      </c>
      <c r="BE12" s="19">
        <v>2742</v>
      </c>
      <c r="BF12" s="19">
        <v>2731</v>
      </c>
      <c r="BG12" s="19">
        <v>2771</v>
      </c>
      <c r="BH12" s="19">
        <v>2836</v>
      </c>
    </row>
    <row r="13" spans="1:60" s="19" customFormat="1">
      <c r="A13" s="16" t="s">
        <v>76</v>
      </c>
      <c r="B13" s="16">
        <v>28</v>
      </c>
      <c r="C13" s="16">
        <v>28</v>
      </c>
      <c r="D13" s="16">
        <v>31</v>
      </c>
      <c r="E13" s="16">
        <v>31</v>
      </c>
      <c r="F13" s="16">
        <v>31</v>
      </c>
      <c r="G13" s="16">
        <v>31</v>
      </c>
      <c r="H13" s="16">
        <v>31</v>
      </c>
      <c r="I13" s="16">
        <v>30</v>
      </c>
      <c r="J13" s="16">
        <v>31</v>
      </c>
      <c r="K13" s="16">
        <v>31</v>
      </c>
      <c r="L13" s="16">
        <v>31</v>
      </c>
      <c r="M13" s="16">
        <v>32</v>
      </c>
      <c r="N13" s="16">
        <v>32</v>
      </c>
      <c r="O13" s="16">
        <v>32</v>
      </c>
      <c r="P13" s="16">
        <v>32</v>
      </c>
      <c r="Q13" s="16">
        <v>31</v>
      </c>
      <c r="R13" s="16">
        <v>32</v>
      </c>
      <c r="S13" s="16">
        <v>30</v>
      </c>
      <c r="T13" s="16">
        <v>31</v>
      </c>
      <c r="U13" s="16">
        <v>31</v>
      </c>
      <c r="V13" s="16">
        <v>31</v>
      </c>
      <c r="W13" s="16">
        <v>32</v>
      </c>
      <c r="X13" s="16">
        <v>32</v>
      </c>
      <c r="Y13" s="16">
        <v>32</v>
      </c>
      <c r="Z13" s="16">
        <v>34</v>
      </c>
      <c r="AA13" s="16">
        <v>39</v>
      </c>
      <c r="AB13" s="16">
        <v>40</v>
      </c>
      <c r="AC13" s="16">
        <v>40</v>
      </c>
      <c r="AD13" s="16">
        <v>39</v>
      </c>
      <c r="AE13" s="16">
        <v>41</v>
      </c>
      <c r="AF13" s="16">
        <v>43</v>
      </c>
      <c r="AG13" s="16">
        <v>47</v>
      </c>
      <c r="AH13" s="16">
        <v>48</v>
      </c>
      <c r="AI13" s="16">
        <v>54</v>
      </c>
      <c r="AJ13" s="16">
        <v>57</v>
      </c>
      <c r="AK13" s="16">
        <v>59</v>
      </c>
      <c r="AL13" s="16">
        <v>62</v>
      </c>
      <c r="AM13" s="16">
        <v>64</v>
      </c>
      <c r="AN13" s="16">
        <v>64</v>
      </c>
      <c r="AO13" s="16">
        <v>67</v>
      </c>
      <c r="AP13" s="17">
        <v>68</v>
      </c>
      <c r="AQ13" s="17">
        <v>68</v>
      </c>
      <c r="AR13" s="17">
        <v>68</v>
      </c>
      <c r="AS13" s="17">
        <v>72</v>
      </c>
      <c r="AT13" s="17">
        <v>74</v>
      </c>
      <c r="AU13" s="17">
        <v>76</v>
      </c>
      <c r="AV13" s="18">
        <v>76</v>
      </c>
      <c r="AW13" s="18">
        <v>77</v>
      </c>
      <c r="AX13" s="19">
        <v>79</v>
      </c>
      <c r="AY13" s="20">
        <v>79</v>
      </c>
      <c r="AZ13" s="20">
        <v>80</v>
      </c>
      <c r="BA13" s="20">
        <v>80</v>
      </c>
      <c r="BB13" s="20">
        <v>82</v>
      </c>
      <c r="BC13" s="21">
        <v>82</v>
      </c>
      <c r="BD13" s="21">
        <v>82</v>
      </c>
      <c r="BE13" s="19">
        <v>81</v>
      </c>
      <c r="BF13" s="19">
        <v>82</v>
      </c>
      <c r="BG13" s="19">
        <v>82</v>
      </c>
      <c r="BH13" s="19">
        <v>80</v>
      </c>
    </row>
    <row r="14" spans="1:60" s="19" customFormat="1">
      <c r="A14" s="16" t="s">
        <v>77</v>
      </c>
      <c r="B14" s="16">
        <v>91</v>
      </c>
      <c r="C14" s="16">
        <v>93</v>
      </c>
      <c r="D14" s="16">
        <v>97</v>
      </c>
      <c r="E14" s="16">
        <v>104</v>
      </c>
      <c r="F14" s="16">
        <v>107</v>
      </c>
      <c r="G14" s="16">
        <v>109</v>
      </c>
      <c r="H14" s="16">
        <v>107</v>
      </c>
      <c r="I14" s="16">
        <v>108</v>
      </c>
      <c r="J14" s="16">
        <v>112</v>
      </c>
      <c r="K14" s="16">
        <v>112</v>
      </c>
      <c r="L14" s="16">
        <v>113</v>
      </c>
      <c r="M14" s="16">
        <v>116</v>
      </c>
      <c r="N14" s="16">
        <v>116</v>
      </c>
      <c r="O14" s="16">
        <v>117</v>
      </c>
      <c r="P14" s="16">
        <v>117</v>
      </c>
      <c r="Q14" s="16">
        <v>117</v>
      </c>
      <c r="R14" s="16">
        <v>123</v>
      </c>
      <c r="S14" s="16">
        <v>123</v>
      </c>
      <c r="T14" s="16">
        <v>122</v>
      </c>
      <c r="U14" s="16">
        <v>123</v>
      </c>
      <c r="V14" s="16">
        <v>123</v>
      </c>
      <c r="W14" s="16">
        <v>124</v>
      </c>
      <c r="X14" s="16">
        <v>122</v>
      </c>
      <c r="Y14" s="16">
        <v>124</v>
      </c>
      <c r="Z14" s="16">
        <v>132</v>
      </c>
      <c r="AA14" s="16">
        <v>136</v>
      </c>
      <c r="AB14" s="16">
        <v>136</v>
      </c>
      <c r="AC14" s="16">
        <v>137</v>
      </c>
      <c r="AD14" s="16">
        <v>138</v>
      </c>
      <c r="AE14" s="16">
        <v>138</v>
      </c>
      <c r="AF14" s="16">
        <v>139</v>
      </c>
      <c r="AG14" s="16">
        <v>138</v>
      </c>
      <c r="AH14" s="16">
        <v>138</v>
      </c>
      <c r="AI14" s="16">
        <v>138</v>
      </c>
      <c r="AJ14" s="16">
        <v>139</v>
      </c>
      <c r="AK14" s="16">
        <v>136</v>
      </c>
      <c r="AL14" s="16">
        <v>141</v>
      </c>
      <c r="AM14" s="16">
        <v>141</v>
      </c>
      <c r="AN14" s="16">
        <v>142</v>
      </c>
      <c r="AO14" s="16">
        <v>144</v>
      </c>
      <c r="AP14" s="17">
        <v>143</v>
      </c>
      <c r="AQ14" s="17">
        <v>143</v>
      </c>
      <c r="AR14" s="17">
        <v>144</v>
      </c>
      <c r="AS14" s="17">
        <v>144</v>
      </c>
      <c r="AT14" s="17">
        <v>145</v>
      </c>
      <c r="AU14" s="17">
        <v>146</v>
      </c>
      <c r="AV14" s="18">
        <v>146</v>
      </c>
      <c r="AW14" s="18">
        <v>143</v>
      </c>
      <c r="AX14" s="19">
        <v>145</v>
      </c>
      <c r="AY14" s="20">
        <v>149</v>
      </c>
      <c r="AZ14" s="20">
        <v>148</v>
      </c>
      <c r="BA14" s="20">
        <v>149</v>
      </c>
      <c r="BB14" s="20">
        <v>149</v>
      </c>
      <c r="BC14" s="21">
        <v>147</v>
      </c>
      <c r="BD14" s="21">
        <v>148</v>
      </c>
      <c r="BE14" s="19">
        <v>146</v>
      </c>
      <c r="BF14" s="19">
        <v>145</v>
      </c>
      <c r="BG14" s="19">
        <v>143</v>
      </c>
      <c r="BH14" s="19">
        <v>143</v>
      </c>
    </row>
    <row r="15" spans="1:60" s="19" customFormat="1">
      <c r="A15" s="16" t="s">
        <v>78</v>
      </c>
      <c r="B15" s="16">
        <v>7064</v>
      </c>
      <c r="C15" s="16">
        <v>7207</v>
      </c>
      <c r="D15" s="16">
        <v>7308</v>
      </c>
      <c r="E15" s="16">
        <v>7372</v>
      </c>
      <c r="F15" s="16">
        <v>7324</v>
      </c>
      <c r="G15" s="16">
        <v>7415</v>
      </c>
      <c r="H15" s="16">
        <v>7487</v>
      </c>
      <c r="I15" s="16">
        <v>7505</v>
      </c>
      <c r="J15" s="16">
        <v>7518</v>
      </c>
      <c r="K15" s="16">
        <v>7549</v>
      </c>
      <c r="L15" s="16">
        <v>7581</v>
      </c>
      <c r="M15" s="16">
        <v>7591</v>
      </c>
      <c r="N15" s="16">
        <v>7515</v>
      </c>
      <c r="O15" s="16">
        <v>7507</v>
      </c>
      <c r="P15" s="16">
        <v>7528</v>
      </c>
      <c r="Q15" s="16">
        <v>7530</v>
      </c>
      <c r="R15" s="16">
        <v>7527</v>
      </c>
      <c r="S15" s="16">
        <v>7583</v>
      </c>
      <c r="T15" s="16">
        <v>7616</v>
      </c>
      <c r="U15" s="16">
        <v>7614</v>
      </c>
      <c r="V15" s="16">
        <v>7617</v>
      </c>
      <c r="W15" s="16">
        <v>7661</v>
      </c>
      <c r="X15" s="16">
        <v>7704</v>
      </c>
      <c r="Y15" s="16">
        <v>7681</v>
      </c>
      <c r="Z15" s="16">
        <v>7727</v>
      </c>
      <c r="AA15" s="16">
        <v>7776</v>
      </c>
      <c r="AB15" s="16">
        <v>7837</v>
      </c>
      <c r="AC15" s="16">
        <v>7800</v>
      </c>
      <c r="AD15" s="16">
        <v>7751</v>
      </c>
      <c r="AE15" s="16">
        <v>7732</v>
      </c>
      <c r="AF15" s="16">
        <v>7690</v>
      </c>
      <c r="AG15" s="16">
        <v>7611</v>
      </c>
      <c r="AH15" s="16">
        <v>7595</v>
      </c>
      <c r="AI15" s="16">
        <v>7545</v>
      </c>
      <c r="AJ15" s="16">
        <v>7489</v>
      </c>
      <c r="AK15" s="16">
        <v>7421</v>
      </c>
      <c r="AL15" s="16">
        <v>7437</v>
      </c>
      <c r="AM15" s="16">
        <v>7420</v>
      </c>
      <c r="AN15" s="16">
        <v>7419</v>
      </c>
      <c r="AO15" s="16">
        <v>7302</v>
      </c>
      <c r="AP15" s="17">
        <v>7239</v>
      </c>
      <c r="AQ15" s="17">
        <v>7152</v>
      </c>
      <c r="AR15" s="17">
        <v>7069</v>
      </c>
      <c r="AS15" s="17">
        <v>6952</v>
      </c>
      <c r="AT15" s="17">
        <v>6865</v>
      </c>
      <c r="AU15" s="17">
        <v>6814</v>
      </c>
      <c r="AV15" s="18">
        <v>6778</v>
      </c>
      <c r="AW15" s="18">
        <v>6700</v>
      </c>
      <c r="AX15" s="19">
        <v>6631</v>
      </c>
      <c r="AY15" s="20">
        <v>6561</v>
      </c>
      <c r="AZ15" s="20">
        <v>6478</v>
      </c>
      <c r="BA15" s="20">
        <v>6384</v>
      </c>
      <c r="BB15" s="20">
        <v>6262</v>
      </c>
      <c r="BC15" s="21">
        <v>6153</v>
      </c>
      <c r="BD15" s="21">
        <v>6102</v>
      </c>
      <c r="BE15" s="19">
        <v>6034</v>
      </c>
      <c r="BF15" s="19">
        <v>5952</v>
      </c>
      <c r="BG15" s="19">
        <v>5937</v>
      </c>
      <c r="BH15" s="19">
        <v>5986</v>
      </c>
    </row>
    <row r="16" spans="1:60" s="19" customFormat="1">
      <c r="A16" s="16" t="s">
        <v>79</v>
      </c>
      <c r="B16" s="16">
        <v>3564</v>
      </c>
      <c r="C16" s="16">
        <v>3614</v>
      </c>
      <c r="D16" s="16">
        <v>3662</v>
      </c>
      <c r="E16" s="16">
        <v>3692</v>
      </c>
      <c r="F16" s="16">
        <v>3662</v>
      </c>
      <c r="G16" s="16">
        <v>3682</v>
      </c>
      <c r="H16" s="16">
        <v>3725</v>
      </c>
      <c r="I16" s="16">
        <v>3734</v>
      </c>
      <c r="J16" s="16">
        <v>3730</v>
      </c>
      <c r="K16" s="16">
        <v>3786</v>
      </c>
      <c r="L16" s="16">
        <v>3840</v>
      </c>
      <c r="M16" s="16">
        <v>3832</v>
      </c>
      <c r="N16" s="16">
        <v>3791</v>
      </c>
      <c r="O16" s="16">
        <v>3844</v>
      </c>
      <c r="P16" s="16">
        <v>3878</v>
      </c>
      <c r="Q16" s="16">
        <v>3886</v>
      </c>
      <c r="R16" s="16">
        <v>3847</v>
      </c>
      <c r="S16" s="16">
        <v>3865</v>
      </c>
      <c r="T16" s="16">
        <v>3882</v>
      </c>
      <c r="U16" s="16">
        <v>3884</v>
      </c>
      <c r="V16" s="16">
        <v>3873</v>
      </c>
      <c r="W16" s="16">
        <v>3895</v>
      </c>
      <c r="X16" s="16">
        <v>3904</v>
      </c>
      <c r="Y16" s="16">
        <v>3882</v>
      </c>
      <c r="Z16" s="16">
        <v>3907</v>
      </c>
      <c r="AA16" s="16">
        <v>3945</v>
      </c>
      <c r="AB16" s="16">
        <v>3971</v>
      </c>
      <c r="AC16" s="16">
        <v>3935</v>
      </c>
      <c r="AD16" s="16">
        <v>3917</v>
      </c>
      <c r="AE16" s="16">
        <v>3872</v>
      </c>
      <c r="AF16" s="16">
        <v>3874</v>
      </c>
      <c r="AG16" s="16">
        <v>3868</v>
      </c>
      <c r="AH16" s="16">
        <v>3859</v>
      </c>
      <c r="AI16" s="16">
        <v>3871</v>
      </c>
      <c r="AJ16" s="16">
        <v>3857</v>
      </c>
      <c r="AK16" s="16">
        <v>3817</v>
      </c>
      <c r="AL16" s="16">
        <v>3824</v>
      </c>
      <c r="AM16" s="16">
        <v>3830</v>
      </c>
      <c r="AN16" s="16">
        <v>3833</v>
      </c>
      <c r="AO16" s="16">
        <v>3866</v>
      </c>
      <c r="AP16" s="17">
        <v>3854</v>
      </c>
      <c r="AQ16" s="17">
        <v>3880</v>
      </c>
      <c r="AR16" s="17">
        <v>3910</v>
      </c>
      <c r="AS16" s="17">
        <v>3872</v>
      </c>
      <c r="AT16" s="17">
        <v>3869</v>
      </c>
      <c r="AU16" s="17">
        <v>3872</v>
      </c>
      <c r="AV16" s="18">
        <v>3880</v>
      </c>
      <c r="AW16" s="18">
        <v>3857</v>
      </c>
      <c r="AX16" s="19">
        <v>3827</v>
      </c>
      <c r="AY16" s="20">
        <v>3826</v>
      </c>
      <c r="AZ16" s="20">
        <v>3820</v>
      </c>
      <c r="BA16" s="20">
        <v>3776</v>
      </c>
      <c r="BB16" s="20">
        <v>3763</v>
      </c>
      <c r="BC16" s="21">
        <v>3718</v>
      </c>
      <c r="BD16" s="21">
        <v>3700</v>
      </c>
      <c r="BE16" s="19">
        <v>3676</v>
      </c>
      <c r="BF16" s="19">
        <v>3653</v>
      </c>
      <c r="BG16" s="19">
        <v>3694</v>
      </c>
      <c r="BH16" s="19">
        <v>3766</v>
      </c>
    </row>
    <row r="17" spans="1:60" s="19" customFormat="1">
      <c r="A17" s="16" t="s">
        <v>80</v>
      </c>
      <c r="B17" s="16">
        <v>1654</v>
      </c>
      <c r="C17" s="16">
        <v>1669</v>
      </c>
      <c r="D17" s="16">
        <v>1684</v>
      </c>
      <c r="E17" s="16">
        <v>1682</v>
      </c>
      <c r="F17" s="16">
        <v>1698</v>
      </c>
      <c r="G17" s="16">
        <v>1705</v>
      </c>
      <c r="H17" s="16">
        <v>1710</v>
      </c>
      <c r="I17" s="16">
        <v>1725</v>
      </c>
      <c r="J17" s="16">
        <v>1741</v>
      </c>
      <c r="K17" s="16">
        <v>1758</v>
      </c>
      <c r="L17" s="16">
        <v>1773</v>
      </c>
      <c r="M17" s="16">
        <v>1764</v>
      </c>
      <c r="N17" s="16">
        <v>1773</v>
      </c>
      <c r="O17" s="16">
        <v>1770</v>
      </c>
      <c r="P17" s="16">
        <v>1773</v>
      </c>
      <c r="Q17" s="16">
        <v>1784</v>
      </c>
      <c r="R17" s="16">
        <v>1770</v>
      </c>
      <c r="S17" s="16">
        <v>1766</v>
      </c>
      <c r="T17" s="16">
        <v>1777</v>
      </c>
      <c r="U17" s="16">
        <v>1776</v>
      </c>
      <c r="V17" s="16">
        <v>1778</v>
      </c>
      <c r="W17" s="16">
        <v>1797</v>
      </c>
      <c r="X17" s="16">
        <v>1790</v>
      </c>
      <c r="Y17" s="16">
        <v>1796</v>
      </c>
      <c r="Z17" s="16">
        <v>1801</v>
      </c>
      <c r="AA17" s="16">
        <v>1805</v>
      </c>
      <c r="AB17" s="16">
        <v>1810</v>
      </c>
      <c r="AC17" s="16">
        <v>1784</v>
      </c>
      <c r="AD17" s="16">
        <v>1787</v>
      </c>
      <c r="AE17" s="16">
        <v>1791</v>
      </c>
      <c r="AF17" s="16">
        <v>1786</v>
      </c>
      <c r="AG17" s="16">
        <v>1796</v>
      </c>
      <c r="AH17" s="16">
        <v>1802</v>
      </c>
      <c r="AI17" s="16">
        <v>1808</v>
      </c>
      <c r="AJ17" s="16">
        <v>1804</v>
      </c>
      <c r="AK17" s="16">
        <v>1798</v>
      </c>
      <c r="AL17" s="16">
        <v>1810</v>
      </c>
      <c r="AM17" s="16">
        <v>1814</v>
      </c>
      <c r="AN17" s="16">
        <v>1802</v>
      </c>
      <c r="AO17" s="16">
        <v>1801</v>
      </c>
      <c r="AP17" s="17">
        <v>1798</v>
      </c>
      <c r="AQ17" s="17">
        <v>1803</v>
      </c>
      <c r="AR17" s="17">
        <v>1812</v>
      </c>
      <c r="AS17" s="17">
        <v>1787</v>
      </c>
      <c r="AT17" s="17">
        <v>1767</v>
      </c>
      <c r="AU17" s="17">
        <v>1775</v>
      </c>
      <c r="AV17" s="18">
        <v>1766</v>
      </c>
      <c r="AW17" s="18">
        <v>1754</v>
      </c>
      <c r="AX17" s="19">
        <v>1761</v>
      </c>
      <c r="AY17" s="20">
        <v>1762</v>
      </c>
      <c r="AZ17" s="20">
        <v>1748</v>
      </c>
      <c r="BA17" s="20">
        <v>1724</v>
      </c>
      <c r="BB17" s="20">
        <v>1725</v>
      </c>
      <c r="BC17" s="21">
        <v>1692</v>
      </c>
      <c r="BD17" s="21">
        <v>1687</v>
      </c>
      <c r="BE17" s="19">
        <v>1682</v>
      </c>
      <c r="BF17" s="19">
        <v>1672</v>
      </c>
      <c r="BG17" s="19">
        <v>1694</v>
      </c>
      <c r="BH17" s="19">
        <v>1713</v>
      </c>
    </row>
    <row r="18" spans="1:60" s="19" customFormat="1">
      <c r="A18" s="16" t="s">
        <v>81</v>
      </c>
      <c r="B18" s="16">
        <v>988</v>
      </c>
      <c r="C18" s="16">
        <v>1007</v>
      </c>
      <c r="D18" s="16">
        <v>1020</v>
      </c>
      <c r="E18" s="16">
        <v>1028</v>
      </c>
      <c r="F18" s="16">
        <v>1034</v>
      </c>
      <c r="G18" s="16">
        <v>1058</v>
      </c>
      <c r="H18" s="16">
        <v>1073</v>
      </c>
      <c r="I18" s="16">
        <v>1084</v>
      </c>
      <c r="J18" s="16">
        <v>1083</v>
      </c>
      <c r="K18" s="16">
        <v>1100</v>
      </c>
      <c r="L18" s="16">
        <v>1104</v>
      </c>
      <c r="M18" s="16">
        <v>1108</v>
      </c>
      <c r="N18" s="16">
        <v>1123</v>
      </c>
      <c r="O18" s="16">
        <v>1135</v>
      </c>
      <c r="P18" s="16">
        <v>1141</v>
      </c>
      <c r="Q18" s="16">
        <v>1139</v>
      </c>
      <c r="R18" s="16">
        <v>1132</v>
      </c>
      <c r="S18" s="16">
        <v>1122</v>
      </c>
      <c r="T18" s="16">
        <v>1134</v>
      </c>
      <c r="U18" s="16">
        <v>1138</v>
      </c>
      <c r="V18" s="16">
        <v>1140</v>
      </c>
      <c r="W18" s="16">
        <v>1149</v>
      </c>
      <c r="X18" s="16">
        <v>1155</v>
      </c>
      <c r="Y18" s="16">
        <v>1152</v>
      </c>
      <c r="Z18" s="16">
        <v>1161</v>
      </c>
      <c r="AA18" s="16">
        <v>1166</v>
      </c>
      <c r="AB18" s="16">
        <v>1166</v>
      </c>
      <c r="AC18" s="16">
        <v>1160</v>
      </c>
      <c r="AD18" s="16">
        <v>1162</v>
      </c>
      <c r="AE18" s="16">
        <v>1158</v>
      </c>
      <c r="AF18" s="16">
        <v>1155</v>
      </c>
      <c r="AG18" s="16">
        <v>1159</v>
      </c>
      <c r="AH18" s="16">
        <v>1160</v>
      </c>
      <c r="AI18" s="16">
        <v>1184</v>
      </c>
      <c r="AJ18" s="16">
        <v>1184</v>
      </c>
      <c r="AK18" s="16">
        <v>1179</v>
      </c>
      <c r="AL18" s="16">
        <v>1165</v>
      </c>
      <c r="AM18" s="16">
        <v>1171</v>
      </c>
      <c r="AN18" s="16">
        <v>1194</v>
      </c>
      <c r="AO18" s="16">
        <v>1206</v>
      </c>
      <c r="AP18" s="17">
        <v>1218</v>
      </c>
      <c r="AQ18" s="17">
        <v>1242</v>
      </c>
      <c r="AR18" s="17">
        <v>1252</v>
      </c>
      <c r="AS18" s="17">
        <v>1228</v>
      </c>
      <c r="AT18" s="17">
        <v>1231</v>
      </c>
      <c r="AU18" s="17">
        <v>1245</v>
      </c>
      <c r="AV18" s="16">
        <v>1259</v>
      </c>
      <c r="AW18" s="22">
        <v>1234</v>
      </c>
      <c r="AX18" s="17">
        <v>1245</v>
      </c>
      <c r="AY18" s="17">
        <v>1257</v>
      </c>
      <c r="AZ18" s="17">
        <v>1248</v>
      </c>
      <c r="BA18" s="17">
        <v>1253</v>
      </c>
      <c r="BB18" s="17">
        <v>1249</v>
      </c>
      <c r="BC18" s="17">
        <v>1230</v>
      </c>
      <c r="BD18" s="17">
        <v>1239</v>
      </c>
      <c r="BE18" s="16">
        <v>1239</v>
      </c>
      <c r="BF18" s="19">
        <v>1253</v>
      </c>
      <c r="BG18" s="19">
        <v>1262</v>
      </c>
      <c r="BH18" s="19">
        <v>1274</v>
      </c>
    </row>
    <row r="19" spans="1:60" s="19" customFormat="1">
      <c r="A19" s="16" t="s">
        <v>82</v>
      </c>
      <c r="B19" s="16">
        <v>448</v>
      </c>
      <c r="C19" s="16">
        <v>465</v>
      </c>
      <c r="D19" s="16">
        <v>472</v>
      </c>
      <c r="E19" s="16">
        <v>474</v>
      </c>
      <c r="F19" s="16">
        <v>469</v>
      </c>
      <c r="G19" s="16">
        <v>473</v>
      </c>
      <c r="H19" s="16">
        <v>474</v>
      </c>
      <c r="I19" s="16">
        <v>470</v>
      </c>
      <c r="J19" s="16">
        <v>477</v>
      </c>
      <c r="K19" s="16">
        <v>486</v>
      </c>
      <c r="L19" s="16">
        <v>488</v>
      </c>
      <c r="M19" s="16">
        <v>485</v>
      </c>
      <c r="N19" s="16">
        <v>487</v>
      </c>
      <c r="O19" s="16">
        <v>504</v>
      </c>
      <c r="P19" s="16">
        <v>508</v>
      </c>
      <c r="Q19" s="16">
        <v>503</v>
      </c>
      <c r="R19" s="16">
        <v>507</v>
      </c>
      <c r="S19" s="16">
        <v>511</v>
      </c>
      <c r="T19" s="16">
        <v>518</v>
      </c>
      <c r="U19" s="16">
        <v>526</v>
      </c>
      <c r="V19" s="16">
        <v>534</v>
      </c>
      <c r="W19" s="16">
        <v>541</v>
      </c>
      <c r="X19" s="16">
        <v>547</v>
      </c>
      <c r="Y19" s="16">
        <v>550</v>
      </c>
      <c r="Z19" s="16">
        <v>566</v>
      </c>
      <c r="AA19" s="16">
        <v>572</v>
      </c>
      <c r="AB19" s="16">
        <v>569</v>
      </c>
      <c r="AC19" s="16">
        <v>578</v>
      </c>
      <c r="AD19" s="16">
        <v>578</v>
      </c>
      <c r="AE19" s="16">
        <v>583</v>
      </c>
      <c r="AF19" s="16">
        <v>589</v>
      </c>
      <c r="AG19" s="16">
        <v>580</v>
      </c>
      <c r="AH19" s="16">
        <v>592</v>
      </c>
      <c r="AI19" s="16">
        <v>599</v>
      </c>
      <c r="AJ19" s="16">
        <v>598</v>
      </c>
      <c r="AK19" s="16">
        <v>601</v>
      </c>
      <c r="AL19" s="16">
        <v>596</v>
      </c>
      <c r="AM19" s="16">
        <v>595</v>
      </c>
      <c r="AN19" s="16">
        <v>611</v>
      </c>
      <c r="AO19" s="16">
        <v>626</v>
      </c>
      <c r="AP19" s="17">
        <v>634</v>
      </c>
      <c r="AQ19" s="17">
        <v>643</v>
      </c>
      <c r="AR19" s="17">
        <v>645</v>
      </c>
      <c r="AS19" s="17">
        <v>630</v>
      </c>
      <c r="AT19" s="17">
        <v>638</v>
      </c>
      <c r="AU19" s="17">
        <v>633</v>
      </c>
      <c r="AV19" s="18">
        <v>638</v>
      </c>
      <c r="AW19" s="18">
        <v>625</v>
      </c>
      <c r="AX19" s="19">
        <v>641</v>
      </c>
      <c r="AY19" s="20">
        <v>648</v>
      </c>
      <c r="AZ19" s="20">
        <v>650</v>
      </c>
      <c r="BA19" s="20">
        <v>649</v>
      </c>
      <c r="BB19" s="20">
        <v>659</v>
      </c>
      <c r="BC19" s="21">
        <v>651</v>
      </c>
      <c r="BD19" s="21">
        <v>641</v>
      </c>
      <c r="BE19" s="16">
        <v>629</v>
      </c>
      <c r="BF19" s="19">
        <v>622</v>
      </c>
      <c r="BG19" s="19">
        <v>633</v>
      </c>
      <c r="BH19" s="19">
        <v>645</v>
      </c>
    </row>
    <row r="20" spans="1:60" s="19" customFormat="1">
      <c r="A20" s="16" t="s">
        <v>83</v>
      </c>
      <c r="B20" s="16">
        <v>712</v>
      </c>
      <c r="C20" s="16">
        <v>730</v>
      </c>
      <c r="D20" s="16">
        <v>737</v>
      </c>
      <c r="E20" s="16">
        <v>742</v>
      </c>
      <c r="F20" s="16">
        <v>752</v>
      </c>
      <c r="G20" s="16">
        <v>753</v>
      </c>
      <c r="H20" s="16">
        <v>778</v>
      </c>
      <c r="I20" s="16">
        <v>788</v>
      </c>
      <c r="J20" s="16">
        <v>795</v>
      </c>
      <c r="K20" s="16">
        <v>804</v>
      </c>
      <c r="L20" s="16">
        <v>813</v>
      </c>
      <c r="M20" s="16">
        <v>819</v>
      </c>
      <c r="N20" s="16">
        <v>825</v>
      </c>
      <c r="O20" s="16">
        <v>836</v>
      </c>
      <c r="P20" s="16">
        <v>848</v>
      </c>
      <c r="Q20" s="16">
        <v>867</v>
      </c>
      <c r="R20" s="16">
        <v>878</v>
      </c>
      <c r="S20" s="16">
        <v>891</v>
      </c>
      <c r="T20" s="16">
        <v>907</v>
      </c>
      <c r="U20" s="16">
        <v>914</v>
      </c>
      <c r="V20" s="16">
        <v>915</v>
      </c>
      <c r="W20" s="16">
        <v>929</v>
      </c>
      <c r="X20" s="16">
        <v>931</v>
      </c>
      <c r="Y20" s="16">
        <v>940</v>
      </c>
      <c r="Z20" s="16">
        <v>943</v>
      </c>
      <c r="AA20" s="16">
        <v>945</v>
      </c>
      <c r="AB20" s="16">
        <v>944</v>
      </c>
      <c r="AC20" s="16">
        <v>957</v>
      </c>
      <c r="AD20" s="16">
        <v>950</v>
      </c>
      <c r="AE20" s="16">
        <v>967</v>
      </c>
      <c r="AF20" s="16">
        <v>976</v>
      </c>
      <c r="AG20" s="16">
        <v>993</v>
      </c>
      <c r="AH20" s="16">
        <v>987</v>
      </c>
      <c r="AI20" s="16">
        <v>995</v>
      </c>
      <c r="AJ20" s="16">
        <v>998</v>
      </c>
      <c r="AK20" s="16">
        <v>999</v>
      </c>
      <c r="AL20" s="16">
        <v>1002</v>
      </c>
      <c r="AM20" s="16">
        <v>1003</v>
      </c>
      <c r="AN20" s="16">
        <v>1021</v>
      </c>
      <c r="AO20" s="16">
        <v>1030</v>
      </c>
      <c r="AP20" s="17">
        <v>1038</v>
      </c>
      <c r="AQ20" s="17">
        <v>1039</v>
      </c>
      <c r="AR20" s="17">
        <v>1057</v>
      </c>
      <c r="AS20" s="17">
        <v>1060</v>
      </c>
      <c r="AT20" s="17">
        <v>1076</v>
      </c>
      <c r="AU20" s="17">
        <v>1100</v>
      </c>
      <c r="AV20" s="18">
        <v>1124</v>
      </c>
      <c r="AW20" s="18">
        <v>1161</v>
      </c>
      <c r="AX20" s="19">
        <v>1166</v>
      </c>
      <c r="AY20" s="20">
        <v>1191</v>
      </c>
      <c r="AZ20" s="20">
        <v>1210</v>
      </c>
      <c r="BA20" s="20">
        <v>1240</v>
      </c>
      <c r="BB20" s="20">
        <v>1265</v>
      </c>
      <c r="BC20" s="21">
        <v>1271</v>
      </c>
      <c r="BD20" s="21">
        <v>1255</v>
      </c>
      <c r="BE20" s="19">
        <v>1255</v>
      </c>
      <c r="BF20" s="19">
        <v>1255</v>
      </c>
      <c r="BG20" s="19">
        <v>1259</v>
      </c>
      <c r="BH20" s="19">
        <v>1280</v>
      </c>
    </row>
    <row r="21" spans="1:60" s="19" customFormat="1">
      <c r="A21" s="16" t="s">
        <v>84</v>
      </c>
      <c r="B21" s="16">
        <v>6840</v>
      </c>
      <c r="C21" s="16">
        <v>6950</v>
      </c>
      <c r="D21" s="16">
        <v>7113</v>
      </c>
      <c r="E21" s="16">
        <v>7254</v>
      </c>
      <c r="F21" s="16">
        <v>7388</v>
      </c>
      <c r="G21" s="16">
        <v>7488</v>
      </c>
      <c r="H21" s="16">
        <v>7568</v>
      </c>
      <c r="I21" s="16">
        <v>7682</v>
      </c>
      <c r="J21" s="16">
        <v>7753</v>
      </c>
      <c r="K21" s="16">
        <v>7850</v>
      </c>
      <c r="L21" s="16">
        <v>7956</v>
      </c>
      <c r="M21" s="16">
        <v>8047</v>
      </c>
      <c r="N21" s="16">
        <v>8122</v>
      </c>
      <c r="O21" s="16">
        <v>8227</v>
      </c>
      <c r="P21" s="16">
        <v>8336</v>
      </c>
      <c r="Q21" s="16">
        <v>8503</v>
      </c>
      <c r="R21" s="16">
        <v>8620</v>
      </c>
      <c r="S21" s="16">
        <v>8699</v>
      </c>
      <c r="T21" s="16">
        <v>8837</v>
      </c>
      <c r="U21" s="16">
        <v>8957</v>
      </c>
      <c r="V21" s="16">
        <v>9040</v>
      </c>
      <c r="W21" s="16">
        <v>9135</v>
      </c>
      <c r="X21" s="16">
        <v>9218</v>
      </c>
      <c r="Y21" s="16">
        <v>9279</v>
      </c>
      <c r="Z21" s="16">
        <v>9389</v>
      </c>
      <c r="AA21" s="16">
        <v>9479</v>
      </c>
      <c r="AB21" s="16">
        <v>9556</v>
      </c>
      <c r="AC21" s="16">
        <v>9612</v>
      </c>
      <c r="AD21" s="16">
        <v>9679</v>
      </c>
      <c r="AE21" s="16">
        <v>9753</v>
      </c>
      <c r="AF21" s="16">
        <v>9833</v>
      </c>
      <c r="AG21" s="16">
        <v>9903</v>
      </c>
      <c r="AH21" s="16">
        <v>9966</v>
      </c>
      <c r="AI21" s="16">
        <v>10016</v>
      </c>
      <c r="AJ21" s="16">
        <v>10085</v>
      </c>
      <c r="AK21" s="16">
        <v>10117</v>
      </c>
      <c r="AL21" s="16">
        <v>10155</v>
      </c>
      <c r="AM21" s="16">
        <v>10191</v>
      </c>
      <c r="AN21" s="16">
        <v>10292</v>
      </c>
      <c r="AO21" s="16">
        <v>10351</v>
      </c>
      <c r="AP21" s="17">
        <v>10408</v>
      </c>
      <c r="AQ21" s="17">
        <v>10471</v>
      </c>
      <c r="AR21" s="17">
        <v>10537</v>
      </c>
      <c r="AS21" s="17">
        <v>10613</v>
      </c>
      <c r="AT21" s="17">
        <v>10719</v>
      </c>
      <c r="AU21" s="17">
        <v>10814</v>
      </c>
      <c r="AV21" s="18">
        <v>10930</v>
      </c>
      <c r="AW21" s="18">
        <v>11028</v>
      </c>
      <c r="AX21" s="19">
        <v>11110</v>
      </c>
      <c r="AY21" s="20">
        <v>11186</v>
      </c>
      <c r="AZ21" s="20">
        <v>11249</v>
      </c>
      <c r="BA21" s="20">
        <v>11284</v>
      </c>
      <c r="BB21" s="20">
        <v>11348</v>
      </c>
      <c r="BC21" s="21">
        <v>11359</v>
      </c>
      <c r="BD21" s="21">
        <v>11352</v>
      </c>
      <c r="BE21" s="19">
        <v>11325</v>
      </c>
      <c r="BF21" s="19">
        <v>11337</v>
      </c>
      <c r="BG21" s="19">
        <v>11348</v>
      </c>
      <c r="BH21" s="19">
        <v>11377</v>
      </c>
    </row>
    <row r="22" spans="1:60" s="19" customFormat="1">
      <c r="A22" s="16" t="s">
        <v>85</v>
      </c>
      <c r="B22" s="16">
        <v>1723</v>
      </c>
      <c r="C22" s="16">
        <v>1768</v>
      </c>
      <c r="D22" s="16">
        <v>1788</v>
      </c>
      <c r="E22" s="16">
        <v>1777</v>
      </c>
      <c r="F22" s="16">
        <v>1805</v>
      </c>
      <c r="G22" s="16">
        <v>1835</v>
      </c>
      <c r="H22" s="16">
        <v>1872</v>
      </c>
      <c r="I22" s="16">
        <v>1847</v>
      </c>
      <c r="J22" s="16">
        <v>1882</v>
      </c>
      <c r="K22" s="16">
        <v>1922</v>
      </c>
      <c r="L22" s="16">
        <v>1933</v>
      </c>
      <c r="M22" s="16">
        <v>1907</v>
      </c>
      <c r="N22" s="16">
        <v>1932</v>
      </c>
      <c r="O22" s="16">
        <v>1954</v>
      </c>
      <c r="P22" s="16">
        <v>1956</v>
      </c>
      <c r="Q22" s="16">
        <v>1952</v>
      </c>
      <c r="R22" s="16">
        <v>1948</v>
      </c>
      <c r="S22" s="16">
        <v>1969</v>
      </c>
      <c r="T22" s="16">
        <v>1975</v>
      </c>
      <c r="U22" s="16">
        <v>1932</v>
      </c>
      <c r="V22" s="16">
        <v>1946</v>
      </c>
      <c r="W22" s="16">
        <v>1963</v>
      </c>
      <c r="X22" s="16">
        <v>1983</v>
      </c>
      <c r="Y22" s="16">
        <v>1965</v>
      </c>
      <c r="Z22" s="16">
        <v>1994</v>
      </c>
      <c r="AA22" s="16">
        <v>2041</v>
      </c>
      <c r="AB22" s="16">
        <v>2047</v>
      </c>
      <c r="AC22" s="16">
        <v>2001</v>
      </c>
      <c r="AD22" s="16">
        <v>1986</v>
      </c>
      <c r="AE22" s="16">
        <v>2006</v>
      </c>
      <c r="AF22" s="16">
        <v>2011</v>
      </c>
      <c r="AG22" s="16">
        <v>1956</v>
      </c>
      <c r="AH22" s="16">
        <v>1974</v>
      </c>
      <c r="AI22" s="16">
        <v>1990</v>
      </c>
      <c r="AJ22" s="16">
        <v>1996</v>
      </c>
      <c r="AK22" s="16">
        <v>1971</v>
      </c>
      <c r="AL22" s="16">
        <v>1977</v>
      </c>
      <c r="AM22" s="16">
        <v>1997</v>
      </c>
      <c r="AN22" s="16">
        <v>2029</v>
      </c>
      <c r="AO22" s="16">
        <v>2012</v>
      </c>
      <c r="AP22" s="17">
        <v>2008</v>
      </c>
      <c r="AQ22" s="17">
        <v>2018</v>
      </c>
      <c r="AR22" s="17">
        <v>2031</v>
      </c>
      <c r="AS22" s="17">
        <v>1989</v>
      </c>
      <c r="AT22" s="17">
        <v>2015</v>
      </c>
      <c r="AU22" s="17">
        <v>2038</v>
      </c>
      <c r="AV22" s="18">
        <v>2044</v>
      </c>
      <c r="AW22" s="18">
        <v>2024</v>
      </c>
      <c r="AX22" s="19">
        <v>2040</v>
      </c>
      <c r="AY22" s="20">
        <v>2051</v>
      </c>
      <c r="AZ22" s="20">
        <v>2051</v>
      </c>
      <c r="BA22" s="20">
        <v>2011</v>
      </c>
      <c r="BB22" s="20">
        <v>2002</v>
      </c>
      <c r="BC22" s="21">
        <v>1952</v>
      </c>
      <c r="BD22" s="21">
        <v>1924</v>
      </c>
      <c r="BE22" s="19">
        <v>1871</v>
      </c>
      <c r="BF22" s="19">
        <v>1880</v>
      </c>
      <c r="BG22" s="19">
        <v>1898</v>
      </c>
      <c r="BH22" s="19">
        <v>1911</v>
      </c>
    </row>
    <row r="23" spans="1:60" s="19" customFormat="1">
      <c r="A23" s="16" t="s">
        <v>86</v>
      </c>
      <c r="B23" s="16">
        <v>2727</v>
      </c>
      <c r="C23" s="16">
        <v>2790</v>
      </c>
      <c r="D23" s="16">
        <v>2912</v>
      </c>
      <c r="E23" s="16">
        <v>2979</v>
      </c>
      <c r="F23" s="16">
        <v>3012</v>
      </c>
      <c r="G23" s="16">
        <v>3054</v>
      </c>
      <c r="H23" s="16">
        <v>3088</v>
      </c>
      <c r="I23" s="16">
        <v>3110</v>
      </c>
      <c r="J23" s="16">
        <v>3142</v>
      </c>
      <c r="K23" s="16">
        <v>3175</v>
      </c>
      <c r="L23" s="16">
        <v>3227</v>
      </c>
      <c r="M23" s="16">
        <v>3241</v>
      </c>
      <c r="N23" s="16">
        <v>3239</v>
      </c>
      <c r="O23" s="16">
        <v>3296</v>
      </c>
      <c r="P23" s="16">
        <v>3335</v>
      </c>
      <c r="Q23" s="16">
        <v>3333</v>
      </c>
      <c r="R23" s="16">
        <v>3354</v>
      </c>
      <c r="S23" s="16">
        <v>3415</v>
      </c>
      <c r="T23" s="16">
        <v>3485</v>
      </c>
      <c r="U23" s="16">
        <v>3523</v>
      </c>
      <c r="V23" s="16">
        <v>3559</v>
      </c>
      <c r="W23" s="16">
        <v>3641</v>
      </c>
      <c r="X23" s="16">
        <v>3684</v>
      </c>
      <c r="Y23" s="16">
        <v>3694</v>
      </c>
      <c r="Z23" s="16">
        <v>3764</v>
      </c>
      <c r="AA23" s="16">
        <v>3824</v>
      </c>
      <c r="AB23" s="16">
        <v>3858</v>
      </c>
      <c r="AC23" s="16">
        <v>3845</v>
      </c>
      <c r="AD23" s="16">
        <v>3892</v>
      </c>
      <c r="AE23" s="16">
        <v>3910</v>
      </c>
      <c r="AF23" s="16">
        <v>3914</v>
      </c>
      <c r="AG23" s="16">
        <v>3865</v>
      </c>
      <c r="AH23" s="16">
        <v>3887</v>
      </c>
      <c r="AI23" s="16">
        <v>3934</v>
      </c>
      <c r="AJ23" s="16">
        <v>3945</v>
      </c>
      <c r="AK23" s="16">
        <v>3920</v>
      </c>
      <c r="AL23" s="16">
        <v>3964</v>
      </c>
      <c r="AM23" s="16">
        <v>3991</v>
      </c>
      <c r="AN23" s="16">
        <v>4071</v>
      </c>
      <c r="AO23" s="16">
        <v>4083</v>
      </c>
      <c r="AP23" s="17">
        <v>4175</v>
      </c>
      <c r="AQ23" s="17">
        <v>4234</v>
      </c>
      <c r="AR23" s="17">
        <v>4277</v>
      </c>
      <c r="AS23" s="17">
        <v>4266</v>
      </c>
      <c r="AT23" s="17">
        <v>4309</v>
      </c>
      <c r="AU23" s="17">
        <v>4348</v>
      </c>
      <c r="AV23" s="16">
        <v>4376</v>
      </c>
      <c r="AW23" s="22">
        <v>4381</v>
      </c>
      <c r="AX23" s="17">
        <v>4378</v>
      </c>
      <c r="AY23" s="17">
        <v>4409</v>
      </c>
      <c r="AZ23" s="17">
        <v>4396</v>
      </c>
      <c r="BA23" s="17">
        <v>4351</v>
      </c>
      <c r="BB23" s="17">
        <v>4275</v>
      </c>
      <c r="BC23" s="17">
        <v>4112</v>
      </c>
      <c r="BD23" s="17">
        <v>4095</v>
      </c>
      <c r="BE23" s="16">
        <v>4088</v>
      </c>
      <c r="BF23" s="19">
        <v>4099</v>
      </c>
      <c r="BG23" s="19">
        <v>4183</v>
      </c>
      <c r="BH23" s="19">
        <v>4231</v>
      </c>
    </row>
    <row r="24" spans="1:60" s="19" customFormat="1">
      <c r="A24" s="16" t="s">
        <v>87</v>
      </c>
      <c r="B24" s="16">
        <v>9</v>
      </c>
      <c r="C24" s="16">
        <v>9</v>
      </c>
      <c r="D24" s="16">
        <v>9</v>
      </c>
      <c r="E24" s="16">
        <v>9</v>
      </c>
      <c r="F24" s="16">
        <v>9</v>
      </c>
      <c r="G24" s="16">
        <v>9</v>
      </c>
      <c r="H24" s="16">
        <v>9</v>
      </c>
      <c r="I24" s="16">
        <v>9</v>
      </c>
      <c r="J24" s="16">
        <v>9</v>
      </c>
      <c r="K24" s="16">
        <v>9</v>
      </c>
      <c r="L24" s="16">
        <v>9</v>
      </c>
      <c r="M24" s="16">
        <v>9</v>
      </c>
      <c r="N24" s="16">
        <v>9</v>
      </c>
      <c r="O24" s="16">
        <v>9</v>
      </c>
      <c r="P24" s="16">
        <v>9</v>
      </c>
      <c r="Q24" s="16">
        <v>9</v>
      </c>
      <c r="R24" s="16">
        <v>9</v>
      </c>
      <c r="S24" s="16">
        <v>9</v>
      </c>
      <c r="T24" s="16">
        <v>9</v>
      </c>
      <c r="U24" s="16">
        <v>9</v>
      </c>
      <c r="V24" s="16">
        <v>9</v>
      </c>
      <c r="W24" s="16">
        <v>9</v>
      </c>
      <c r="X24" s="16">
        <v>9</v>
      </c>
      <c r="Y24" s="16">
        <v>9</v>
      </c>
      <c r="Z24" s="16">
        <v>9</v>
      </c>
      <c r="AA24" s="16">
        <v>9</v>
      </c>
      <c r="AB24" s="16">
        <v>9</v>
      </c>
      <c r="AC24" s="16">
        <v>9</v>
      </c>
      <c r="AD24" s="16">
        <v>9</v>
      </c>
      <c r="AE24" s="16">
        <v>9</v>
      </c>
      <c r="AF24" s="16">
        <v>9</v>
      </c>
      <c r="AG24" s="16">
        <v>10</v>
      </c>
      <c r="AH24" s="16">
        <v>9</v>
      </c>
      <c r="AI24" s="16">
        <v>9</v>
      </c>
      <c r="AJ24" s="16">
        <v>9</v>
      </c>
      <c r="AK24" s="16">
        <v>9</v>
      </c>
      <c r="AL24" s="16">
        <v>9</v>
      </c>
      <c r="AM24" s="16">
        <v>9</v>
      </c>
      <c r="AN24" s="16">
        <v>9</v>
      </c>
      <c r="AO24" s="16">
        <v>9</v>
      </c>
      <c r="AP24" s="17">
        <v>9</v>
      </c>
      <c r="AQ24" s="17">
        <v>9</v>
      </c>
      <c r="AR24" s="17">
        <v>9</v>
      </c>
      <c r="AS24" s="17">
        <v>9</v>
      </c>
      <c r="AT24" s="17">
        <v>9</v>
      </c>
      <c r="AU24" s="17">
        <v>9</v>
      </c>
      <c r="AV24" s="18">
        <v>9</v>
      </c>
      <c r="AW24" s="18">
        <v>9</v>
      </c>
      <c r="AX24" s="19">
        <v>9</v>
      </c>
      <c r="AY24" s="20">
        <v>9</v>
      </c>
      <c r="AZ24" s="20">
        <v>9</v>
      </c>
      <c r="BA24" s="20">
        <v>9</v>
      </c>
      <c r="BB24" s="20">
        <v>9</v>
      </c>
      <c r="BC24" s="21">
        <v>9</v>
      </c>
      <c r="BD24" s="21">
        <v>9</v>
      </c>
      <c r="BE24" s="16">
        <v>9</v>
      </c>
      <c r="BF24" s="19">
        <v>111</v>
      </c>
      <c r="BG24" s="19">
        <v>111</v>
      </c>
      <c r="BH24" s="19">
        <v>111</v>
      </c>
    </row>
    <row r="25" spans="1:60" s="19" customFormat="1">
      <c r="A25" s="16" t="s">
        <v>88</v>
      </c>
      <c r="B25" s="16">
        <v>1018</v>
      </c>
      <c r="C25" s="16">
        <v>1044</v>
      </c>
      <c r="D25" s="16">
        <v>1056</v>
      </c>
      <c r="E25" s="16">
        <v>1049</v>
      </c>
      <c r="F25" s="16">
        <v>1080</v>
      </c>
      <c r="G25" s="16">
        <v>1118</v>
      </c>
      <c r="H25" s="16">
        <v>1118</v>
      </c>
      <c r="I25" s="16">
        <v>1089</v>
      </c>
      <c r="J25" s="16">
        <v>1124</v>
      </c>
      <c r="K25" s="16">
        <v>1144</v>
      </c>
      <c r="L25" s="16">
        <v>1165</v>
      </c>
      <c r="M25" s="16">
        <v>1146</v>
      </c>
      <c r="N25" s="16">
        <v>1167</v>
      </c>
      <c r="O25" s="16">
        <v>1187</v>
      </c>
      <c r="P25" s="16">
        <v>1192</v>
      </c>
      <c r="Q25" s="16">
        <v>1168</v>
      </c>
      <c r="R25" s="16">
        <v>1195</v>
      </c>
      <c r="S25" s="16">
        <v>1218</v>
      </c>
      <c r="T25" s="16">
        <v>1213</v>
      </c>
      <c r="U25" s="16">
        <v>1183</v>
      </c>
      <c r="V25" s="16">
        <v>1200</v>
      </c>
      <c r="W25" s="16">
        <v>1234</v>
      </c>
      <c r="X25" s="16">
        <v>1256</v>
      </c>
      <c r="Y25" s="16">
        <v>1228</v>
      </c>
      <c r="Z25" s="16">
        <v>1262</v>
      </c>
      <c r="AA25" s="16">
        <v>1274</v>
      </c>
      <c r="AB25" s="16">
        <v>1289</v>
      </c>
      <c r="AC25" s="16">
        <v>1282</v>
      </c>
      <c r="AD25" s="16">
        <v>1281</v>
      </c>
      <c r="AE25" s="16">
        <v>1297</v>
      </c>
      <c r="AF25" s="16">
        <v>1316</v>
      </c>
      <c r="AG25" s="16">
        <v>1298</v>
      </c>
      <c r="AH25" s="16">
        <v>1325</v>
      </c>
      <c r="AI25" s="16">
        <v>1328</v>
      </c>
      <c r="AJ25" s="16">
        <v>1330</v>
      </c>
      <c r="AK25" s="16">
        <v>1306</v>
      </c>
      <c r="AL25" s="16">
        <v>1326</v>
      </c>
      <c r="AM25" s="16">
        <v>1322</v>
      </c>
      <c r="AN25" s="16">
        <v>1317</v>
      </c>
      <c r="AO25" s="16">
        <v>1325</v>
      </c>
      <c r="AP25" s="17">
        <v>1357</v>
      </c>
      <c r="AQ25" s="17">
        <v>1367</v>
      </c>
      <c r="AR25" s="17">
        <v>1371</v>
      </c>
      <c r="AS25" s="17">
        <v>1323</v>
      </c>
      <c r="AT25" s="17">
        <v>1333</v>
      </c>
      <c r="AU25" s="17">
        <v>1349</v>
      </c>
      <c r="AV25" s="18">
        <v>1357</v>
      </c>
      <c r="AW25" s="18">
        <v>1333</v>
      </c>
      <c r="AX25" s="19">
        <v>1333</v>
      </c>
      <c r="AY25" s="20">
        <v>1334</v>
      </c>
      <c r="AZ25" s="20">
        <v>1331</v>
      </c>
      <c r="BA25" s="20">
        <v>1284</v>
      </c>
      <c r="BB25" s="20">
        <v>1296</v>
      </c>
      <c r="BC25" s="21">
        <v>1254</v>
      </c>
      <c r="BD25" s="21">
        <v>1235</v>
      </c>
      <c r="BE25" s="19">
        <v>1206</v>
      </c>
      <c r="BF25" s="19">
        <v>1247</v>
      </c>
      <c r="BG25" s="19">
        <v>1255</v>
      </c>
      <c r="BH25" s="19">
        <v>1270</v>
      </c>
    </row>
    <row r="26" spans="1:60" s="19" customFormat="1">
      <c r="A26" s="16" t="s">
        <v>89</v>
      </c>
      <c r="B26" s="16">
        <v>1948</v>
      </c>
      <c r="C26" s="16">
        <v>1962</v>
      </c>
      <c r="D26" s="16">
        <v>1956</v>
      </c>
      <c r="E26" s="16">
        <v>1979</v>
      </c>
      <c r="F26" s="16">
        <v>2006</v>
      </c>
      <c r="G26" s="16">
        <v>1998</v>
      </c>
      <c r="H26" s="16">
        <v>2000</v>
      </c>
      <c r="I26" s="16">
        <v>2023</v>
      </c>
      <c r="J26" s="16">
        <v>2044</v>
      </c>
      <c r="K26" s="16">
        <v>2067</v>
      </c>
      <c r="L26" s="16">
        <v>2082</v>
      </c>
      <c r="M26" s="16">
        <v>2083</v>
      </c>
      <c r="N26" s="16">
        <v>2097</v>
      </c>
      <c r="O26" s="16">
        <v>2115</v>
      </c>
      <c r="P26" s="16">
        <v>2109</v>
      </c>
      <c r="Q26" s="16">
        <v>2157</v>
      </c>
      <c r="R26" s="16">
        <v>2213</v>
      </c>
      <c r="S26" s="16">
        <v>2220</v>
      </c>
      <c r="T26" s="16">
        <v>2242</v>
      </c>
      <c r="U26" s="16">
        <v>2268</v>
      </c>
      <c r="V26" s="16">
        <v>2303</v>
      </c>
      <c r="W26" s="16">
        <v>2321</v>
      </c>
      <c r="X26" s="16">
        <v>2334</v>
      </c>
      <c r="Y26" s="16">
        <v>2357</v>
      </c>
      <c r="Z26" s="16">
        <v>2394</v>
      </c>
      <c r="AA26" s="16">
        <v>2400</v>
      </c>
      <c r="AB26" s="16">
        <v>2432</v>
      </c>
      <c r="AC26" s="16">
        <v>2412</v>
      </c>
      <c r="AD26" s="16">
        <v>2463</v>
      </c>
      <c r="AE26" s="16">
        <v>2478</v>
      </c>
      <c r="AF26" s="16">
        <v>2483</v>
      </c>
      <c r="AG26" s="16">
        <v>2489</v>
      </c>
      <c r="AH26" s="16">
        <v>2497</v>
      </c>
      <c r="AI26" s="16">
        <v>2512</v>
      </c>
      <c r="AJ26" s="16">
        <v>2549</v>
      </c>
      <c r="AK26" s="16">
        <v>2546</v>
      </c>
      <c r="AL26" s="16">
        <v>2564</v>
      </c>
      <c r="AM26" s="16">
        <v>2563</v>
      </c>
      <c r="AN26" s="16">
        <v>2544</v>
      </c>
      <c r="AO26" s="16">
        <v>2531</v>
      </c>
      <c r="AP26" s="17">
        <v>2577</v>
      </c>
      <c r="AQ26" s="17">
        <v>2598</v>
      </c>
      <c r="AR26" s="17">
        <v>2610</v>
      </c>
      <c r="AS26" s="17">
        <v>2575</v>
      </c>
      <c r="AT26" s="17">
        <v>2623</v>
      </c>
      <c r="AU26" s="17">
        <v>2639</v>
      </c>
      <c r="AV26" s="18">
        <v>2658</v>
      </c>
      <c r="AW26" s="18">
        <v>2662</v>
      </c>
      <c r="AX26" s="19">
        <v>2676</v>
      </c>
      <c r="AY26" s="20">
        <v>2672</v>
      </c>
      <c r="AZ26" s="20">
        <v>2676</v>
      </c>
      <c r="BA26" s="20">
        <v>2649</v>
      </c>
      <c r="BB26" s="20">
        <v>2704</v>
      </c>
      <c r="BC26" s="21">
        <v>2576</v>
      </c>
      <c r="BD26" s="21">
        <v>2462</v>
      </c>
      <c r="BE26" s="19">
        <v>2424</v>
      </c>
      <c r="BF26" s="19">
        <v>2468</v>
      </c>
      <c r="BG26" s="19">
        <v>2489</v>
      </c>
      <c r="BH26" s="19">
        <v>2512</v>
      </c>
    </row>
    <row r="27" spans="1:60" s="19" customFormat="1">
      <c r="A27" s="16" t="s">
        <v>90</v>
      </c>
      <c r="B27" s="16">
        <v>2858</v>
      </c>
      <c r="C27" s="16">
        <v>2896</v>
      </c>
      <c r="D27" s="16">
        <v>2921</v>
      </c>
      <c r="E27" s="16">
        <v>2923</v>
      </c>
      <c r="F27" s="16">
        <v>2966</v>
      </c>
      <c r="G27" s="16">
        <v>2999</v>
      </c>
      <c r="H27" s="16">
        <v>3006</v>
      </c>
      <c r="I27" s="16">
        <v>3022</v>
      </c>
      <c r="J27" s="16">
        <v>3051</v>
      </c>
      <c r="K27" s="16">
        <v>3064</v>
      </c>
      <c r="L27" s="16">
        <v>3083</v>
      </c>
      <c r="M27" s="16">
        <v>3088</v>
      </c>
      <c r="N27" s="16">
        <v>3104</v>
      </c>
      <c r="O27" s="16">
        <v>3129</v>
      </c>
      <c r="P27" s="16">
        <v>3151</v>
      </c>
      <c r="Q27" s="16">
        <v>3158</v>
      </c>
      <c r="R27" s="16">
        <v>3164</v>
      </c>
      <c r="S27" s="16">
        <v>3204</v>
      </c>
      <c r="T27" s="16">
        <v>3242</v>
      </c>
      <c r="U27" s="16">
        <v>3266</v>
      </c>
      <c r="V27" s="16">
        <v>3296</v>
      </c>
      <c r="W27" s="16">
        <v>3333</v>
      </c>
      <c r="X27" s="16">
        <v>3379</v>
      </c>
      <c r="Y27" s="16">
        <v>3393</v>
      </c>
      <c r="Z27" s="16">
        <v>3422</v>
      </c>
      <c r="AA27" s="16">
        <v>3445</v>
      </c>
      <c r="AB27" s="16">
        <v>3467</v>
      </c>
      <c r="AC27" s="16">
        <v>3478</v>
      </c>
      <c r="AD27" s="16">
        <v>3514</v>
      </c>
      <c r="AE27" s="16">
        <v>3544</v>
      </c>
      <c r="AF27" s="16">
        <v>3557</v>
      </c>
      <c r="AG27" s="16">
        <v>3574</v>
      </c>
      <c r="AH27" s="16">
        <v>3610</v>
      </c>
      <c r="AI27" s="16">
        <v>3610</v>
      </c>
      <c r="AJ27" s="16">
        <v>3636</v>
      </c>
      <c r="AK27" s="16">
        <v>3644</v>
      </c>
      <c r="AL27" s="16">
        <v>3660</v>
      </c>
      <c r="AM27" s="16">
        <v>3662</v>
      </c>
      <c r="AN27" s="16">
        <v>3673</v>
      </c>
      <c r="AO27" s="16">
        <v>3671</v>
      </c>
      <c r="AP27" s="17">
        <v>3694</v>
      </c>
      <c r="AQ27" s="17">
        <v>3709</v>
      </c>
      <c r="AR27" s="17">
        <v>3704</v>
      </c>
      <c r="AS27" s="17">
        <v>3668</v>
      </c>
      <c r="AT27" s="17">
        <v>3669</v>
      </c>
      <c r="AU27" s="17">
        <v>3672</v>
      </c>
      <c r="AV27" s="18">
        <v>3682</v>
      </c>
      <c r="AW27" s="18">
        <v>3681</v>
      </c>
      <c r="AX27" s="19">
        <v>3675</v>
      </c>
      <c r="AY27" s="20">
        <v>3682</v>
      </c>
      <c r="AZ27" s="20">
        <v>3691</v>
      </c>
      <c r="BA27" s="20">
        <v>3688</v>
      </c>
      <c r="BB27" s="20">
        <v>3696</v>
      </c>
      <c r="BC27" s="21">
        <v>3653</v>
      </c>
      <c r="BD27" s="21">
        <v>3621</v>
      </c>
      <c r="BE27" s="19">
        <v>3620</v>
      </c>
      <c r="BF27" s="19">
        <v>3631</v>
      </c>
      <c r="BG27" s="19">
        <v>3661</v>
      </c>
      <c r="BH27" s="19">
        <v>3676</v>
      </c>
    </row>
    <row r="28" spans="1:60" s="19" customFormat="1">
      <c r="A28" s="16" t="s">
        <v>91</v>
      </c>
      <c r="B28" s="16">
        <v>8222</v>
      </c>
      <c r="C28" s="16">
        <v>8352</v>
      </c>
      <c r="D28" s="16">
        <v>8457</v>
      </c>
      <c r="E28" s="16">
        <v>8534</v>
      </c>
      <c r="F28" s="16">
        <v>8659</v>
      </c>
      <c r="G28" s="16">
        <v>8768</v>
      </c>
      <c r="H28" s="16">
        <v>8855</v>
      </c>
      <c r="I28" s="16">
        <v>8942</v>
      </c>
      <c r="J28" s="16">
        <v>9053</v>
      </c>
      <c r="K28" s="16">
        <v>9178</v>
      </c>
      <c r="L28" s="16">
        <v>9268</v>
      </c>
      <c r="M28" s="16">
        <v>9339</v>
      </c>
      <c r="N28" s="16">
        <v>9483</v>
      </c>
      <c r="O28" s="16">
        <v>9586</v>
      </c>
      <c r="P28" s="16">
        <v>9690</v>
      </c>
      <c r="Q28" s="16">
        <v>9759</v>
      </c>
      <c r="R28" s="16">
        <v>9859</v>
      </c>
      <c r="S28" s="16">
        <v>9964</v>
      </c>
      <c r="T28" s="16">
        <v>10058</v>
      </c>
      <c r="U28" s="16">
        <v>10126</v>
      </c>
      <c r="V28" s="16">
        <v>10221</v>
      </c>
      <c r="W28" s="16">
        <v>10337</v>
      </c>
      <c r="X28" s="16">
        <v>10408</v>
      </c>
      <c r="Y28" s="16">
        <v>10460</v>
      </c>
      <c r="Z28" s="16">
        <v>10558</v>
      </c>
      <c r="AA28" s="16">
        <v>10623</v>
      </c>
      <c r="AB28" s="16">
        <v>10693</v>
      </c>
      <c r="AC28" s="16">
        <v>10752</v>
      </c>
      <c r="AD28" s="16">
        <v>10809</v>
      </c>
      <c r="AE28" s="16">
        <v>10866</v>
      </c>
      <c r="AF28" s="16">
        <v>10912</v>
      </c>
      <c r="AG28" s="16">
        <v>10936</v>
      </c>
      <c r="AH28" s="16">
        <v>11021</v>
      </c>
      <c r="AI28" s="16">
        <v>11085</v>
      </c>
      <c r="AJ28" s="16">
        <v>11154</v>
      </c>
      <c r="AK28" s="16">
        <v>11182</v>
      </c>
      <c r="AL28" s="16">
        <v>11263</v>
      </c>
      <c r="AM28" s="16">
        <v>11319</v>
      </c>
      <c r="AN28" s="16">
        <v>11412</v>
      </c>
      <c r="AO28" s="16">
        <v>11484</v>
      </c>
      <c r="AP28" s="17">
        <v>11537</v>
      </c>
      <c r="AQ28" s="17">
        <v>11605</v>
      </c>
      <c r="AR28" s="17">
        <v>11653</v>
      </c>
      <c r="AS28" s="17">
        <v>11654</v>
      </c>
      <c r="AT28" s="17">
        <v>11711</v>
      </c>
      <c r="AU28" s="17">
        <v>11787</v>
      </c>
      <c r="AV28" s="18">
        <v>11834</v>
      </c>
      <c r="AW28" s="18">
        <v>11868</v>
      </c>
      <c r="AX28" s="19">
        <v>11940</v>
      </c>
      <c r="AY28" s="20">
        <v>11982</v>
      </c>
      <c r="AZ28" s="20">
        <v>12048</v>
      </c>
      <c r="BA28" s="20">
        <v>12076</v>
      </c>
      <c r="BB28" s="20">
        <v>12144</v>
      </c>
      <c r="BC28" s="21">
        <v>12126</v>
      </c>
      <c r="BD28" s="21">
        <v>12139</v>
      </c>
      <c r="BE28" s="19">
        <v>12168</v>
      </c>
      <c r="BF28" s="19">
        <v>12252</v>
      </c>
      <c r="BG28" s="19">
        <v>12307</v>
      </c>
      <c r="BH28" s="19">
        <v>12346</v>
      </c>
    </row>
    <row r="29" spans="1:60" s="19" customFormat="1">
      <c r="A29" s="16" t="s">
        <v>93</v>
      </c>
      <c r="B29" s="16">
        <v>15</v>
      </c>
      <c r="C29" s="16">
        <v>15</v>
      </c>
      <c r="D29" s="16">
        <v>15</v>
      </c>
      <c r="E29" s="16">
        <v>16</v>
      </c>
      <c r="F29" s="16">
        <v>16</v>
      </c>
      <c r="G29" s="16">
        <v>16</v>
      </c>
      <c r="H29" s="16">
        <v>16</v>
      </c>
      <c r="I29" s="16">
        <v>16</v>
      </c>
      <c r="J29" s="16">
        <v>16</v>
      </c>
      <c r="K29" s="16">
        <v>16</v>
      </c>
      <c r="L29" s="16">
        <v>16</v>
      </c>
      <c r="M29" s="16">
        <v>16</v>
      </c>
      <c r="N29" s="16">
        <v>16</v>
      </c>
      <c r="O29" s="16">
        <v>16</v>
      </c>
      <c r="P29" s="16">
        <v>16</v>
      </c>
      <c r="Q29" s="16">
        <v>16</v>
      </c>
      <c r="R29" s="16">
        <v>16</v>
      </c>
      <c r="S29" s="16">
        <v>16</v>
      </c>
      <c r="T29" s="16">
        <v>16</v>
      </c>
      <c r="U29" s="16">
        <v>16</v>
      </c>
      <c r="V29" s="16">
        <v>16</v>
      </c>
      <c r="W29" s="16">
        <v>17</v>
      </c>
      <c r="X29" s="16">
        <v>17</v>
      </c>
      <c r="Y29" s="16">
        <v>17</v>
      </c>
      <c r="Z29" s="16">
        <v>17</v>
      </c>
      <c r="AA29" s="16">
        <v>17</v>
      </c>
      <c r="AB29" s="16">
        <v>17</v>
      </c>
      <c r="AC29" s="16">
        <v>17</v>
      </c>
      <c r="AD29" s="16">
        <v>17</v>
      </c>
      <c r="AE29" s="16">
        <v>17</v>
      </c>
      <c r="AF29" s="16">
        <v>17</v>
      </c>
      <c r="AG29" s="16">
        <v>17</v>
      </c>
      <c r="AH29" s="16">
        <v>17</v>
      </c>
      <c r="AI29" s="16">
        <v>17</v>
      </c>
      <c r="AJ29" s="16">
        <v>17</v>
      </c>
      <c r="AK29" s="16">
        <v>17</v>
      </c>
      <c r="AL29" s="16">
        <v>17</v>
      </c>
      <c r="AM29" s="16">
        <v>17</v>
      </c>
      <c r="AN29" s="16">
        <v>17</v>
      </c>
      <c r="AO29" s="16">
        <v>17</v>
      </c>
      <c r="AP29" s="17">
        <v>17</v>
      </c>
      <c r="AQ29" s="17">
        <v>16</v>
      </c>
      <c r="AR29" s="17">
        <v>16</v>
      </c>
      <c r="AS29" s="17">
        <v>16</v>
      </c>
      <c r="AT29" s="17">
        <v>16</v>
      </c>
      <c r="AU29" s="17">
        <v>16</v>
      </c>
      <c r="AV29" s="18">
        <v>16</v>
      </c>
      <c r="AW29" s="18">
        <v>16</v>
      </c>
      <c r="AX29" s="19">
        <v>17</v>
      </c>
      <c r="AY29" s="20">
        <v>17</v>
      </c>
      <c r="AZ29" s="20">
        <v>17</v>
      </c>
      <c r="BA29" s="20">
        <v>17</v>
      </c>
      <c r="BB29" s="20">
        <v>17</v>
      </c>
      <c r="BC29" s="21">
        <v>17</v>
      </c>
      <c r="BD29" s="21">
        <v>17</v>
      </c>
      <c r="BE29" s="19">
        <v>17</v>
      </c>
      <c r="BF29" s="24">
        <v>17</v>
      </c>
      <c r="BG29" s="24">
        <v>17</v>
      </c>
      <c r="BH29" s="19">
        <v>17</v>
      </c>
    </row>
    <row r="30" spans="1:60">
      <c r="A30" s="1" t="s">
        <v>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2" spans="1:60" s="2" customFormat="1" ht="15.75">
      <c r="A32" s="10" t="s">
        <v>5</v>
      </c>
      <c r="B32" s="10" t="s">
        <v>10</v>
      </c>
      <c r="C32" s="10" t="s">
        <v>11</v>
      </c>
      <c r="D32" s="10" t="s">
        <v>12</v>
      </c>
      <c r="E32" s="10" t="s">
        <v>13</v>
      </c>
      <c r="F32" s="10" t="s">
        <v>14</v>
      </c>
      <c r="G32" s="10" t="s">
        <v>15</v>
      </c>
      <c r="H32" s="10" t="s">
        <v>16</v>
      </c>
      <c r="I32" s="10" t="s">
        <v>17</v>
      </c>
      <c r="J32" s="10" t="s">
        <v>18</v>
      </c>
      <c r="K32" s="10" t="s">
        <v>19</v>
      </c>
      <c r="L32" s="10" t="s">
        <v>20</v>
      </c>
      <c r="M32" s="10" t="s">
        <v>21</v>
      </c>
      <c r="N32" s="10" t="s">
        <v>22</v>
      </c>
      <c r="O32" s="10" t="s">
        <v>23</v>
      </c>
      <c r="P32" s="10" t="s">
        <v>24</v>
      </c>
      <c r="Q32" s="10" t="s">
        <v>25</v>
      </c>
      <c r="R32" s="10" t="s">
        <v>26</v>
      </c>
      <c r="S32" s="10" t="s">
        <v>27</v>
      </c>
      <c r="T32" s="10" t="s">
        <v>28</v>
      </c>
      <c r="U32" s="10" t="s">
        <v>29</v>
      </c>
      <c r="V32" s="10" t="s">
        <v>30</v>
      </c>
      <c r="W32" s="10" t="s">
        <v>31</v>
      </c>
      <c r="X32" s="10" t="s">
        <v>32</v>
      </c>
      <c r="Y32" s="10" t="s">
        <v>33</v>
      </c>
      <c r="Z32" s="10" t="s">
        <v>34</v>
      </c>
      <c r="AA32" s="10" t="s">
        <v>35</v>
      </c>
      <c r="AB32" s="10" t="s">
        <v>36</v>
      </c>
      <c r="AC32" s="10" t="s">
        <v>37</v>
      </c>
      <c r="AD32" s="10" t="s">
        <v>38</v>
      </c>
      <c r="AE32" s="10" t="s">
        <v>39</v>
      </c>
      <c r="AF32" s="10" t="s">
        <v>40</v>
      </c>
      <c r="AG32" s="10" t="s">
        <v>41</v>
      </c>
      <c r="AH32" s="10" t="s">
        <v>42</v>
      </c>
      <c r="AI32" s="10" t="s">
        <v>43</v>
      </c>
      <c r="AJ32" s="10" t="s">
        <v>44</v>
      </c>
      <c r="AK32" s="10" t="s">
        <v>45</v>
      </c>
      <c r="AL32" s="10" t="s">
        <v>46</v>
      </c>
      <c r="AM32" s="10" t="s">
        <v>47</v>
      </c>
      <c r="AN32" s="10" t="s">
        <v>48</v>
      </c>
      <c r="AO32" s="10" t="s">
        <v>49</v>
      </c>
      <c r="AP32" s="10" t="s">
        <v>50</v>
      </c>
      <c r="AQ32" s="10" t="s">
        <v>51</v>
      </c>
      <c r="AR32" s="10" t="s">
        <v>52</v>
      </c>
      <c r="AS32" s="10" t="s">
        <v>53</v>
      </c>
      <c r="AT32" s="10" t="s">
        <v>54</v>
      </c>
      <c r="AU32" s="10" t="s">
        <v>59</v>
      </c>
      <c r="AV32" s="10" t="s">
        <v>60</v>
      </c>
      <c r="AW32" s="10" t="s">
        <v>61</v>
      </c>
      <c r="AX32" s="10" t="s">
        <v>62</v>
      </c>
      <c r="AY32" s="10" t="s">
        <v>63</v>
      </c>
      <c r="AZ32" s="10" t="s">
        <v>64</v>
      </c>
      <c r="BA32" s="10" t="s">
        <v>65</v>
      </c>
      <c r="BB32" s="10" t="s">
        <v>66</v>
      </c>
      <c r="BC32" s="10" t="s">
        <v>67</v>
      </c>
      <c r="BD32" s="10" t="s">
        <v>68</v>
      </c>
      <c r="BE32" s="10" t="s">
        <v>69</v>
      </c>
      <c r="BF32" s="10" t="s">
        <v>70</v>
      </c>
      <c r="BG32" s="10" t="s">
        <v>120</v>
      </c>
      <c r="BH32" s="10" t="s">
        <v>121</v>
      </c>
    </row>
    <row r="33" spans="1:60">
      <c r="A33" s="12" t="s">
        <v>55</v>
      </c>
      <c r="B33" s="13">
        <f>B36</f>
        <v>1968</v>
      </c>
      <c r="C33" s="13">
        <f t="shared" ref="C33:BA33" si="1">C36</f>
        <v>1865</v>
      </c>
      <c r="D33" s="13">
        <f t="shared" si="1"/>
        <v>1783</v>
      </c>
      <c r="E33" s="13">
        <f t="shared" si="1"/>
        <v>1764</v>
      </c>
      <c r="F33" s="13">
        <f t="shared" si="1"/>
        <v>2020</v>
      </c>
      <c r="G33" s="13">
        <f t="shared" si="1"/>
        <v>1727</v>
      </c>
      <c r="H33" s="13">
        <f t="shared" si="1"/>
        <v>1725</v>
      </c>
      <c r="I33" s="13">
        <f t="shared" si="1"/>
        <v>1754</v>
      </c>
      <c r="J33" s="13">
        <f t="shared" si="1"/>
        <v>2029</v>
      </c>
      <c r="K33" s="13">
        <f t="shared" si="1"/>
        <v>1785</v>
      </c>
      <c r="L33" s="13">
        <f t="shared" si="1"/>
        <v>1678</v>
      </c>
      <c r="M33" s="13">
        <f t="shared" si="1"/>
        <v>1735</v>
      </c>
      <c r="N33" s="13">
        <f t="shared" si="1"/>
        <v>1773</v>
      </c>
      <c r="O33" s="13">
        <f t="shared" si="1"/>
        <v>1760</v>
      </c>
      <c r="P33" s="13">
        <f t="shared" si="1"/>
        <v>1645</v>
      </c>
      <c r="Q33" s="13">
        <f t="shared" si="1"/>
        <v>1808</v>
      </c>
      <c r="R33" s="13">
        <f t="shared" si="1"/>
        <v>1785</v>
      </c>
      <c r="S33" s="13">
        <f t="shared" si="1"/>
        <v>1684</v>
      </c>
      <c r="T33" s="13">
        <f t="shared" si="1"/>
        <v>1650</v>
      </c>
      <c r="U33" s="13">
        <f t="shared" si="1"/>
        <v>1715</v>
      </c>
      <c r="V33" s="13">
        <f t="shared" si="1"/>
        <v>1716</v>
      </c>
      <c r="W33" s="13">
        <f t="shared" si="1"/>
        <v>1739</v>
      </c>
      <c r="X33" s="13">
        <f t="shared" si="1"/>
        <v>1558</v>
      </c>
      <c r="Y33" s="13">
        <f t="shared" si="1"/>
        <v>1584</v>
      </c>
      <c r="Z33" s="13">
        <f t="shared" si="1"/>
        <v>1838</v>
      </c>
      <c r="AA33" s="13">
        <f t="shared" si="1"/>
        <v>1322</v>
      </c>
      <c r="AB33" s="13">
        <f t="shared" si="1"/>
        <v>1442</v>
      </c>
      <c r="AC33" s="13">
        <f t="shared" si="1"/>
        <v>1318</v>
      </c>
      <c r="AD33" s="13">
        <f t="shared" si="1"/>
        <v>1551</v>
      </c>
      <c r="AE33" s="13">
        <f t="shared" si="1"/>
        <v>1407</v>
      </c>
      <c r="AF33" s="13">
        <f t="shared" si="1"/>
        <v>1401</v>
      </c>
      <c r="AG33" s="13">
        <f t="shared" si="1"/>
        <v>1269</v>
      </c>
      <c r="AH33" s="13">
        <f t="shared" si="1"/>
        <v>1582</v>
      </c>
      <c r="AI33" s="13">
        <f t="shared" si="1"/>
        <v>1459</v>
      </c>
      <c r="AJ33" s="13">
        <f t="shared" si="1"/>
        <v>1364</v>
      </c>
      <c r="AK33" s="13">
        <f t="shared" si="1"/>
        <v>1339</v>
      </c>
      <c r="AL33" s="13">
        <f t="shared" si="1"/>
        <v>1418</v>
      </c>
      <c r="AM33" s="13">
        <f t="shared" si="1"/>
        <v>1189</v>
      </c>
      <c r="AN33" s="13">
        <f t="shared" si="1"/>
        <v>1638</v>
      </c>
      <c r="AO33" s="13">
        <f t="shared" si="1"/>
        <v>1414</v>
      </c>
      <c r="AP33" s="13">
        <f t="shared" si="1"/>
        <v>1197</v>
      </c>
      <c r="AQ33" s="13">
        <f t="shared" si="1"/>
        <v>1442</v>
      </c>
      <c r="AR33" s="13">
        <f t="shared" si="1"/>
        <v>1259</v>
      </c>
      <c r="AS33" s="13">
        <f t="shared" si="1"/>
        <v>1126</v>
      </c>
      <c r="AT33" s="13">
        <f t="shared" si="1"/>
        <v>1535</v>
      </c>
      <c r="AU33" s="13">
        <f t="shared" si="1"/>
        <v>1517</v>
      </c>
      <c r="AV33" s="13">
        <f t="shared" si="1"/>
        <v>1540</v>
      </c>
      <c r="AW33" s="13">
        <f t="shared" si="1"/>
        <v>1359</v>
      </c>
      <c r="AX33" s="13">
        <f t="shared" si="1"/>
        <v>1394</v>
      </c>
      <c r="AY33" s="13">
        <f t="shared" si="1"/>
        <v>1371</v>
      </c>
      <c r="AZ33" s="13">
        <f t="shared" si="1"/>
        <v>1254</v>
      </c>
      <c r="BA33" s="13">
        <f t="shared" si="1"/>
        <v>1231</v>
      </c>
      <c r="BB33" s="13">
        <v>1447</v>
      </c>
      <c r="BC33" s="13">
        <v>681</v>
      </c>
      <c r="BD33" s="13">
        <v>830</v>
      </c>
      <c r="BE33" s="13">
        <v>962</v>
      </c>
      <c r="BF33" s="13">
        <v>1194</v>
      </c>
      <c r="BG33" s="13">
        <v>1190</v>
      </c>
      <c r="BH33" s="13">
        <v>1250</v>
      </c>
    </row>
    <row r="34" spans="1:60">
      <c r="A34" s="12" t="s">
        <v>56</v>
      </c>
      <c r="B34" s="14">
        <f t="shared" ref="B34:AG34" si="2">B33/B9*100</f>
        <v>4.0890957446808516</v>
      </c>
      <c r="C34" s="14">
        <f t="shared" si="2"/>
        <v>3.8147640573544153</v>
      </c>
      <c r="D34" s="14">
        <f t="shared" si="2"/>
        <v>3.5973690581873941</v>
      </c>
      <c r="E34" s="14">
        <f t="shared" si="2"/>
        <v>3.5287763307927746</v>
      </c>
      <c r="F34" s="14">
        <f t="shared" si="2"/>
        <v>4.0104032242053647</v>
      </c>
      <c r="G34" s="14">
        <f t="shared" si="2"/>
        <v>3.392727344164391</v>
      </c>
      <c r="H34" s="14">
        <f t="shared" si="2"/>
        <v>3.3619177548236214</v>
      </c>
      <c r="I34" s="14">
        <f t="shared" si="2"/>
        <v>3.3982369466240434</v>
      </c>
      <c r="J34" s="14">
        <f t="shared" si="2"/>
        <v>3.9028237285527427</v>
      </c>
      <c r="K34" s="14">
        <f t="shared" si="2"/>
        <v>3.4014253591981403</v>
      </c>
      <c r="L34" s="14">
        <f t="shared" si="2"/>
        <v>3.1693865216077368</v>
      </c>
      <c r="M34" s="14">
        <f t="shared" si="2"/>
        <v>3.2674199623352163</v>
      </c>
      <c r="N34" s="14">
        <f t="shared" si="2"/>
        <v>3.3262668142506051</v>
      </c>
      <c r="O34" s="14">
        <f t="shared" si="2"/>
        <v>3.272409497424837</v>
      </c>
      <c r="P34" s="14">
        <f t="shared" si="2"/>
        <v>3.0360636373703445</v>
      </c>
      <c r="Q34" s="14">
        <f t="shared" si="2"/>
        <v>3.3167617545082644</v>
      </c>
      <c r="R34" s="14">
        <f t="shared" si="2"/>
        <v>3.2567644000072984</v>
      </c>
      <c r="S34" s="14">
        <f t="shared" si="2"/>
        <v>3.0487363313780866</v>
      </c>
      <c r="T34" s="14">
        <f t="shared" si="2"/>
        <v>2.958739039216741</v>
      </c>
      <c r="U34" s="14">
        <f t="shared" si="2"/>
        <v>3.0605325148119067</v>
      </c>
      <c r="V34" s="14">
        <f t="shared" si="2"/>
        <v>3.0443344510085688</v>
      </c>
      <c r="W34" s="14">
        <f t="shared" si="2"/>
        <v>3.0552188197262775</v>
      </c>
      <c r="X34" s="14">
        <f t="shared" si="2"/>
        <v>2.7188328912466844</v>
      </c>
      <c r="Y34" s="14">
        <f t="shared" si="2"/>
        <v>2.757132164801309</v>
      </c>
      <c r="Z34" s="14">
        <f t="shared" si="2"/>
        <v>3.1664541915032909</v>
      </c>
      <c r="AA34" s="14">
        <f t="shared" si="2"/>
        <v>2.2587093577542756</v>
      </c>
      <c r="AB34" s="14">
        <f t="shared" si="2"/>
        <v>2.4452697088399384</v>
      </c>
      <c r="AC34" s="14">
        <f t="shared" si="2"/>
        <v>2.2364000407235212</v>
      </c>
      <c r="AD34" s="14">
        <f t="shared" si="2"/>
        <v>2.6234332978129595</v>
      </c>
      <c r="AE34" s="14">
        <f t="shared" si="2"/>
        <v>2.3711618187333579</v>
      </c>
      <c r="AF34" s="14">
        <f t="shared" si="2"/>
        <v>2.3539492917989819</v>
      </c>
      <c r="AG34" s="14">
        <f t="shared" si="2"/>
        <v>2.1342437646109085</v>
      </c>
      <c r="AH34" s="14">
        <f t="shared" ref="AH34:BF34" si="3">AH33/AH9*100</f>
        <v>2.6469013518939901</v>
      </c>
      <c r="AI34" s="14">
        <f t="shared" si="3"/>
        <v>2.4306134008596278</v>
      </c>
      <c r="AJ34" s="14">
        <f t="shared" si="3"/>
        <v>2.2619481940897481</v>
      </c>
      <c r="AK34" s="14">
        <f t="shared" si="3"/>
        <v>2.2230707929339886</v>
      </c>
      <c r="AL34" s="14">
        <f t="shared" si="3"/>
        <v>2.3393935394463323</v>
      </c>
      <c r="AM34" s="14">
        <f t="shared" si="3"/>
        <v>1.9554634563515558</v>
      </c>
      <c r="AN34" s="14">
        <f t="shared" si="3"/>
        <v>2.6736309475230557</v>
      </c>
      <c r="AO34" s="14">
        <f t="shared" si="3"/>
        <v>2.3033067274800456</v>
      </c>
      <c r="AP34" s="14">
        <f t="shared" si="3"/>
        <v>1.9405356332274173</v>
      </c>
      <c r="AQ34" s="14">
        <f t="shared" si="3"/>
        <v>2.327570900521363</v>
      </c>
      <c r="AR34" s="14">
        <f t="shared" si="3"/>
        <v>2.0254182754182755</v>
      </c>
      <c r="AS34" s="14">
        <f t="shared" si="3"/>
        <v>1.8206218571636457</v>
      </c>
      <c r="AT34" s="14">
        <f t="shared" si="3"/>
        <v>2.4726159793814433</v>
      </c>
      <c r="AU34" s="14">
        <f t="shared" si="3"/>
        <v>2.4316742806764444</v>
      </c>
      <c r="AV34" s="14">
        <f t="shared" si="3"/>
        <v>2.4586499776486366</v>
      </c>
      <c r="AW34" s="14">
        <f t="shared" si="3"/>
        <v>2.1706144484019871</v>
      </c>
      <c r="AX34" s="14">
        <f t="shared" si="3"/>
        <v>2.2223285028775486</v>
      </c>
      <c r="AY34" s="14">
        <f t="shared" si="3"/>
        <v>2.1817661006699662</v>
      </c>
      <c r="AZ34" s="14">
        <f t="shared" si="3"/>
        <v>1.9928169596033436</v>
      </c>
      <c r="BA34" s="14">
        <f t="shared" si="3"/>
        <v>1.9625974522902285</v>
      </c>
      <c r="BB34" s="14">
        <f t="shared" si="3"/>
        <v>2.3079254190790626</v>
      </c>
      <c r="BC34" s="14">
        <f t="shared" si="3"/>
        <v>1.0996286129501049</v>
      </c>
      <c r="BD34" s="14">
        <f t="shared" si="3"/>
        <v>1.3473588519853252</v>
      </c>
      <c r="BE34" s="14">
        <f t="shared" si="3"/>
        <v>1.5676177750256652</v>
      </c>
      <c r="BF34" s="14">
        <f t="shared" si="3"/>
        <v>1.9389412146800911</v>
      </c>
      <c r="BG34" s="14">
        <f t="shared" ref="BG34:BH34" si="4">BG33/BG9*100</f>
        <v>1.9212450959815301</v>
      </c>
      <c r="BH34" s="14">
        <f t="shared" si="4"/>
        <v>2.003815264263157</v>
      </c>
    </row>
    <row r="36" spans="1:60" s="28" customFormat="1" ht="15.75">
      <c r="A36" s="11" t="s">
        <v>6</v>
      </c>
      <c r="B36" s="27">
        <f t="shared" ref="B36:AG36" si="5">SUM(B37:B38)</f>
        <v>1968</v>
      </c>
      <c r="C36" s="27">
        <f t="shared" si="5"/>
        <v>1865</v>
      </c>
      <c r="D36" s="27">
        <f t="shared" si="5"/>
        <v>1783</v>
      </c>
      <c r="E36" s="27">
        <f t="shared" si="5"/>
        <v>1764</v>
      </c>
      <c r="F36" s="27">
        <f t="shared" si="5"/>
        <v>2020</v>
      </c>
      <c r="G36" s="27">
        <f t="shared" si="5"/>
        <v>1727</v>
      </c>
      <c r="H36" s="27">
        <f t="shared" si="5"/>
        <v>1725</v>
      </c>
      <c r="I36" s="27">
        <f t="shared" si="5"/>
        <v>1754</v>
      </c>
      <c r="J36" s="27">
        <f t="shared" si="5"/>
        <v>2029</v>
      </c>
      <c r="K36" s="27">
        <f t="shared" si="5"/>
        <v>1785</v>
      </c>
      <c r="L36" s="27">
        <f t="shared" si="5"/>
        <v>1678</v>
      </c>
      <c r="M36" s="27">
        <f t="shared" si="5"/>
        <v>1735</v>
      </c>
      <c r="N36" s="27">
        <f t="shared" si="5"/>
        <v>1773</v>
      </c>
      <c r="O36" s="27">
        <f t="shared" si="5"/>
        <v>1760</v>
      </c>
      <c r="P36" s="27">
        <f t="shared" si="5"/>
        <v>1645</v>
      </c>
      <c r="Q36" s="27">
        <f t="shared" si="5"/>
        <v>1808</v>
      </c>
      <c r="R36" s="27">
        <f t="shared" si="5"/>
        <v>1785</v>
      </c>
      <c r="S36" s="27">
        <f t="shared" si="5"/>
        <v>1684</v>
      </c>
      <c r="T36" s="27">
        <f t="shared" si="5"/>
        <v>1650</v>
      </c>
      <c r="U36" s="27">
        <f t="shared" si="5"/>
        <v>1715</v>
      </c>
      <c r="V36" s="27">
        <f t="shared" si="5"/>
        <v>1716</v>
      </c>
      <c r="W36" s="27">
        <f t="shared" si="5"/>
        <v>1739</v>
      </c>
      <c r="X36" s="27">
        <f t="shared" si="5"/>
        <v>1558</v>
      </c>
      <c r="Y36" s="27">
        <f t="shared" si="5"/>
        <v>1584</v>
      </c>
      <c r="Z36" s="27">
        <f t="shared" si="5"/>
        <v>1838</v>
      </c>
      <c r="AA36" s="27">
        <f t="shared" si="5"/>
        <v>1322</v>
      </c>
      <c r="AB36" s="27">
        <f t="shared" si="5"/>
        <v>1442</v>
      </c>
      <c r="AC36" s="27">
        <f t="shared" si="5"/>
        <v>1318</v>
      </c>
      <c r="AD36" s="27">
        <f t="shared" si="5"/>
        <v>1551</v>
      </c>
      <c r="AE36" s="27">
        <f t="shared" si="5"/>
        <v>1407</v>
      </c>
      <c r="AF36" s="27">
        <f t="shared" si="5"/>
        <v>1401</v>
      </c>
      <c r="AG36" s="27">
        <f t="shared" si="5"/>
        <v>1269</v>
      </c>
      <c r="AH36" s="27">
        <f t="shared" ref="AH36:BH36" si="6">SUM(AH37:AH38)</f>
        <v>1582</v>
      </c>
      <c r="AI36" s="27">
        <f t="shared" si="6"/>
        <v>1459</v>
      </c>
      <c r="AJ36" s="27">
        <f t="shared" si="6"/>
        <v>1364</v>
      </c>
      <c r="AK36" s="27">
        <f t="shared" si="6"/>
        <v>1339</v>
      </c>
      <c r="AL36" s="27">
        <f t="shared" si="6"/>
        <v>1418</v>
      </c>
      <c r="AM36" s="27">
        <f t="shared" si="6"/>
        <v>1189</v>
      </c>
      <c r="AN36" s="27">
        <f t="shared" si="6"/>
        <v>1638</v>
      </c>
      <c r="AO36" s="27">
        <f t="shared" si="6"/>
        <v>1414</v>
      </c>
      <c r="AP36" s="27">
        <f t="shared" si="6"/>
        <v>1197</v>
      </c>
      <c r="AQ36" s="27">
        <f t="shared" si="6"/>
        <v>1442</v>
      </c>
      <c r="AR36" s="27">
        <f t="shared" si="6"/>
        <v>1259</v>
      </c>
      <c r="AS36" s="27">
        <f t="shared" si="6"/>
        <v>1126</v>
      </c>
      <c r="AT36" s="27">
        <f t="shared" si="6"/>
        <v>1535</v>
      </c>
      <c r="AU36" s="27">
        <f t="shared" si="6"/>
        <v>1517</v>
      </c>
      <c r="AV36" s="27">
        <f t="shared" si="6"/>
        <v>1540</v>
      </c>
      <c r="AW36" s="27">
        <f t="shared" si="6"/>
        <v>1359</v>
      </c>
      <c r="AX36" s="27">
        <f t="shared" si="6"/>
        <v>1394</v>
      </c>
      <c r="AY36" s="27">
        <f t="shared" si="6"/>
        <v>1371</v>
      </c>
      <c r="AZ36" s="27">
        <f t="shared" si="6"/>
        <v>1254</v>
      </c>
      <c r="BA36" s="27">
        <f t="shared" si="6"/>
        <v>1231</v>
      </c>
      <c r="BB36" s="27">
        <f t="shared" si="6"/>
        <v>1447</v>
      </c>
      <c r="BC36" s="27">
        <f t="shared" si="6"/>
        <v>681</v>
      </c>
      <c r="BD36" s="27">
        <f t="shared" si="6"/>
        <v>830</v>
      </c>
      <c r="BE36" s="27">
        <f t="shared" si="6"/>
        <v>962</v>
      </c>
      <c r="BF36" s="27">
        <f t="shared" si="6"/>
        <v>1194</v>
      </c>
      <c r="BG36" s="27">
        <f t="shared" si="6"/>
        <v>1190</v>
      </c>
      <c r="BH36" s="27">
        <f t="shared" si="6"/>
        <v>1250</v>
      </c>
    </row>
    <row r="37" spans="1:60" s="19" customFormat="1">
      <c r="A37" s="16" t="s">
        <v>94</v>
      </c>
      <c r="B37" s="16">
        <v>1440</v>
      </c>
      <c r="C37" s="16">
        <v>1385</v>
      </c>
      <c r="D37" s="16">
        <v>1333</v>
      </c>
      <c r="E37" s="16">
        <v>1314</v>
      </c>
      <c r="F37" s="16">
        <v>1507</v>
      </c>
      <c r="G37" s="16">
        <v>1271</v>
      </c>
      <c r="H37" s="16">
        <v>1262</v>
      </c>
      <c r="I37" s="16">
        <v>1271</v>
      </c>
      <c r="J37" s="16">
        <v>1438</v>
      </c>
      <c r="K37" s="16">
        <v>1268</v>
      </c>
      <c r="L37" s="16">
        <v>1159</v>
      </c>
      <c r="M37" s="16">
        <v>1222</v>
      </c>
      <c r="N37" s="16">
        <v>1215</v>
      </c>
      <c r="O37" s="16">
        <v>1209</v>
      </c>
      <c r="P37" s="16">
        <v>1110</v>
      </c>
      <c r="Q37" s="16">
        <v>1294</v>
      </c>
      <c r="R37" s="16">
        <v>1202</v>
      </c>
      <c r="S37" s="16">
        <v>1149</v>
      </c>
      <c r="T37" s="16">
        <v>1107</v>
      </c>
      <c r="U37" s="16">
        <v>1194</v>
      </c>
      <c r="V37" s="16">
        <v>1155</v>
      </c>
      <c r="W37" s="16">
        <v>1142</v>
      </c>
      <c r="X37" s="16">
        <v>1042</v>
      </c>
      <c r="Y37" s="16">
        <v>1113</v>
      </c>
      <c r="Z37" s="16">
        <v>1162</v>
      </c>
      <c r="AA37" s="16">
        <v>869</v>
      </c>
      <c r="AB37" s="16">
        <v>937</v>
      </c>
      <c r="AC37" s="16">
        <v>899</v>
      </c>
      <c r="AD37" s="16">
        <v>1012</v>
      </c>
      <c r="AE37" s="16">
        <v>919</v>
      </c>
      <c r="AF37" s="16">
        <v>937</v>
      </c>
      <c r="AG37" s="16">
        <v>859</v>
      </c>
      <c r="AH37" s="16">
        <v>1052</v>
      </c>
      <c r="AI37" s="16">
        <v>984</v>
      </c>
      <c r="AJ37" s="16">
        <v>886</v>
      </c>
      <c r="AK37" s="16">
        <v>868</v>
      </c>
      <c r="AL37" s="16">
        <v>922</v>
      </c>
      <c r="AM37" s="16">
        <v>697</v>
      </c>
      <c r="AN37" s="16">
        <v>1096</v>
      </c>
      <c r="AO37" s="16">
        <v>952</v>
      </c>
      <c r="AP37" s="16">
        <v>799</v>
      </c>
      <c r="AQ37" s="16">
        <v>935</v>
      </c>
      <c r="AR37" s="16">
        <v>892</v>
      </c>
      <c r="AS37" s="16">
        <v>797</v>
      </c>
      <c r="AT37" s="16">
        <v>1054</v>
      </c>
      <c r="AU37" s="16">
        <v>1027</v>
      </c>
      <c r="AV37" s="16">
        <v>1072</v>
      </c>
      <c r="AW37" s="16">
        <v>957</v>
      </c>
      <c r="AX37" s="16">
        <v>968</v>
      </c>
      <c r="AY37" s="16">
        <v>950</v>
      </c>
      <c r="AZ37" s="16">
        <v>858</v>
      </c>
      <c r="BA37" s="16">
        <v>852</v>
      </c>
      <c r="BB37" s="19">
        <v>983</v>
      </c>
      <c r="BC37" s="16">
        <v>433</v>
      </c>
      <c r="BD37" s="16">
        <v>505</v>
      </c>
      <c r="BE37" s="19">
        <v>551</v>
      </c>
      <c r="BF37" s="19">
        <v>714</v>
      </c>
      <c r="BG37" s="19">
        <v>715</v>
      </c>
      <c r="BH37" s="19">
        <v>740</v>
      </c>
    </row>
    <row r="38" spans="1:60" s="19" customFormat="1">
      <c r="A38" s="16" t="s">
        <v>72</v>
      </c>
      <c r="B38" s="16">
        <v>528</v>
      </c>
      <c r="C38" s="16">
        <v>480</v>
      </c>
      <c r="D38" s="16">
        <v>450</v>
      </c>
      <c r="E38" s="16">
        <v>450</v>
      </c>
      <c r="F38" s="16">
        <v>513</v>
      </c>
      <c r="G38" s="16">
        <v>456</v>
      </c>
      <c r="H38" s="16">
        <v>463</v>
      </c>
      <c r="I38" s="16">
        <v>483</v>
      </c>
      <c r="J38" s="16">
        <v>591</v>
      </c>
      <c r="K38" s="16">
        <v>517</v>
      </c>
      <c r="L38" s="16">
        <v>519</v>
      </c>
      <c r="M38" s="16">
        <v>513</v>
      </c>
      <c r="N38" s="16">
        <v>558</v>
      </c>
      <c r="O38" s="16">
        <v>551</v>
      </c>
      <c r="P38" s="16">
        <v>535</v>
      </c>
      <c r="Q38" s="16">
        <v>514</v>
      </c>
      <c r="R38" s="16">
        <v>583</v>
      </c>
      <c r="S38" s="16">
        <v>535</v>
      </c>
      <c r="T38" s="16">
        <v>543</v>
      </c>
      <c r="U38" s="16">
        <v>521</v>
      </c>
      <c r="V38" s="16">
        <v>561</v>
      </c>
      <c r="W38" s="16">
        <v>597</v>
      </c>
      <c r="X38" s="16">
        <v>516</v>
      </c>
      <c r="Y38" s="16">
        <v>471</v>
      </c>
      <c r="Z38" s="16">
        <v>676</v>
      </c>
      <c r="AA38" s="16">
        <v>453</v>
      </c>
      <c r="AB38" s="16">
        <v>505</v>
      </c>
      <c r="AC38" s="16">
        <v>419</v>
      </c>
      <c r="AD38" s="16">
        <v>539</v>
      </c>
      <c r="AE38" s="16">
        <v>488</v>
      </c>
      <c r="AF38" s="16">
        <v>464</v>
      </c>
      <c r="AG38" s="16">
        <v>410</v>
      </c>
      <c r="AH38" s="16">
        <v>530</v>
      </c>
      <c r="AI38" s="16">
        <v>475</v>
      </c>
      <c r="AJ38" s="16">
        <v>478</v>
      </c>
      <c r="AK38" s="16">
        <v>471</v>
      </c>
      <c r="AL38" s="16">
        <v>496</v>
      </c>
      <c r="AM38" s="16">
        <v>492</v>
      </c>
      <c r="AN38" s="16">
        <v>542</v>
      </c>
      <c r="AO38" s="16">
        <v>462</v>
      </c>
      <c r="AP38" s="16">
        <v>398</v>
      </c>
      <c r="AQ38" s="16">
        <v>507</v>
      </c>
      <c r="AR38" s="16">
        <v>367</v>
      </c>
      <c r="AS38" s="16">
        <v>329</v>
      </c>
      <c r="AT38" s="16">
        <v>481</v>
      </c>
      <c r="AU38" s="16">
        <v>490</v>
      </c>
      <c r="AV38" s="16">
        <v>468</v>
      </c>
      <c r="AW38" s="16">
        <v>402</v>
      </c>
      <c r="AX38" s="16">
        <v>426</v>
      </c>
      <c r="AY38" s="16">
        <v>421</v>
      </c>
      <c r="AZ38" s="16">
        <v>396</v>
      </c>
      <c r="BA38" s="16">
        <v>379</v>
      </c>
      <c r="BB38" s="19">
        <v>464</v>
      </c>
      <c r="BC38" s="16">
        <v>248</v>
      </c>
      <c r="BD38" s="16">
        <v>325</v>
      </c>
      <c r="BE38" s="19">
        <v>411</v>
      </c>
      <c r="BF38" s="19">
        <v>480</v>
      </c>
      <c r="BG38" s="19">
        <v>475</v>
      </c>
      <c r="BH38" s="19">
        <v>510</v>
      </c>
    </row>
    <row r="40" spans="1:60" s="28" customFormat="1" ht="15.75">
      <c r="A40" s="11" t="s">
        <v>7</v>
      </c>
      <c r="B40" s="27">
        <f t="shared" ref="B40:BH40" si="7">SUM(B41:B61)</f>
        <v>1968</v>
      </c>
      <c r="C40" s="27">
        <f t="shared" si="7"/>
        <v>1865</v>
      </c>
      <c r="D40" s="27">
        <f t="shared" si="7"/>
        <v>1783</v>
      </c>
      <c r="E40" s="27">
        <f t="shared" si="7"/>
        <v>1764</v>
      </c>
      <c r="F40" s="27">
        <f t="shared" si="7"/>
        <v>2020</v>
      </c>
      <c r="G40" s="27">
        <f t="shared" si="7"/>
        <v>1727</v>
      </c>
      <c r="H40" s="27">
        <f t="shared" si="7"/>
        <v>1725</v>
      </c>
      <c r="I40" s="27">
        <f t="shared" si="7"/>
        <v>1754</v>
      </c>
      <c r="J40" s="27">
        <f t="shared" si="7"/>
        <v>2029</v>
      </c>
      <c r="K40" s="27">
        <f t="shared" si="7"/>
        <v>1785</v>
      </c>
      <c r="L40" s="27">
        <f t="shared" si="7"/>
        <v>1678</v>
      </c>
      <c r="M40" s="27">
        <f t="shared" si="7"/>
        <v>1735</v>
      </c>
      <c r="N40" s="27">
        <f t="shared" si="7"/>
        <v>1773</v>
      </c>
      <c r="O40" s="27">
        <f t="shared" si="7"/>
        <v>1760</v>
      </c>
      <c r="P40" s="27">
        <f t="shared" si="7"/>
        <v>1645</v>
      </c>
      <c r="Q40" s="27">
        <f t="shared" si="7"/>
        <v>1808</v>
      </c>
      <c r="R40" s="27">
        <f t="shared" si="7"/>
        <v>1785</v>
      </c>
      <c r="S40" s="27">
        <f t="shared" si="7"/>
        <v>1684</v>
      </c>
      <c r="T40" s="27">
        <f t="shared" si="7"/>
        <v>1650</v>
      </c>
      <c r="U40" s="27">
        <f t="shared" si="7"/>
        <v>1715</v>
      </c>
      <c r="V40" s="27">
        <f t="shared" si="7"/>
        <v>1716</v>
      </c>
      <c r="W40" s="27">
        <f t="shared" si="7"/>
        <v>1739</v>
      </c>
      <c r="X40" s="27">
        <f t="shared" si="7"/>
        <v>1558</v>
      </c>
      <c r="Y40" s="27">
        <f t="shared" si="7"/>
        <v>1584</v>
      </c>
      <c r="Z40" s="27">
        <f t="shared" si="7"/>
        <v>1838</v>
      </c>
      <c r="AA40" s="27">
        <f t="shared" si="7"/>
        <v>1322</v>
      </c>
      <c r="AB40" s="27">
        <f t="shared" si="7"/>
        <v>1442</v>
      </c>
      <c r="AC40" s="27">
        <f t="shared" si="7"/>
        <v>1318</v>
      </c>
      <c r="AD40" s="27">
        <f t="shared" si="7"/>
        <v>1551</v>
      </c>
      <c r="AE40" s="27">
        <f t="shared" si="7"/>
        <v>1407</v>
      </c>
      <c r="AF40" s="27">
        <f t="shared" si="7"/>
        <v>1401</v>
      </c>
      <c r="AG40" s="27">
        <f t="shared" si="7"/>
        <v>1269</v>
      </c>
      <c r="AH40" s="27">
        <f t="shared" si="7"/>
        <v>1582</v>
      </c>
      <c r="AI40" s="27">
        <f t="shared" si="7"/>
        <v>1459</v>
      </c>
      <c r="AJ40" s="27">
        <f t="shared" si="7"/>
        <v>1364</v>
      </c>
      <c r="AK40" s="27">
        <f t="shared" si="7"/>
        <v>1339</v>
      </c>
      <c r="AL40" s="27">
        <f t="shared" si="7"/>
        <v>1418</v>
      </c>
      <c r="AM40" s="27">
        <f t="shared" si="7"/>
        <v>1189</v>
      </c>
      <c r="AN40" s="27">
        <f t="shared" si="7"/>
        <v>1638</v>
      </c>
      <c r="AO40" s="27">
        <f t="shared" si="7"/>
        <v>1414</v>
      </c>
      <c r="AP40" s="27">
        <f t="shared" si="7"/>
        <v>1197</v>
      </c>
      <c r="AQ40" s="27">
        <f t="shared" si="7"/>
        <v>1442</v>
      </c>
      <c r="AR40" s="27">
        <f t="shared" si="7"/>
        <v>1259</v>
      </c>
      <c r="AS40" s="27">
        <f t="shared" si="7"/>
        <v>1126</v>
      </c>
      <c r="AT40" s="27">
        <f t="shared" si="7"/>
        <v>1535</v>
      </c>
      <c r="AU40" s="27">
        <f t="shared" si="7"/>
        <v>1517</v>
      </c>
      <c r="AV40" s="27">
        <f t="shared" si="7"/>
        <v>1540</v>
      </c>
      <c r="AW40" s="27">
        <f t="shared" si="7"/>
        <v>1359</v>
      </c>
      <c r="AX40" s="27">
        <f t="shared" si="7"/>
        <v>1394</v>
      </c>
      <c r="AY40" s="27">
        <f t="shared" si="7"/>
        <v>1371</v>
      </c>
      <c r="AZ40" s="27">
        <f t="shared" si="7"/>
        <v>1254</v>
      </c>
      <c r="BA40" s="27">
        <f t="shared" si="7"/>
        <v>1231</v>
      </c>
      <c r="BB40" s="27">
        <f t="shared" si="7"/>
        <v>1447</v>
      </c>
      <c r="BC40" s="27">
        <f t="shared" si="7"/>
        <v>681</v>
      </c>
      <c r="BD40" s="27">
        <f t="shared" si="7"/>
        <v>830</v>
      </c>
      <c r="BE40" s="27">
        <f t="shared" si="7"/>
        <v>962</v>
      </c>
      <c r="BF40" s="27">
        <f t="shared" si="7"/>
        <v>1194</v>
      </c>
      <c r="BG40" s="27">
        <f t="shared" si="7"/>
        <v>1190</v>
      </c>
      <c r="BH40" s="27">
        <f t="shared" si="7"/>
        <v>1250</v>
      </c>
    </row>
    <row r="41" spans="1:60" s="19" customFormat="1">
      <c r="A41" s="16" t="s">
        <v>73</v>
      </c>
      <c r="B41" s="16">
        <v>92</v>
      </c>
      <c r="C41" s="16">
        <v>101</v>
      </c>
      <c r="D41" s="16">
        <v>75</v>
      </c>
      <c r="E41" s="16">
        <v>91</v>
      </c>
      <c r="F41" s="16">
        <v>107</v>
      </c>
      <c r="G41" s="16">
        <v>90</v>
      </c>
      <c r="H41" s="16">
        <v>99</v>
      </c>
      <c r="I41" s="16">
        <v>94</v>
      </c>
      <c r="J41" s="16">
        <v>95</v>
      </c>
      <c r="K41" s="16">
        <v>90</v>
      </c>
      <c r="L41" s="16">
        <v>126</v>
      </c>
      <c r="M41" s="16">
        <v>92</v>
      </c>
      <c r="N41" s="16">
        <v>94</v>
      </c>
      <c r="O41" s="16">
        <v>135</v>
      </c>
      <c r="P41" s="16">
        <v>118</v>
      </c>
      <c r="Q41" s="16">
        <v>109</v>
      </c>
      <c r="R41" s="16">
        <v>109</v>
      </c>
      <c r="S41" s="16">
        <v>124</v>
      </c>
      <c r="T41" s="16">
        <v>103</v>
      </c>
      <c r="U41" s="16">
        <v>98</v>
      </c>
      <c r="V41" s="16">
        <v>119</v>
      </c>
      <c r="W41" s="16">
        <v>110</v>
      </c>
      <c r="X41" s="16">
        <v>98</v>
      </c>
      <c r="Y41" s="16">
        <v>135</v>
      </c>
      <c r="Z41" s="16">
        <v>152</v>
      </c>
      <c r="AA41" s="16">
        <v>99</v>
      </c>
      <c r="AB41" s="16">
        <v>122</v>
      </c>
      <c r="AC41" s="16">
        <v>94</v>
      </c>
      <c r="AD41" s="16">
        <v>116</v>
      </c>
      <c r="AE41" s="16">
        <v>102</v>
      </c>
      <c r="AF41" s="16">
        <v>109</v>
      </c>
      <c r="AG41" s="16">
        <v>76</v>
      </c>
      <c r="AH41" s="16">
        <v>135</v>
      </c>
      <c r="AI41" s="16">
        <v>140</v>
      </c>
      <c r="AJ41" s="16">
        <v>142</v>
      </c>
      <c r="AK41" s="16">
        <v>107</v>
      </c>
      <c r="AL41" s="16">
        <v>111</v>
      </c>
      <c r="AM41" s="16">
        <v>105</v>
      </c>
      <c r="AN41" s="16">
        <v>152</v>
      </c>
      <c r="AO41" s="16">
        <v>124</v>
      </c>
      <c r="AP41" s="17">
        <v>82</v>
      </c>
      <c r="AQ41" s="17">
        <v>144</v>
      </c>
      <c r="AR41" s="17">
        <v>88</v>
      </c>
      <c r="AS41" s="17">
        <v>92</v>
      </c>
      <c r="AT41" s="17">
        <v>113</v>
      </c>
      <c r="AU41" s="17">
        <v>132</v>
      </c>
      <c r="AV41" s="16">
        <v>116</v>
      </c>
      <c r="AW41" s="22">
        <v>94</v>
      </c>
      <c r="AX41" s="17">
        <v>111</v>
      </c>
      <c r="AY41" s="17">
        <v>120</v>
      </c>
      <c r="AZ41" s="17">
        <v>102</v>
      </c>
      <c r="BA41" s="17">
        <v>85</v>
      </c>
      <c r="BB41" s="17">
        <v>115</v>
      </c>
      <c r="BC41" s="17">
        <v>62</v>
      </c>
      <c r="BD41" s="17">
        <v>75</v>
      </c>
      <c r="BE41" s="16">
        <v>96</v>
      </c>
      <c r="BF41" s="19">
        <v>120</v>
      </c>
      <c r="BG41" s="19">
        <v>130</v>
      </c>
      <c r="BH41" s="19">
        <v>73</v>
      </c>
    </row>
    <row r="42" spans="1:60" s="19" customFormat="1">
      <c r="A42" s="16" t="s">
        <v>74</v>
      </c>
      <c r="B42" s="16">
        <v>4</v>
      </c>
      <c r="C42" s="16">
        <v>0</v>
      </c>
      <c r="D42" s="16">
        <v>1</v>
      </c>
      <c r="E42" s="16">
        <v>5</v>
      </c>
      <c r="F42" s="16">
        <v>2</v>
      </c>
      <c r="G42" s="16">
        <v>3</v>
      </c>
      <c r="H42" s="16">
        <v>0</v>
      </c>
      <c r="I42" s="16">
        <v>1</v>
      </c>
      <c r="J42" s="16">
        <v>1</v>
      </c>
      <c r="K42" s="16">
        <v>2</v>
      </c>
      <c r="L42" s="16">
        <v>1</v>
      </c>
      <c r="M42" s="16">
        <v>4</v>
      </c>
      <c r="N42" s="16">
        <v>0</v>
      </c>
      <c r="O42" s="16">
        <v>1</v>
      </c>
      <c r="P42" s="16">
        <v>1</v>
      </c>
      <c r="Q42" s="16">
        <v>0</v>
      </c>
      <c r="R42" s="16">
        <v>0</v>
      </c>
      <c r="S42" s="16">
        <v>2</v>
      </c>
      <c r="T42" s="16">
        <v>1</v>
      </c>
      <c r="U42" s="16">
        <v>0</v>
      </c>
      <c r="V42" s="16">
        <v>1</v>
      </c>
      <c r="W42" s="16">
        <v>0</v>
      </c>
      <c r="X42" s="16">
        <v>1</v>
      </c>
      <c r="Y42" s="16">
        <v>2</v>
      </c>
      <c r="Z42" s="16">
        <v>0</v>
      </c>
      <c r="AA42" s="16">
        <v>3</v>
      </c>
      <c r="AB42" s="16">
        <v>0</v>
      </c>
      <c r="AC42" s="16">
        <v>2</v>
      </c>
      <c r="AD42" s="16">
        <v>1</v>
      </c>
      <c r="AE42" s="16">
        <v>0</v>
      </c>
      <c r="AF42" s="16">
        <v>2</v>
      </c>
      <c r="AG42" s="16">
        <v>0</v>
      </c>
      <c r="AH42" s="16">
        <v>0</v>
      </c>
      <c r="AI42" s="16">
        <v>0</v>
      </c>
      <c r="AJ42" s="16">
        <v>5</v>
      </c>
      <c r="AK42" s="16">
        <v>0</v>
      </c>
      <c r="AL42" s="16">
        <v>0</v>
      </c>
      <c r="AM42" s="16">
        <v>1</v>
      </c>
      <c r="AN42" s="16">
        <v>2</v>
      </c>
      <c r="AO42" s="16">
        <v>0</v>
      </c>
      <c r="AP42" s="17">
        <v>1</v>
      </c>
      <c r="AQ42" s="16">
        <v>0</v>
      </c>
      <c r="AR42" s="16">
        <v>0</v>
      </c>
      <c r="AS42" s="16">
        <v>0</v>
      </c>
      <c r="AT42" s="17">
        <v>1</v>
      </c>
      <c r="AU42" s="17">
        <v>1</v>
      </c>
      <c r="AV42" s="16">
        <v>1</v>
      </c>
      <c r="AW42" s="22">
        <v>1</v>
      </c>
      <c r="AX42" s="17">
        <v>2</v>
      </c>
      <c r="AY42" s="17">
        <v>1</v>
      </c>
      <c r="AZ42" s="17">
        <v>1</v>
      </c>
      <c r="BA42" s="16">
        <v>0</v>
      </c>
      <c r="BB42" s="16">
        <v>0</v>
      </c>
      <c r="BC42" s="17">
        <v>1</v>
      </c>
      <c r="BD42" s="16">
        <v>0</v>
      </c>
      <c r="BE42" s="16">
        <v>0</v>
      </c>
      <c r="BF42" s="16">
        <v>0</v>
      </c>
      <c r="BG42" s="16">
        <v>0</v>
      </c>
      <c r="BH42" s="16">
        <v>0</v>
      </c>
    </row>
    <row r="43" spans="1:60" s="19" customFormat="1">
      <c r="A43" s="16" t="s">
        <v>75</v>
      </c>
      <c r="B43" s="16">
        <v>103</v>
      </c>
      <c r="C43" s="16">
        <v>101</v>
      </c>
      <c r="D43" s="16">
        <v>90</v>
      </c>
      <c r="E43" s="16">
        <v>86</v>
      </c>
      <c r="F43" s="16">
        <v>110</v>
      </c>
      <c r="G43" s="16">
        <v>94</v>
      </c>
      <c r="H43" s="16">
        <v>77</v>
      </c>
      <c r="I43" s="16">
        <v>91</v>
      </c>
      <c r="J43" s="16">
        <v>104</v>
      </c>
      <c r="K43" s="16">
        <v>98</v>
      </c>
      <c r="L43" s="16">
        <v>81</v>
      </c>
      <c r="M43" s="16">
        <v>88</v>
      </c>
      <c r="N43" s="16">
        <v>89</v>
      </c>
      <c r="O43" s="16">
        <v>75</v>
      </c>
      <c r="P43" s="16">
        <v>86</v>
      </c>
      <c r="Q43" s="16">
        <v>92</v>
      </c>
      <c r="R43" s="16">
        <v>80</v>
      </c>
      <c r="S43" s="16">
        <v>82</v>
      </c>
      <c r="T43" s="16">
        <v>119</v>
      </c>
      <c r="U43" s="16">
        <v>100</v>
      </c>
      <c r="V43" s="16">
        <v>78</v>
      </c>
      <c r="W43" s="16">
        <v>95</v>
      </c>
      <c r="X43" s="16">
        <v>82</v>
      </c>
      <c r="Y43" s="16">
        <v>85</v>
      </c>
      <c r="Z43" s="16">
        <v>93</v>
      </c>
      <c r="AA43" s="16">
        <v>85</v>
      </c>
      <c r="AB43" s="16">
        <v>100</v>
      </c>
      <c r="AC43" s="16">
        <v>73</v>
      </c>
      <c r="AD43" s="16">
        <v>90</v>
      </c>
      <c r="AE43" s="16">
        <v>100</v>
      </c>
      <c r="AF43" s="16">
        <v>78</v>
      </c>
      <c r="AG43" s="16">
        <v>94</v>
      </c>
      <c r="AH43" s="16">
        <v>98</v>
      </c>
      <c r="AI43" s="16">
        <v>107</v>
      </c>
      <c r="AJ43" s="16">
        <v>105</v>
      </c>
      <c r="AK43" s="16">
        <v>106</v>
      </c>
      <c r="AL43" s="16">
        <v>95</v>
      </c>
      <c r="AM43" s="16">
        <v>87</v>
      </c>
      <c r="AN43" s="16">
        <v>128</v>
      </c>
      <c r="AO43" s="16">
        <v>114</v>
      </c>
      <c r="AP43" s="17">
        <v>78</v>
      </c>
      <c r="AQ43" s="17">
        <v>102</v>
      </c>
      <c r="AR43" s="17">
        <v>101</v>
      </c>
      <c r="AS43" s="17">
        <v>100</v>
      </c>
      <c r="AT43" s="17">
        <v>138</v>
      </c>
      <c r="AU43" s="17">
        <v>119</v>
      </c>
      <c r="AV43" s="16">
        <v>131</v>
      </c>
      <c r="AW43" s="22">
        <v>117</v>
      </c>
      <c r="AX43" s="17">
        <v>99</v>
      </c>
      <c r="AY43" s="17">
        <v>82</v>
      </c>
      <c r="AZ43" s="17">
        <v>126</v>
      </c>
      <c r="BA43" s="17">
        <v>105</v>
      </c>
      <c r="BB43" s="17">
        <v>115</v>
      </c>
      <c r="BC43" s="17">
        <v>52</v>
      </c>
      <c r="BD43" s="17">
        <v>77</v>
      </c>
      <c r="BE43" s="16">
        <v>104</v>
      </c>
      <c r="BF43" s="19">
        <v>91</v>
      </c>
      <c r="BG43" s="19">
        <v>88</v>
      </c>
      <c r="BH43" s="19">
        <v>122</v>
      </c>
    </row>
    <row r="44" spans="1:60" s="19" customFormat="1">
      <c r="A44" s="16" t="s">
        <v>76</v>
      </c>
      <c r="B44" s="16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2</v>
      </c>
      <c r="J44" s="16">
        <v>3</v>
      </c>
      <c r="K44" s="16">
        <v>0</v>
      </c>
      <c r="L44" s="16">
        <v>0</v>
      </c>
      <c r="M44" s="16">
        <v>0</v>
      </c>
      <c r="N44" s="16">
        <v>1</v>
      </c>
      <c r="O44" s="16">
        <v>1</v>
      </c>
      <c r="P44" s="16">
        <v>0</v>
      </c>
      <c r="Q44" s="16">
        <v>0</v>
      </c>
      <c r="R44" s="16">
        <v>1</v>
      </c>
      <c r="S44" s="16">
        <v>1</v>
      </c>
      <c r="T44" s="16">
        <v>0</v>
      </c>
      <c r="U44" s="16">
        <v>0</v>
      </c>
      <c r="V44" s="16">
        <v>1</v>
      </c>
      <c r="W44" s="16">
        <v>2</v>
      </c>
      <c r="X44" s="16">
        <v>1</v>
      </c>
      <c r="Y44" s="16">
        <v>1</v>
      </c>
      <c r="Z44" s="16">
        <v>0</v>
      </c>
      <c r="AA44" s="16">
        <v>4</v>
      </c>
      <c r="AB44" s="16">
        <v>2</v>
      </c>
      <c r="AC44" s="16">
        <v>1</v>
      </c>
      <c r="AD44" s="16">
        <v>3</v>
      </c>
      <c r="AE44" s="16">
        <v>1</v>
      </c>
      <c r="AF44" s="16">
        <v>2</v>
      </c>
      <c r="AG44" s="16">
        <v>3</v>
      </c>
      <c r="AH44" s="16">
        <v>1</v>
      </c>
      <c r="AI44" s="16">
        <v>1</v>
      </c>
      <c r="AJ44" s="16">
        <v>8</v>
      </c>
      <c r="AK44" s="16">
        <v>4</v>
      </c>
      <c r="AL44" s="16">
        <v>2</v>
      </c>
      <c r="AM44" s="16">
        <v>4</v>
      </c>
      <c r="AN44" s="16">
        <v>1</v>
      </c>
      <c r="AO44" s="16">
        <v>4</v>
      </c>
      <c r="AP44" s="17">
        <v>2</v>
      </c>
      <c r="AQ44" s="17">
        <v>1</v>
      </c>
      <c r="AR44" s="17">
        <v>1</v>
      </c>
      <c r="AS44" s="17">
        <v>3</v>
      </c>
      <c r="AT44" s="17">
        <v>1</v>
      </c>
      <c r="AU44" s="17">
        <v>1</v>
      </c>
      <c r="AV44" s="16">
        <v>1</v>
      </c>
      <c r="AW44" s="16">
        <v>0</v>
      </c>
      <c r="AX44" s="16">
        <v>0</v>
      </c>
      <c r="AY44" s="17">
        <v>1</v>
      </c>
      <c r="AZ44" s="17">
        <v>0</v>
      </c>
      <c r="BA44" s="17">
        <v>3</v>
      </c>
      <c r="BB44" s="17">
        <v>1</v>
      </c>
      <c r="BC44" s="16">
        <v>0</v>
      </c>
      <c r="BD44" s="16">
        <v>0</v>
      </c>
      <c r="BE44" s="16">
        <v>4</v>
      </c>
      <c r="BF44" s="16">
        <v>0</v>
      </c>
      <c r="BG44" s="16">
        <v>0</v>
      </c>
      <c r="BH44" s="16">
        <v>0</v>
      </c>
    </row>
    <row r="45" spans="1:60" s="19" customFormat="1">
      <c r="A45" s="16" t="s">
        <v>77</v>
      </c>
      <c r="B45" s="16">
        <v>4</v>
      </c>
      <c r="C45" s="16">
        <v>5</v>
      </c>
      <c r="D45" s="16">
        <v>3</v>
      </c>
      <c r="E45" s="16">
        <v>5</v>
      </c>
      <c r="F45" s="16">
        <v>8</v>
      </c>
      <c r="G45" s="16">
        <v>3</v>
      </c>
      <c r="H45" s="16">
        <v>4</v>
      </c>
      <c r="I45" s="16">
        <v>4</v>
      </c>
      <c r="J45" s="16">
        <v>4</v>
      </c>
      <c r="K45" s="16">
        <v>2</v>
      </c>
      <c r="L45" s="16">
        <v>1</v>
      </c>
      <c r="M45" s="16">
        <v>9</v>
      </c>
      <c r="N45" s="16">
        <v>2</v>
      </c>
      <c r="O45" s="16">
        <v>6</v>
      </c>
      <c r="P45" s="16">
        <v>2</v>
      </c>
      <c r="Q45" s="16">
        <v>1</v>
      </c>
      <c r="R45" s="16">
        <v>10</v>
      </c>
      <c r="S45" s="16">
        <v>4</v>
      </c>
      <c r="T45" s="16">
        <v>1</v>
      </c>
      <c r="U45" s="16">
        <v>0</v>
      </c>
      <c r="V45" s="16">
        <v>3</v>
      </c>
      <c r="W45" s="16">
        <v>2</v>
      </c>
      <c r="X45" s="16">
        <v>0</v>
      </c>
      <c r="Y45" s="16">
        <v>4</v>
      </c>
      <c r="Z45" s="16">
        <v>8</v>
      </c>
      <c r="AA45" s="16">
        <v>2</v>
      </c>
      <c r="AB45" s="16">
        <v>3</v>
      </c>
      <c r="AC45" s="16">
        <v>3</v>
      </c>
      <c r="AD45" s="16">
        <v>6</v>
      </c>
      <c r="AE45" s="16">
        <v>2</v>
      </c>
      <c r="AF45" s="16">
        <v>5</v>
      </c>
      <c r="AG45" s="16">
        <v>1</v>
      </c>
      <c r="AH45" s="16">
        <v>3</v>
      </c>
      <c r="AI45" s="16">
        <v>3</v>
      </c>
      <c r="AJ45" s="16">
        <v>6</v>
      </c>
      <c r="AK45" s="16">
        <v>2</v>
      </c>
      <c r="AL45" s="16">
        <v>2</v>
      </c>
      <c r="AM45" s="16">
        <v>3</v>
      </c>
      <c r="AN45" s="16">
        <v>3</v>
      </c>
      <c r="AO45" s="16">
        <v>2</v>
      </c>
      <c r="AP45" s="17">
        <v>2</v>
      </c>
      <c r="AQ45" s="17">
        <v>3</v>
      </c>
      <c r="AR45" s="17">
        <v>3</v>
      </c>
      <c r="AS45" s="17">
        <v>3</v>
      </c>
      <c r="AT45" s="17">
        <v>2</v>
      </c>
      <c r="AU45" s="17">
        <v>4</v>
      </c>
      <c r="AV45" s="16">
        <v>4</v>
      </c>
      <c r="AW45" s="22">
        <v>4</v>
      </c>
      <c r="AX45" s="16">
        <v>0</v>
      </c>
      <c r="AY45" s="17">
        <v>5</v>
      </c>
      <c r="AZ45" s="17">
        <v>2</v>
      </c>
      <c r="BA45" s="17">
        <v>2</v>
      </c>
      <c r="BB45" s="17">
        <v>2</v>
      </c>
      <c r="BC45" s="16">
        <v>0</v>
      </c>
      <c r="BD45" s="17">
        <v>1</v>
      </c>
      <c r="BE45" s="16">
        <v>3</v>
      </c>
      <c r="BF45" s="19">
        <v>4</v>
      </c>
      <c r="BG45" s="19">
        <v>2</v>
      </c>
      <c r="BH45" s="19">
        <v>4</v>
      </c>
    </row>
    <row r="46" spans="1:60" s="19" customFormat="1">
      <c r="A46" s="16" t="s">
        <v>78</v>
      </c>
      <c r="B46" s="16">
        <v>452</v>
      </c>
      <c r="C46" s="16">
        <v>417</v>
      </c>
      <c r="D46" s="16">
        <v>379</v>
      </c>
      <c r="E46" s="16">
        <v>382</v>
      </c>
      <c r="F46" s="16">
        <v>419</v>
      </c>
      <c r="G46" s="16">
        <v>347</v>
      </c>
      <c r="H46" s="16">
        <v>377</v>
      </c>
      <c r="I46" s="16">
        <v>349</v>
      </c>
      <c r="J46" s="16">
        <v>442</v>
      </c>
      <c r="K46" s="16">
        <v>360</v>
      </c>
      <c r="L46" s="16">
        <v>336</v>
      </c>
      <c r="M46" s="16">
        <v>370</v>
      </c>
      <c r="N46" s="16">
        <v>333</v>
      </c>
      <c r="O46" s="16">
        <v>310</v>
      </c>
      <c r="P46" s="16">
        <v>287</v>
      </c>
      <c r="Q46" s="16">
        <v>318</v>
      </c>
      <c r="R46" s="16">
        <v>352</v>
      </c>
      <c r="S46" s="16">
        <v>316</v>
      </c>
      <c r="T46" s="16">
        <v>278</v>
      </c>
      <c r="U46" s="16">
        <v>265</v>
      </c>
      <c r="V46" s="16">
        <v>296</v>
      </c>
      <c r="W46" s="16">
        <v>271</v>
      </c>
      <c r="X46" s="16">
        <v>283</v>
      </c>
      <c r="Y46" s="16">
        <v>263</v>
      </c>
      <c r="Z46" s="16">
        <v>330</v>
      </c>
      <c r="AA46" s="16">
        <v>223</v>
      </c>
      <c r="AB46" s="16">
        <v>284</v>
      </c>
      <c r="AC46" s="16">
        <v>226</v>
      </c>
      <c r="AD46" s="16">
        <v>251</v>
      </c>
      <c r="AE46" s="16">
        <v>229</v>
      </c>
      <c r="AF46" s="16">
        <v>264</v>
      </c>
      <c r="AG46" s="16">
        <v>213</v>
      </c>
      <c r="AH46" s="16">
        <v>262</v>
      </c>
      <c r="AI46" s="16">
        <v>202</v>
      </c>
      <c r="AJ46" s="16">
        <v>196</v>
      </c>
      <c r="AK46" s="16">
        <v>206</v>
      </c>
      <c r="AL46" s="16">
        <v>237</v>
      </c>
      <c r="AM46" s="16">
        <v>213</v>
      </c>
      <c r="AN46" s="16">
        <v>218</v>
      </c>
      <c r="AO46" s="16">
        <v>109</v>
      </c>
      <c r="AP46" s="17">
        <v>78</v>
      </c>
      <c r="AQ46" s="17">
        <v>111</v>
      </c>
      <c r="AR46" s="17">
        <v>62</v>
      </c>
      <c r="AS46" s="17">
        <v>81</v>
      </c>
      <c r="AT46" s="17">
        <v>98</v>
      </c>
      <c r="AU46" s="17">
        <v>115</v>
      </c>
      <c r="AV46" s="16">
        <v>122</v>
      </c>
      <c r="AW46" s="22">
        <v>81</v>
      </c>
      <c r="AX46" s="17">
        <v>100</v>
      </c>
      <c r="AY46" s="17">
        <v>76</v>
      </c>
      <c r="AZ46" s="17">
        <v>90</v>
      </c>
      <c r="BA46" s="17">
        <v>81</v>
      </c>
      <c r="BB46" s="17">
        <v>79</v>
      </c>
      <c r="BC46" s="17">
        <v>55</v>
      </c>
      <c r="BD46" s="17">
        <v>65</v>
      </c>
      <c r="BE46" s="16">
        <v>77</v>
      </c>
      <c r="BF46" s="19">
        <v>86</v>
      </c>
      <c r="BG46" s="19">
        <v>90</v>
      </c>
      <c r="BH46" s="19">
        <v>140</v>
      </c>
    </row>
    <row r="47" spans="1:60" s="19" customFormat="1">
      <c r="A47" s="16" t="s">
        <v>79</v>
      </c>
      <c r="B47" s="16">
        <v>179</v>
      </c>
      <c r="C47" s="16">
        <v>176</v>
      </c>
      <c r="D47" s="16">
        <v>165</v>
      </c>
      <c r="E47" s="16">
        <v>148</v>
      </c>
      <c r="F47" s="16">
        <v>167</v>
      </c>
      <c r="G47" s="16">
        <v>169</v>
      </c>
      <c r="H47" s="16">
        <v>156</v>
      </c>
      <c r="I47" s="16">
        <v>147</v>
      </c>
      <c r="J47" s="16">
        <v>197</v>
      </c>
      <c r="K47" s="16">
        <v>181</v>
      </c>
      <c r="L47" s="16">
        <v>172</v>
      </c>
      <c r="M47" s="16">
        <v>161</v>
      </c>
      <c r="N47" s="16">
        <v>152</v>
      </c>
      <c r="O47" s="16">
        <v>181</v>
      </c>
      <c r="P47" s="16">
        <v>152</v>
      </c>
      <c r="Q47" s="16">
        <v>162</v>
      </c>
      <c r="R47" s="16">
        <v>142</v>
      </c>
      <c r="S47" s="16">
        <v>128</v>
      </c>
      <c r="T47" s="16">
        <v>157</v>
      </c>
      <c r="U47" s="16">
        <v>157</v>
      </c>
      <c r="V47" s="16">
        <v>153</v>
      </c>
      <c r="W47" s="16">
        <v>155</v>
      </c>
      <c r="X47" s="16">
        <v>127</v>
      </c>
      <c r="Y47" s="16">
        <v>133</v>
      </c>
      <c r="Z47" s="16">
        <v>129</v>
      </c>
      <c r="AA47" s="16">
        <v>127</v>
      </c>
      <c r="AB47" s="16">
        <v>125</v>
      </c>
      <c r="AC47" s="16">
        <v>109</v>
      </c>
      <c r="AD47" s="16">
        <v>133</v>
      </c>
      <c r="AE47" s="16">
        <v>101</v>
      </c>
      <c r="AF47" s="16">
        <v>118</v>
      </c>
      <c r="AG47" s="16">
        <v>128</v>
      </c>
      <c r="AH47" s="16">
        <v>145</v>
      </c>
      <c r="AI47" s="16">
        <v>149</v>
      </c>
      <c r="AJ47" s="16">
        <v>119</v>
      </c>
      <c r="AK47" s="16">
        <v>114</v>
      </c>
      <c r="AL47" s="16">
        <v>118</v>
      </c>
      <c r="AM47" s="16">
        <v>103</v>
      </c>
      <c r="AN47" s="16">
        <v>144</v>
      </c>
      <c r="AO47" s="16">
        <v>140</v>
      </c>
      <c r="AP47" s="17">
        <v>106</v>
      </c>
      <c r="AQ47" s="17">
        <v>146</v>
      </c>
      <c r="AR47" s="17">
        <v>135</v>
      </c>
      <c r="AS47" s="17">
        <v>115</v>
      </c>
      <c r="AT47" s="17">
        <v>121</v>
      </c>
      <c r="AU47" s="17">
        <v>112</v>
      </c>
      <c r="AV47" s="16">
        <v>129</v>
      </c>
      <c r="AW47" s="22">
        <v>93</v>
      </c>
      <c r="AX47" s="17">
        <v>108</v>
      </c>
      <c r="AY47" s="17">
        <v>106</v>
      </c>
      <c r="AZ47" s="17">
        <v>98</v>
      </c>
      <c r="BA47" s="17">
        <v>98</v>
      </c>
      <c r="BB47" s="17">
        <v>134</v>
      </c>
      <c r="BC47" s="17">
        <v>58</v>
      </c>
      <c r="BD47" s="17">
        <v>96</v>
      </c>
      <c r="BE47" s="16">
        <v>96</v>
      </c>
      <c r="BF47" s="19">
        <v>97</v>
      </c>
      <c r="BG47" s="19">
        <v>115</v>
      </c>
      <c r="BH47" s="19">
        <v>124</v>
      </c>
    </row>
    <row r="48" spans="1:60" s="19" customFormat="1">
      <c r="A48" s="16" t="s">
        <v>80</v>
      </c>
      <c r="B48" s="16">
        <v>90</v>
      </c>
      <c r="C48" s="16">
        <v>79</v>
      </c>
      <c r="D48" s="16">
        <v>75</v>
      </c>
      <c r="E48" s="16">
        <v>68</v>
      </c>
      <c r="F48" s="16">
        <v>74</v>
      </c>
      <c r="G48" s="16">
        <v>58</v>
      </c>
      <c r="H48" s="16">
        <v>62</v>
      </c>
      <c r="I48" s="16">
        <v>74</v>
      </c>
      <c r="J48" s="16">
        <v>75</v>
      </c>
      <c r="K48" s="16">
        <v>61</v>
      </c>
      <c r="L48" s="16">
        <v>73</v>
      </c>
      <c r="M48" s="16">
        <v>64</v>
      </c>
      <c r="N48" s="16">
        <v>65</v>
      </c>
      <c r="O48" s="16">
        <v>63</v>
      </c>
      <c r="P48" s="16">
        <v>71</v>
      </c>
      <c r="Q48" s="16">
        <v>75</v>
      </c>
      <c r="R48" s="16">
        <v>73</v>
      </c>
      <c r="S48" s="16">
        <v>60</v>
      </c>
      <c r="T48" s="16">
        <v>47</v>
      </c>
      <c r="U48" s="16">
        <v>67</v>
      </c>
      <c r="V48" s="16">
        <v>77</v>
      </c>
      <c r="W48" s="16">
        <v>57</v>
      </c>
      <c r="X48" s="16">
        <v>58</v>
      </c>
      <c r="Y48" s="16">
        <v>75</v>
      </c>
      <c r="Z48" s="16">
        <v>51</v>
      </c>
      <c r="AA48" s="16">
        <v>42</v>
      </c>
      <c r="AB48" s="16">
        <v>47</v>
      </c>
      <c r="AC48" s="16">
        <v>44</v>
      </c>
      <c r="AD48" s="16">
        <v>48</v>
      </c>
      <c r="AE48" s="16">
        <v>63</v>
      </c>
      <c r="AF48" s="16">
        <v>49</v>
      </c>
      <c r="AG48" s="16">
        <v>50</v>
      </c>
      <c r="AH48" s="16">
        <v>51</v>
      </c>
      <c r="AI48" s="16">
        <v>66</v>
      </c>
      <c r="AJ48" s="16">
        <v>60</v>
      </c>
      <c r="AK48" s="16">
        <v>55</v>
      </c>
      <c r="AL48" s="16">
        <v>58</v>
      </c>
      <c r="AM48" s="16">
        <v>42</v>
      </c>
      <c r="AN48" s="16">
        <v>40</v>
      </c>
      <c r="AO48" s="16">
        <v>60</v>
      </c>
      <c r="AP48" s="17">
        <v>53</v>
      </c>
      <c r="AQ48" s="17">
        <v>65</v>
      </c>
      <c r="AR48" s="17">
        <v>54</v>
      </c>
      <c r="AS48" s="17">
        <v>38</v>
      </c>
      <c r="AT48" s="17">
        <v>49</v>
      </c>
      <c r="AU48" s="17">
        <v>50</v>
      </c>
      <c r="AV48" s="16">
        <v>48</v>
      </c>
      <c r="AW48" s="22">
        <v>47</v>
      </c>
      <c r="AX48" s="17">
        <v>51</v>
      </c>
      <c r="AY48" s="17">
        <v>28</v>
      </c>
      <c r="AZ48" s="17">
        <v>37</v>
      </c>
      <c r="BA48" s="17">
        <v>48</v>
      </c>
      <c r="BB48" s="17">
        <v>41</v>
      </c>
      <c r="BC48" s="17">
        <v>22</v>
      </c>
      <c r="BD48" s="17">
        <v>28</v>
      </c>
      <c r="BE48" s="16">
        <v>46</v>
      </c>
      <c r="BF48" s="19">
        <v>52</v>
      </c>
      <c r="BG48" s="19">
        <v>62</v>
      </c>
      <c r="BH48" s="19">
        <v>71</v>
      </c>
    </row>
    <row r="49" spans="1:60" s="19" customFormat="1">
      <c r="A49" s="16" t="s">
        <v>81</v>
      </c>
      <c r="B49" s="16">
        <v>51</v>
      </c>
      <c r="C49" s="16">
        <v>50</v>
      </c>
      <c r="D49" s="16">
        <v>47</v>
      </c>
      <c r="E49" s="16">
        <v>38</v>
      </c>
      <c r="F49" s="16">
        <v>59</v>
      </c>
      <c r="G49" s="16">
        <v>50</v>
      </c>
      <c r="H49" s="16">
        <v>54</v>
      </c>
      <c r="I49" s="16">
        <v>44</v>
      </c>
      <c r="J49" s="16">
        <v>54</v>
      </c>
      <c r="K49" s="16">
        <v>51</v>
      </c>
      <c r="L49" s="16">
        <v>39</v>
      </c>
      <c r="M49" s="16">
        <v>54</v>
      </c>
      <c r="N49" s="16">
        <v>49</v>
      </c>
      <c r="O49" s="16">
        <v>41</v>
      </c>
      <c r="P49" s="16">
        <v>41</v>
      </c>
      <c r="Q49" s="16">
        <v>30</v>
      </c>
      <c r="R49" s="16">
        <v>62</v>
      </c>
      <c r="S49" s="16">
        <v>50</v>
      </c>
      <c r="T49" s="16">
        <v>39</v>
      </c>
      <c r="U49" s="16">
        <v>53</v>
      </c>
      <c r="V49" s="16">
        <v>43</v>
      </c>
      <c r="W49" s="16">
        <v>47</v>
      </c>
      <c r="X49" s="16">
        <v>43</v>
      </c>
      <c r="Y49" s="16">
        <v>37</v>
      </c>
      <c r="Z49" s="16">
        <v>61</v>
      </c>
      <c r="AA49" s="16">
        <v>35</v>
      </c>
      <c r="AB49" s="16">
        <v>32</v>
      </c>
      <c r="AC49" s="16">
        <v>34</v>
      </c>
      <c r="AD49" s="16">
        <v>40</v>
      </c>
      <c r="AE49" s="16">
        <v>39</v>
      </c>
      <c r="AF49" s="16">
        <v>32</v>
      </c>
      <c r="AG49" s="16">
        <v>24</v>
      </c>
      <c r="AH49" s="16">
        <v>51</v>
      </c>
      <c r="AI49" s="16">
        <v>37</v>
      </c>
      <c r="AJ49" s="16">
        <v>33</v>
      </c>
      <c r="AK49" s="16">
        <v>46</v>
      </c>
      <c r="AL49" s="16">
        <v>33</v>
      </c>
      <c r="AM49" s="16">
        <v>42</v>
      </c>
      <c r="AN49" s="16">
        <v>46</v>
      </c>
      <c r="AO49" s="16">
        <v>66</v>
      </c>
      <c r="AP49" s="17">
        <v>33</v>
      </c>
      <c r="AQ49" s="17">
        <v>52</v>
      </c>
      <c r="AR49" s="17">
        <v>52</v>
      </c>
      <c r="AS49" s="17">
        <v>32</v>
      </c>
      <c r="AT49" s="17">
        <v>43</v>
      </c>
      <c r="AU49" s="17">
        <v>59</v>
      </c>
      <c r="AV49" s="16">
        <v>52</v>
      </c>
      <c r="AW49" s="22">
        <v>42</v>
      </c>
      <c r="AX49" s="17">
        <v>41</v>
      </c>
      <c r="AY49" s="17">
        <v>56</v>
      </c>
      <c r="AZ49" s="17">
        <v>49</v>
      </c>
      <c r="BA49" s="17">
        <v>58</v>
      </c>
      <c r="BB49" s="17">
        <v>48</v>
      </c>
      <c r="BC49" s="17">
        <v>25</v>
      </c>
      <c r="BD49" s="17">
        <v>41</v>
      </c>
      <c r="BE49" s="16">
        <v>37</v>
      </c>
      <c r="BF49" s="19">
        <v>59</v>
      </c>
      <c r="BG49" s="19">
        <v>38</v>
      </c>
      <c r="BH49" s="19">
        <v>57</v>
      </c>
    </row>
    <row r="50" spans="1:60" s="19" customFormat="1">
      <c r="A50" s="16" t="s">
        <v>82</v>
      </c>
      <c r="B50" s="16">
        <v>33</v>
      </c>
      <c r="C50" s="16">
        <v>36</v>
      </c>
      <c r="D50" s="16">
        <v>33</v>
      </c>
      <c r="E50" s="16">
        <v>22</v>
      </c>
      <c r="F50" s="16">
        <v>25</v>
      </c>
      <c r="G50" s="16">
        <v>25</v>
      </c>
      <c r="H50" s="16">
        <v>16</v>
      </c>
      <c r="I50" s="16">
        <v>30</v>
      </c>
      <c r="J50" s="16">
        <v>25</v>
      </c>
      <c r="K50" s="16">
        <v>17</v>
      </c>
      <c r="L50" s="16">
        <v>27</v>
      </c>
      <c r="M50" s="16">
        <v>28</v>
      </c>
      <c r="N50" s="16">
        <v>27</v>
      </c>
      <c r="O50" s="16">
        <v>30</v>
      </c>
      <c r="P50" s="16">
        <v>20</v>
      </c>
      <c r="Q50" s="16">
        <v>15</v>
      </c>
      <c r="R50" s="16">
        <v>30</v>
      </c>
      <c r="S50" s="16">
        <v>19</v>
      </c>
      <c r="T50" s="16">
        <v>24</v>
      </c>
      <c r="U50" s="16">
        <v>19</v>
      </c>
      <c r="V50" s="16">
        <v>22</v>
      </c>
      <c r="W50" s="16">
        <v>23</v>
      </c>
      <c r="X50" s="16">
        <v>27</v>
      </c>
      <c r="Y50" s="16">
        <v>20</v>
      </c>
      <c r="Z50" s="16">
        <v>33</v>
      </c>
      <c r="AA50" s="16">
        <v>17</v>
      </c>
      <c r="AB50" s="16">
        <v>23</v>
      </c>
      <c r="AC50" s="16">
        <v>18</v>
      </c>
      <c r="AD50" s="16">
        <v>30</v>
      </c>
      <c r="AE50" s="16">
        <v>22</v>
      </c>
      <c r="AF50" s="16">
        <v>24</v>
      </c>
      <c r="AG50" s="16">
        <v>21</v>
      </c>
      <c r="AH50" s="16">
        <v>24</v>
      </c>
      <c r="AI50" s="16">
        <v>30</v>
      </c>
      <c r="AJ50" s="16">
        <v>15</v>
      </c>
      <c r="AK50" s="16">
        <v>18</v>
      </c>
      <c r="AL50" s="16">
        <v>26</v>
      </c>
      <c r="AM50" s="16">
        <v>17</v>
      </c>
      <c r="AN50" s="16">
        <v>28</v>
      </c>
      <c r="AO50" s="16">
        <v>34</v>
      </c>
      <c r="AP50" s="17">
        <v>27</v>
      </c>
      <c r="AQ50" s="17">
        <v>26</v>
      </c>
      <c r="AR50" s="17">
        <v>18</v>
      </c>
      <c r="AS50" s="17">
        <v>16</v>
      </c>
      <c r="AT50" s="17">
        <v>24</v>
      </c>
      <c r="AU50" s="17">
        <v>20</v>
      </c>
      <c r="AV50" s="16">
        <v>18</v>
      </c>
      <c r="AW50" s="22">
        <v>24</v>
      </c>
      <c r="AX50" s="17">
        <v>30</v>
      </c>
      <c r="AY50" s="17">
        <v>26</v>
      </c>
      <c r="AZ50" s="17">
        <v>22</v>
      </c>
      <c r="BA50" s="17">
        <v>23</v>
      </c>
      <c r="BB50" s="17">
        <v>32</v>
      </c>
      <c r="BC50" s="17">
        <v>10</v>
      </c>
      <c r="BD50" s="17">
        <v>17</v>
      </c>
      <c r="BE50" s="16">
        <v>14</v>
      </c>
      <c r="BF50" s="19">
        <v>20</v>
      </c>
      <c r="BG50" s="19">
        <v>24</v>
      </c>
      <c r="BH50" s="19">
        <v>16</v>
      </c>
    </row>
    <row r="51" spans="1:60" s="19" customFormat="1">
      <c r="A51" s="16" t="s">
        <v>83</v>
      </c>
      <c r="B51" s="16">
        <v>20</v>
      </c>
      <c r="C51" s="16">
        <v>19</v>
      </c>
      <c r="D51" s="16">
        <v>16</v>
      </c>
      <c r="E51" s="16">
        <v>22</v>
      </c>
      <c r="F51" s="16">
        <v>11</v>
      </c>
      <c r="G51" s="16">
        <v>15</v>
      </c>
      <c r="H51" s="16">
        <v>31</v>
      </c>
      <c r="I51" s="16">
        <v>28</v>
      </c>
      <c r="J51" s="16">
        <v>23</v>
      </c>
      <c r="K51" s="16">
        <v>19</v>
      </c>
      <c r="L51" s="16">
        <v>26</v>
      </c>
      <c r="M51" s="16">
        <v>23</v>
      </c>
      <c r="N51" s="16">
        <v>18</v>
      </c>
      <c r="O51" s="16">
        <v>22</v>
      </c>
      <c r="P51" s="16">
        <v>18</v>
      </c>
      <c r="Q51" s="16">
        <v>43</v>
      </c>
      <c r="R51" s="16">
        <v>14</v>
      </c>
      <c r="S51" s="16">
        <v>20</v>
      </c>
      <c r="T51" s="16">
        <v>28</v>
      </c>
      <c r="U51" s="16">
        <v>40</v>
      </c>
      <c r="V51" s="16">
        <v>20</v>
      </c>
      <c r="W51" s="16">
        <v>24</v>
      </c>
      <c r="X51" s="16">
        <v>19</v>
      </c>
      <c r="Y51" s="16">
        <v>31</v>
      </c>
      <c r="Z51" s="16">
        <v>20</v>
      </c>
      <c r="AA51" s="16">
        <v>19</v>
      </c>
      <c r="AB51" s="16">
        <v>16</v>
      </c>
      <c r="AC51" s="16">
        <v>30</v>
      </c>
      <c r="AD51" s="16">
        <v>24</v>
      </c>
      <c r="AE51" s="16">
        <v>22</v>
      </c>
      <c r="AF51" s="16">
        <v>23</v>
      </c>
      <c r="AG51" s="16">
        <v>34</v>
      </c>
      <c r="AH51" s="16">
        <v>27</v>
      </c>
      <c r="AI51" s="16">
        <v>20</v>
      </c>
      <c r="AJ51" s="16">
        <v>15</v>
      </c>
      <c r="AK51" s="16">
        <v>28</v>
      </c>
      <c r="AL51" s="16">
        <v>17</v>
      </c>
      <c r="AM51" s="16">
        <v>15</v>
      </c>
      <c r="AN51" s="16">
        <v>26</v>
      </c>
      <c r="AO51" s="16">
        <v>28</v>
      </c>
      <c r="AP51" s="17">
        <v>26</v>
      </c>
      <c r="AQ51" s="17">
        <v>18</v>
      </c>
      <c r="AR51" s="17">
        <v>27</v>
      </c>
      <c r="AS51" s="17">
        <v>30</v>
      </c>
      <c r="AT51" s="17">
        <v>37</v>
      </c>
      <c r="AU51" s="17">
        <v>32</v>
      </c>
      <c r="AV51" s="16">
        <v>45</v>
      </c>
      <c r="AW51" s="22">
        <v>48</v>
      </c>
      <c r="AX51" s="17">
        <v>36</v>
      </c>
      <c r="AY51" s="17">
        <v>49</v>
      </c>
      <c r="AZ51" s="17">
        <v>35</v>
      </c>
      <c r="BA51" s="17">
        <v>40</v>
      </c>
      <c r="BB51" s="17">
        <v>32</v>
      </c>
      <c r="BC51" s="17">
        <v>18</v>
      </c>
      <c r="BD51" s="17">
        <v>8</v>
      </c>
      <c r="BE51" s="16">
        <v>19</v>
      </c>
      <c r="BF51" s="19">
        <v>10</v>
      </c>
      <c r="BG51" s="19">
        <v>29</v>
      </c>
      <c r="BH51" s="19">
        <v>36</v>
      </c>
    </row>
    <row r="52" spans="1:60" s="19" customFormat="1">
      <c r="A52" s="16" t="s">
        <v>84</v>
      </c>
      <c r="B52" s="16">
        <v>104</v>
      </c>
      <c r="C52" s="16">
        <v>134</v>
      </c>
      <c r="D52" s="16">
        <v>171</v>
      </c>
      <c r="E52" s="16">
        <v>174</v>
      </c>
      <c r="F52" s="16">
        <v>131</v>
      </c>
      <c r="G52" s="16">
        <v>130</v>
      </c>
      <c r="H52" s="16">
        <v>92</v>
      </c>
      <c r="I52" s="16">
        <v>142</v>
      </c>
      <c r="J52" s="16">
        <v>93</v>
      </c>
      <c r="K52" s="16">
        <v>115</v>
      </c>
      <c r="L52" s="16">
        <v>120</v>
      </c>
      <c r="M52" s="16">
        <v>135</v>
      </c>
      <c r="N52" s="16">
        <v>79</v>
      </c>
      <c r="O52" s="16">
        <v>131</v>
      </c>
      <c r="P52" s="16">
        <v>133</v>
      </c>
      <c r="Q52" s="16">
        <v>209</v>
      </c>
      <c r="R52" s="16">
        <v>122</v>
      </c>
      <c r="S52" s="16">
        <v>113</v>
      </c>
      <c r="T52" s="16">
        <v>151</v>
      </c>
      <c r="U52" s="16">
        <v>159</v>
      </c>
      <c r="V52" s="16">
        <v>103</v>
      </c>
      <c r="W52" s="16">
        <v>133</v>
      </c>
      <c r="X52" s="16">
        <v>106</v>
      </c>
      <c r="Y52" s="16">
        <v>97</v>
      </c>
      <c r="Z52" s="16">
        <v>114</v>
      </c>
      <c r="AA52" s="16">
        <v>113</v>
      </c>
      <c r="AB52" s="16">
        <v>108</v>
      </c>
      <c r="AC52" s="16">
        <v>123</v>
      </c>
      <c r="AD52" s="16">
        <v>105</v>
      </c>
      <c r="AE52" s="16">
        <v>111</v>
      </c>
      <c r="AF52" s="16">
        <v>118</v>
      </c>
      <c r="AG52" s="16">
        <v>105</v>
      </c>
      <c r="AH52" s="16">
        <v>90</v>
      </c>
      <c r="AI52" s="16">
        <v>96</v>
      </c>
      <c r="AJ52" s="16">
        <v>95</v>
      </c>
      <c r="AK52" s="16">
        <v>88</v>
      </c>
      <c r="AL52" s="16">
        <v>63</v>
      </c>
      <c r="AM52" s="16">
        <v>62</v>
      </c>
      <c r="AN52" s="16">
        <v>126</v>
      </c>
      <c r="AO52" s="16">
        <v>117</v>
      </c>
      <c r="AP52" s="17">
        <v>86</v>
      </c>
      <c r="AQ52" s="17">
        <v>87</v>
      </c>
      <c r="AR52" s="17">
        <v>117</v>
      </c>
      <c r="AS52" s="17">
        <v>108</v>
      </c>
      <c r="AT52" s="17">
        <v>122</v>
      </c>
      <c r="AU52" s="17">
        <v>160</v>
      </c>
      <c r="AV52" s="16">
        <v>164</v>
      </c>
      <c r="AW52" s="22">
        <v>167</v>
      </c>
      <c r="AX52" s="17">
        <v>115</v>
      </c>
      <c r="AY52" s="17">
        <v>150</v>
      </c>
      <c r="AZ52" s="17">
        <v>120</v>
      </c>
      <c r="BA52" s="17">
        <v>102</v>
      </c>
      <c r="BB52" s="17">
        <v>86</v>
      </c>
      <c r="BC52" s="17">
        <v>43</v>
      </c>
      <c r="BD52" s="17">
        <v>36</v>
      </c>
      <c r="BE52" s="16">
        <v>36</v>
      </c>
      <c r="BF52" s="19">
        <v>51</v>
      </c>
      <c r="BG52" s="19">
        <v>51</v>
      </c>
      <c r="BH52" s="19">
        <v>68</v>
      </c>
    </row>
    <row r="53" spans="1:60" s="19" customFormat="1">
      <c r="A53" s="16" t="s">
        <v>85</v>
      </c>
      <c r="B53" s="16">
        <v>106</v>
      </c>
      <c r="C53" s="16">
        <v>111</v>
      </c>
      <c r="D53" s="16">
        <v>93</v>
      </c>
      <c r="E53" s="16">
        <v>96</v>
      </c>
      <c r="F53" s="16">
        <v>122</v>
      </c>
      <c r="G53" s="16">
        <v>92</v>
      </c>
      <c r="H53" s="16">
        <v>106</v>
      </c>
      <c r="I53" s="16">
        <v>101</v>
      </c>
      <c r="J53" s="16">
        <v>131</v>
      </c>
      <c r="K53" s="16">
        <v>103</v>
      </c>
      <c r="L53" s="16">
        <v>91</v>
      </c>
      <c r="M53" s="16">
        <v>77</v>
      </c>
      <c r="N53" s="16">
        <v>106</v>
      </c>
      <c r="O53" s="16">
        <v>92</v>
      </c>
      <c r="P53" s="16">
        <v>87</v>
      </c>
      <c r="Q53" s="16">
        <v>93</v>
      </c>
      <c r="R53" s="16">
        <v>102</v>
      </c>
      <c r="S53" s="16">
        <v>104</v>
      </c>
      <c r="T53" s="16">
        <v>79</v>
      </c>
      <c r="U53" s="16">
        <v>65</v>
      </c>
      <c r="V53" s="16">
        <v>102</v>
      </c>
      <c r="W53" s="16">
        <v>81</v>
      </c>
      <c r="X53" s="16">
        <v>74</v>
      </c>
      <c r="Y53" s="16">
        <v>101</v>
      </c>
      <c r="Z53" s="16">
        <v>111</v>
      </c>
      <c r="AA53" s="16">
        <v>73</v>
      </c>
      <c r="AB53" s="16">
        <v>71</v>
      </c>
      <c r="AC53" s="16">
        <v>59</v>
      </c>
      <c r="AD53" s="16">
        <v>91</v>
      </c>
      <c r="AE53" s="16">
        <v>76</v>
      </c>
      <c r="AF53" s="16">
        <v>73</v>
      </c>
      <c r="AG53" s="16">
        <v>67</v>
      </c>
      <c r="AH53" s="16">
        <v>96</v>
      </c>
      <c r="AI53" s="16">
        <v>68</v>
      </c>
      <c r="AJ53" s="16">
        <v>68</v>
      </c>
      <c r="AK53" s="16">
        <v>73</v>
      </c>
      <c r="AL53" s="16">
        <v>80</v>
      </c>
      <c r="AM53" s="16">
        <v>82</v>
      </c>
      <c r="AN53" s="16">
        <v>93</v>
      </c>
      <c r="AO53" s="16">
        <v>88</v>
      </c>
      <c r="AP53" s="17">
        <v>65</v>
      </c>
      <c r="AQ53" s="17">
        <v>71</v>
      </c>
      <c r="AR53" s="17">
        <v>71</v>
      </c>
      <c r="AS53" s="17">
        <v>64</v>
      </c>
      <c r="AT53" s="17">
        <v>82</v>
      </c>
      <c r="AU53" s="17">
        <v>78</v>
      </c>
      <c r="AV53" s="16">
        <v>93</v>
      </c>
      <c r="AW53" s="22">
        <v>84</v>
      </c>
      <c r="AX53" s="17">
        <v>89</v>
      </c>
      <c r="AY53" s="17">
        <v>60</v>
      </c>
      <c r="AZ53" s="17">
        <v>71</v>
      </c>
      <c r="BA53" s="17">
        <v>66</v>
      </c>
      <c r="BB53" s="17">
        <v>70</v>
      </c>
      <c r="BC53" s="17">
        <v>31</v>
      </c>
      <c r="BD53" s="17">
        <v>40</v>
      </c>
      <c r="BE53" s="16">
        <v>43</v>
      </c>
      <c r="BF53" s="19">
        <v>60</v>
      </c>
      <c r="BG53" s="19">
        <v>56</v>
      </c>
      <c r="BH53" s="19">
        <v>58</v>
      </c>
    </row>
    <row r="54" spans="1:60" s="19" customFormat="1">
      <c r="A54" s="16" t="s">
        <v>86</v>
      </c>
      <c r="B54" s="16">
        <v>278</v>
      </c>
      <c r="C54" s="16">
        <v>242</v>
      </c>
      <c r="D54" s="16">
        <v>292</v>
      </c>
      <c r="E54" s="16">
        <v>255</v>
      </c>
      <c r="F54" s="16">
        <v>342</v>
      </c>
      <c r="G54" s="16">
        <v>273</v>
      </c>
      <c r="H54" s="16">
        <v>269</v>
      </c>
      <c r="I54" s="16">
        <v>228</v>
      </c>
      <c r="J54" s="16">
        <v>348</v>
      </c>
      <c r="K54" s="16">
        <v>274</v>
      </c>
      <c r="L54" s="16">
        <v>226</v>
      </c>
      <c r="M54" s="16">
        <v>232</v>
      </c>
      <c r="N54" s="16">
        <v>282</v>
      </c>
      <c r="O54" s="16">
        <v>271</v>
      </c>
      <c r="P54" s="16">
        <v>241</v>
      </c>
      <c r="Q54" s="16">
        <v>244</v>
      </c>
      <c r="R54" s="16">
        <v>283</v>
      </c>
      <c r="S54" s="16">
        <v>259</v>
      </c>
      <c r="T54" s="16">
        <v>230</v>
      </c>
      <c r="U54" s="16">
        <v>280</v>
      </c>
      <c r="V54" s="16">
        <v>275</v>
      </c>
      <c r="W54" s="16">
        <v>293</v>
      </c>
      <c r="X54" s="16">
        <v>243</v>
      </c>
      <c r="Y54" s="16">
        <v>209</v>
      </c>
      <c r="Z54" s="16">
        <v>312</v>
      </c>
      <c r="AA54" s="16">
        <v>194</v>
      </c>
      <c r="AB54" s="16">
        <v>163</v>
      </c>
      <c r="AC54" s="16">
        <v>176</v>
      </c>
      <c r="AD54" s="16">
        <v>222</v>
      </c>
      <c r="AE54" s="16">
        <v>214</v>
      </c>
      <c r="AF54" s="16">
        <v>182</v>
      </c>
      <c r="AG54" s="16">
        <v>156</v>
      </c>
      <c r="AH54" s="16">
        <v>226</v>
      </c>
      <c r="AI54" s="16">
        <v>201</v>
      </c>
      <c r="AJ54" s="16">
        <v>175</v>
      </c>
      <c r="AK54" s="16">
        <v>144</v>
      </c>
      <c r="AL54" s="16">
        <v>190</v>
      </c>
      <c r="AM54" s="16">
        <v>178</v>
      </c>
      <c r="AN54" s="16">
        <v>289</v>
      </c>
      <c r="AO54" s="16">
        <v>225</v>
      </c>
      <c r="AP54" s="17">
        <v>260</v>
      </c>
      <c r="AQ54" s="17">
        <v>271</v>
      </c>
      <c r="AR54" s="17">
        <v>199</v>
      </c>
      <c r="AS54" s="17">
        <v>215</v>
      </c>
      <c r="AT54" s="17">
        <v>313</v>
      </c>
      <c r="AU54" s="17">
        <v>279</v>
      </c>
      <c r="AV54" s="16">
        <v>266</v>
      </c>
      <c r="AW54" s="22">
        <v>215</v>
      </c>
      <c r="AX54" s="17">
        <v>260</v>
      </c>
      <c r="AY54" s="17">
        <v>252</v>
      </c>
      <c r="AZ54" s="17">
        <v>192</v>
      </c>
      <c r="BA54" s="17">
        <v>206</v>
      </c>
      <c r="BB54" s="17">
        <v>255</v>
      </c>
      <c r="BC54" s="17">
        <v>107</v>
      </c>
      <c r="BD54" s="17">
        <v>178</v>
      </c>
      <c r="BE54" s="16">
        <v>170</v>
      </c>
      <c r="BF54" s="19">
        <v>235</v>
      </c>
      <c r="BG54" s="19">
        <v>218</v>
      </c>
      <c r="BH54" s="19">
        <v>194</v>
      </c>
    </row>
    <row r="55" spans="1:60" s="19" customFormat="1">
      <c r="A55" s="16" t="s">
        <v>87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1</v>
      </c>
      <c r="K55" s="16">
        <v>1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1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6">
        <v>0</v>
      </c>
      <c r="AW55" s="16">
        <v>0</v>
      </c>
      <c r="AX55" s="16">
        <v>0</v>
      </c>
      <c r="AY55" s="16">
        <v>0</v>
      </c>
      <c r="AZ55" s="16">
        <v>0</v>
      </c>
      <c r="BA55" s="16">
        <v>0</v>
      </c>
      <c r="BB55" s="16">
        <v>0</v>
      </c>
      <c r="BC55" s="16">
        <v>0</v>
      </c>
      <c r="BD55" s="16">
        <v>0</v>
      </c>
      <c r="BE55" s="16">
        <v>0</v>
      </c>
      <c r="BF55" s="16">
        <v>0</v>
      </c>
      <c r="BG55" s="16">
        <v>0</v>
      </c>
      <c r="BH55" s="16">
        <v>0</v>
      </c>
    </row>
    <row r="56" spans="1:60" s="19" customFormat="1">
      <c r="A56" s="16" t="s">
        <v>88</v>
      </c>
      <c r="B56" s="16">
        <v>81</v>
      </c>
      <c r="C56" s="16">
        <v>62</v>
      </c>
      <c r="D56" s="16">
        <v>63</v>
      </c>
      <c r="E56" s="16">
        <v>54</v>
      </c>
      <c r="F56" s="16">
        <v>105</v>
      </c>
      <c r="G56" s="16">
        <v>85</v>
      </c>
      <c r="H56" s="16">
        <v>76</v>
      </c>
      <c r="I56" s="16">
        <v>66</v>
      </c>
      <c r="J56" s="16">
        <v>96</v>
      </c>
      <c r="K56" s="16">
        <v>73</v>
      </c>
      <c r="L56" s="16">
        <v>71</v>
      </c>
      <c r="M56" s="16">
        <v>82</v>
      </c>
      <c r="N56" s="16">
        <v>104</v>
      </c>
      <c r="O56" s="16">
        <v>87</v>
      </c>
      <c r="P56" s="16">
        <v>90</v>
      </c>
      <c r="Q56" s="16">
        <v>64</v>
      </c>
      <c r="R56" s="16">
        <v>91</v>
      </c>
      <c r="S56" s="16">
        <v>79</v>
      </c>
      <c r="T56" s="16">
        <v>68</v>
      </c>
      <c r="U56" s="16">
        <v>71</v>
      </c>
      <c r="V56" s="16">
        <v>92</v>
      </c>
      <c r="W56" s="16">
        <v>93</v>
      </c>
      <c r="X56" s="16">
        <v>69</v>
      </c>
      <c r="Y56" s="16">
        <v>63</v>
      </c>
      <c r="Z56" s="16">
        <v>92</v>
      </c>
      <c r="AA56" s="16">
        <v>38</v>
      </c>
      <c r="AB56" s="16">
        <v>52</v>
      </c>
      <c r="AC56" s="16">
        <v>56</v>
      </c>
      <c r="AD56" s="16">
        <v>70</v>
      </c>
      <c r="AE56" s="16">
        <v>48</v>
      </c>
      <c r="AF56" s="16">
        <v>57</v>
      </c>
      <c r="AG56" s="16">
        <v>59</v>
      </c>
      <c r="AH56" s="16">
        <v>70</v>
      </c>
      <c r="AI56" s="16">
        <v>65</v>
      </c>
      <c r="AJ56" s="16">
        <v>58</v>
      </c>
      <c r="AK56" s="16">
        <v>55</v>
      </c>
      <c r="AL56" s="16">
        <v>75</v>
      </c>
      <c r="AM56" s="16">
        <v>39</v>
      </c>
      <c r="AN56" s="16">
        <v>56</v>
      </c>
      <c r="AO56" s="16">
        <v>51</v>
      </c>
      <c r="AP56" s="17">
        <v>58</v>
      </c>
      <c r="AQ56" s="17">
        <v>54</v>
      </c>
      <c r="AR56" s="17">
        <v>47</v>
      </c>
      <c r="AS56" s="17">
        <v>35</v>
      </c>
      <c r="AT56" s="17">
        <v>71</v>
      </c>
      <c r="AU56" s="17">
        <v>46</v>
      </c>
      <c r="AV56" s="16">
        <v>57</v>
      </c>
      <c r="AW56" s="22">
        <v>54</v>
      </c>
      <c r="AX56" s="17">
        <v>58</v>
      </c>
      <c r="AY56" s="17">
        <v>44</v>
      </c>
      <c r="AZ56" s="17">
        <v>42</v>
      </c>
      <c r="BA56" s="17">
        <v>26</v>
      </c>
      <c r="BB56" s="17">
        <v>68</v>
      </c>
      <c r="BC56" s="17">
        <v>27</v>
      </c>
      <c r="BD56" s="17">
        <v>29</v>
      </c>
      <c r="BE56" s="16">
        <v>30</v>
      </c>
      <c r="BF56" s="19">
        <v>45</v>
      </c>
      <c r="BG56" s="19">
        <v>43</v>
      </c>
      <c r="BH56" s="19">
        <v>32</v>
      </c>
    </row>
    <row r="57" spans="1:60" s="19" customFormat="1">
      <c r="A57" s="16" t="s">
        <v>89</v>
      </c>
      <c r="B57" s="16">
        <v>125</v>
      </c>
      <c r="C57" s="16">
        <v>90</v>
      </c>
      <c r="D57" s="16">
        <v>79</v>
      </c>
      <c r="E57" s="16">
        <v>104</v>
      </c>
      <c r="F57" s="16">
        <v>118</v>
      </c>
      <c r="G57" s="16">
        <v>75</v>
      </c>
      <c r="H57" s="16">
        <v>88</v>
      </c>
      <c r="I57" s="16">
        <v>113</v>
      </c>
      <c r="J57" s="16">
        <v>123</v>
      </c>
      <c r="K57" s="16">
        <v>102</v>
      </c>
      <c r="L57" s="16">
        <v>96</v>
      </c>
      <c r="M57" s="16">
        <v>117</v>
      </c>
      <c r="N57" s="16">
        <v>127</v>
      </c>
      <c r="O57" s="16">
        <v>90</v>
      </c>
      <c r="P57" s="16">
        <v>98</v>
      </c>
      <c r="Q57" s="16">
        <v>143</v>
      </c>
      <c r="R57" s="16">
        <v>127</v>
      </c>
      <c r="S57" s="16">
        <v>105</v>
      </c>
      <c r="T57" s="16">
        <v>101</v>
      </c>
      <c r="U57" s="16">
        <v>137</v>
      </c>
      <c r="V57" s="16">
        <v>122</v>
      </c>
      <c r="W57" s="16">
        <v>104</v>
      </c>
      <c r="X57" s="16">
        <v>100</v>
      </c>
      <c r="Y57" s="16">
        <v>143</v>
      </c>
      <c r="Z57" s="16">
        <v>135</v>
      </c>
      <c r="AA57" s="16">
        <v>96</v>
      </c>
      <c r="AB57" s="16">
        <v>120</v>
      </c>
      <c r="AC57" s="16">
        <v>104</v>
      </c>
      <c r="AD57" s="16">
        <v>140</v>
      </c>
      <c r="AE57" s="16">
        <v>112</v>
      </c>
      <c r="AF57" s="16">
        <v>89</v>
      </c>
      <c r="AG57" s="16">
        <v>100</v>
      </c>
      <c r="AH57" s="16">
        <v>118</v>
      </c>
      <c r="AI57" s="16">
        <v>108</v>
      </c>
      <c r="AJ57" s="16">
        <v>105</v>
      </c>
      <c r="AK57" s="16">
        <v>125</v>
      </c>
      <c r="AL57" s="16">
        <v>128</v>
      </c>
      <c r="AM57" s="16">
        <v>85</v>
      </c>
      <c r="AN57" s="16">
        <v>86</v>
      </c>
      <c r="AO57" s="16">
        <v>86</v>
      </c>
      <c r="AP57" s="17">
        <v>109</v>
      </c>
      <c r="AQ57" s="17">
        <v>109</v>
      </c>
      <c r="AR57" s="17">
        <v>110</v>
      </c>
      <c r="AS57" s="17">
        <v>118</v>
      </c>
      <c r="AT57" s="17">
        <v>168</v>
      </c>
      <c r="AU57" s="17">
        <v>136</v>
      </c>
      <c r="AV57" s="18">
        <v>134</v>
      </c>
      <c r="AW57" s="18">
        <v>145</v>
      </c>
      <c r="AX57" s="19">
        <v>158</v>
      </c>
      <c r="AY57" s="20">
        <v>131</v>
      </c>
      <c r="AZ57" s="20">
        <v>124</v>
      </c>
      <c r="BA57" s="20">
        <v>131</v>
      </c>
      <c r="BB57" s="20">
        <v>206</v>
      </c>
      <c r="BC57" s="21">
        <v>76</v>
      </c>
      <c r="BD57" s="21">
        <v>58</v>
      </c>
      <c r="BE57" s="16">
        <v>92</v>
      </c>
      <c r="BF57" s="19">
        <v>119</v>
      </c>
      <c r="BG57" s="19">
        <v>103</v>
      </c>
      <c r="BH57" s="19">
        <v>103</v>
      </c>
    </row>
    <row r="58" spans="1:60" s="19" customFormat="1">
      <c r="A58" s="16" t="s">
        <v>90</v>
      </c>
      <c r="B58" s="16">
        <v>84</v>
      </c>
      <c r="C58" s="16">
        <v>62</v>
      </c>
      <c r="D58" s="16">
        <v>55</v>
      </c>
      <c r="E58" s="16">
        <v>70</v>
      </c>
      <c r="F58" s="16">
        <v>72</v>
      </c>
      <c r="G58" s="16">
        <v>61</v>
      </c>
      <c r="H58" s="16">
        <v>73</v>
      </c>
      <c r="I58" s="16">
        <v>98</v>
      </c>
      <c r="J58" s="16">
        <v>82</v>
      </c>
      <c r="K58" s="16">
        <v>61</v>
      </c>
      <c r="L58" s="16">
        <v>58</v>
      </c>
      <c r="M58" s="16">
        <v>78</v>
      </c>
      <c r="N58" s="16">
        <v>90</v>
      </c>
      <c r="O58" s="16">
        <v>65</v>
      </c>
      <c r="P58" s="16">
        <v>57</v>
      </c>
      <c r="Q58" s="16">
        <v>65</v>
      </c>
      <c r="R58" s="16">
        <v>64</v>
      </c>
      <c r="S58" s="16">
        <v>64</v>
      </c>
      <c r="T58" s="16">
        <v>79</v>
      </c>
      <c r="U58" s="16">
        <v>77</v>
      </c>
      <c r="V58" s="16">
        <v>95</v>
      </c>
      <c r="W58" s="16">
        <v>87</v>
      </c>
      <c r="X58" s="16">
        <v>74</v>
      </c>
      <c r="Y58" s="16">
        <v>74</v>
      </c>
      <c r="Z58" s="16">
        <v>79</v>
      </c>
      <c r="AA58" s="16">
        <v>50</v>
      </c>
      <c r="AB58" s="16">
        <v>53</v>
      </c>
      <c r="AC58" s="16">
        <v>64</v>
      </c>
      <c r="AD58" s="16">
        <v>71</v>
      </c>
      <c r="AE58" s="16">
        <v>67</v>
      </c>
      <c r="AF58" s="16">
        <v>70</v>
      </c>
      <c r="AG58" s="16">
        <v>60</v>
      </c>
      <c r="AH58" s="16">
        <v>67</v>
      </c>
      <c r="AI58" s="16">
        <v>70</v>
      </c>
      <c r="AJ58" s="16">
        <v>49</v>
      </c>
      <c r="AK58" s="16">
        <v>69</v>
      </c>
      <c r="AL58" s="16">
        <v>63</v>
      </c>
      <c r="AM58" s="16">
        <v>29</v>
      </c>
      <c r="AN58" s="16">
        <v>65</v>
      </c>
      <c r="AO58" s="16">
        <v>45</v>
      </c>
      <c r="AP58" s="17">
        <v>42</v>
      </c>
      <c r="AQ58" s="17">
        <v>58</v>
      </c>
      <c r="AR58" s="17">
        <v>49</v>
      </c>
      <c r="AS58" s="17">
        <v>28</v>
      </c>
      <c r="AT58" s="17">
        <v>54</v>
      </c>
      <c r="AU58" s="17">
        <v>52</v>
      </c>
      <c r="AV58" s="18">
        <v>56</v>
      </c>
      <c r="AW58" s="18">
        <v>47</v>
      </c>
      <c r="AX58" s="19">
        <v>42</v>
      </c>
      <c r="AY58" s="20">
        <v>62</v>
      </c>
      <c r="AZ58" s="20">
        <v>39</v>
      </c>
      <c r="BA58" s="20">
        <v>63</v>
      </c>
      <c r="BB58" s="20">
        <v>56</v>
      </c>
      <c r="BC58" s="21">
        <v>35</v>
      </c>
      <c r="BD58" s="21">
        <v>15</v>
      </c>
      <c r="BE58" s="19">
        <v>28</v>
      </c>
      <c r="BF58" s="19">
        <v>36</v>
      </c>
      <c r="BG58" s="19">
        <v>43</v>
      </c>
      <c r="BH58" s="19">
        <v>38</v>
      </c>
    </row>
    <row r="59" spans="1:60" s="19" customFormat="1">
      <c r="A59" s="16" t="s">
        <v>91</v>
      </c>
      <c r="B59" s="16">
        <v>160</v>
      </c>
      <c r="C59" s="16">
        <v>180</v>
      </c>
      <c r="D59" s="16">
        <v>146</v>
      </c>
      <c r="E59" s="16">
        <v>144</v>
      </c>
      <c r="F59" s="16">
        <v>148</v>
      </c>
      <c r="G59" s="16">
        <v>157</v>
      </c>
      <c r="H59" s="16">
        <v>145</v>
      </c>
      <c r="I59" s="16">
        <v>141</v>
      </c>
      <c r="J59" s="16">
        <v>132</v>
      </c>
      <c r="K59" s="16">
        <v>175</v>
      </c>
      <c r="L59" s="16">
        <v>134</v>
      </c>
      <c r="M59" s="16">
        <v>121</v>
      </c>
      <c r="N59" s="16">
        <v>154</v>
      </c>
      <c r="O59" s="16">
        <v>159</v>
      </c>
      <c r="P59" s="16">
        <v>143</v>
      </c>
      <c r="Q59" s="16">
        <v>145</v>
      </c>
      <c r="R59" s="16">
        <v>123</v>
      </c>
      <c r="S59" s="16">
        <v>154</v>
      </c>
      <c r="T59" s="16">
        <v>145</v>
      </c>
      <c r="U59" s="16">
        <v>127</v>
      </c>
      <c r="V59" s="16">
        <v>114</v>
      </c>
      <c r="W59" s="16">
        <v>162</v>
      </c>
      <c r="X59" s="16">
        <v>153</v>
      </c>
      <c r="Y59" s="16">
        <v>111</v>
      </c>
      <c r="Z59" s="16">
        <v>118</v>
      </c>
      <c r="AA59" s="16">
        <v>102</v>
      </c>
      <c r="AB59" s="16">
        <v>121</v>
      </c>
      <c r="AC59" s="16">
        <v>102</v>
      </c>
      <c r="AD59" s="16">
        <v>109</v>
      </c>
      <c r="AE59" s="16">
        <v>98</v>
      </c>
      <c r="AF59" s="16">
        <v>106</v>
      </c>
      <c r="AG59" s="16">
        <v>77</v>
      </c>
      <c r="AH59" s="16">
        <v>118</v>
      </c>
      <c r="AI59" s="16">
        <v>96</v>
      </c>
      <c r="AJ59" s="16">
        <v>110</v>
      </c>
      <c r="AK59" s="16">
        <v>99</v>
      </c>
      <c r="AL59" s="16">
        <v>120</v>
      </c>
      <c r="AM59" s="16">
        <v>82</v>
      </c>
      <c r="AN59" s="16">
        <v>135</v>
      </c>
      <c r="AO59" s="16">
        <v>121</v>
      </c>
      <c r="AP59" s="17">
        <v>88</v>
      </c>
      <c r="AQ59" s="17">
        <v>124</v>
      </c>
      <c r="AR59" s="17">
        <v>125</v>
      </c>
      <c r="AS59" s="17">
        <v>48</v>
      </c>
      <c r="AT59" s="17">
        <v>98</v>
      </c>
      <c r="AU59" s="17">
        <v>121</v>
      </c>
      <c r="AV59" s="18">
        <v>103</v>
      </c>
      <c r="AW59" s="18">
        <v>96</v>
      </c>
      <c r="AX59" s="19">
        <v>93</v>
      </c>
      <c r="AY59" s="20">
        <v>122</v>
      </c>
      <c r="AZ59" s="20">
        <v>104</v>
      </c>
      <c r="BA59" s="20">
        <v>94</v>
      </c>
      <c r="BB59" s="20">
        <v>107</v>
      </c>
      <c r="BC59" s="21">
        <v>59</v>
      </c>
      <c r="BD59" s="21">
        <v>66</v>
      </c>
      <c r="BE59" s="19">
        <v>67</v>
      </c>
      <c r="BF59" s="19">
        <v>108</v>
      </c>
      <c r="BG59" s="19">
        <v>98</v>
      </c>
      <c r="BH59" s="19">
        <v>113</v>
      </c>
    </row>
    <row r="60" spans="1:60" s="19" customFormat="1">
      <c r="A60" s="16" t="s">
        <v>92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16">
        <v>0</v>
      </c>
      <c r="AY60" s="16">
        <v>0</v>
      </c>
      <c r="AZ60" s="16">
        <v>0</v>
      </c>
      <c r="BA60" s="16">
        <v>0</v>
      </c>
      <c r="BB60" s="16">
        <v>0</v>
      </c>
      <c r="BC60" s="16">
        <v>0</v>
      </c>
      <c r="BD60" s="16">
        <v>0</v>
      </c>
      <c r="BE60" s="16">
        <v>0</v>
      </c>
      <c r="BF60" s="19">
        <v>1</v>
      </c>
      <c r="BG60" s="16">
        <v>0</v>
      </c>
      <c r="BH60" s="19">
        <v>1</v>
      </c>
    </row>
    <row r="61" spans="1:60" s="19" customFormat="1">
      <c r="A61" s="16" t="s">
        <v>93</v>
      </c>
      <c r="B61" s="16">
        <v>2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1</v>
      </c>
      <c r="J61" s="16">
        <v>0</v>
      </c>
      <c r="K61" s="16">
        <v>0</v>
      </c>
      <c r="L61" s="16">
        <v>0</v>
      </c>
      <c r="M61" s="16">
        <v>0</v>
      </c>
      <c r="N61" s="16">
        <v>1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1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7">
        <v>1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9">
        <v>1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</row>
    <row r="63" spans="1:60" s="28" customFormat="1" ht="15.75">
      <c r="A63" s="11" t="s">
        <v>95</v>
      </c>
      <c r="B63" s="27">
        <f>SUM(B64:B82)</f>
        <v>1968</v>
      </c>
      <c r="C63" s="27">
        <f t="shared" ref="C63:BH63" si="8">SUM(C64:C82)</f>
        <v>1865</v>
      </c>
      <c r="D63" s="27">
        <f t="shared" si="8"/>
        <v>1783</v>
      </c>
      <c r="E63" s="27">
        <f t="shared" si="8"/>
        <v>1764</v>
      </c>
      <c r="F63" s="27">
        <f t="shared" si="8"/>
        <v>2020</v>
      </c>
      <c r="G63" s="27">
        <f t="shared" si="8"/>
        <v>1727</v>
      </c>
      <c r="H63" s="27">
        <f t="shared" si="8"/>
        <v>1725</v>
      </c>
      <c r="I63" s="27">
        <f t="shared" si="8"/>
        <v>1754</v>
      </c>
      <c r="J63" s="27">
        <f t="shared" si="8"/>
        <v>2029</v>
      </c>
      <c r="K63" s="27">
        <f t="shared" si="8"/>
        <v>1785</v>
      </c>
      <c r="L63" s="27">
        <f t="shared" si="8"/>
        <v>1678</v>
      </c>
      <c r="M63" s="27">
        <f t="shared" si="8"/>
        <v>1735</v>
      </c>
      <c r="N63" s="27">
        <f t="shared" si="8"/>
        <v>1773</v>
      </c>
      <c r="O63" s="27">
        <f t="shared" si="8"/>
        <v>1760</v>
      </c>
      <c r="P63" s="27">
        <f t="shared" si="8"/>
        <v>1645</v>
      </c>
      <c r="Q63" s="27">
        <f t="shared" si="8"/>
        <v>1808</v>
      </c>
      <c r="R63" s="27">
        <f t="shared" si="8"/>
        <v>1785</v>
      </c>
      <c r="S63" s="27">
        <f t="shared" si="8"/>
        <v>1684</v>
      </c>
      <c r="T63" s="27">
        <f t="shared" si="8"/>
        <v>1650</v>
      </c>
      <c r="U63" s="27">
        <f t="shared" si="8"/>
        <v>1715</v>
      </c>
      <c r="V63" s="27">
        <f t="shared" si="8"/>
        <v>1716</v>
      </c>
      <c r="W63" s="27">
        <f t="shared" si="8"/>
        <v>1739</v>
      </c>
      <c r="X63" s="27">
        <f t="shared" si="8"/>
        <v>1558</v>
      </c>
      <c r="Y63" s="27">
        <f t="shared" si="8"/>
        <v>1584</v>
      </c>
      <c r="Z63" s="27">
        <f t="shared" si="8"/>
        <v>1838</v>
      </c>
      <c r="AA63" s="27">
        <f t="shared" si="8"/>
        <v>1322</v>
      </c>
      <c r="AB63" s="27">
        <f t="shared" si="8"/>
        <v>1442</v>
      </c>
      <c r="AC63" s="27">
        <f t="shared" si="8"/>
        <v>1318</v>
      </c>
      <c r="AD63" s="27">
        <f t="shared" si="8"/>
        <v>1551</v>
      </c>
      <c r="AE63" s="27">
        <f t="shared" si="8"/>
        <v>1407</v>
      </c>
      <c r="AF63" s="27">
        <f t="shared" si="8"/>
        <v>1401</v>
      </c>
      <c r="AG63" s="27">
        <f t="shared" si="8"/>
        <v>1269</v>
      </c>
      <c r="AH63" s="27">
        <f t="shared" si="8"/>
        <v>1582</v>
      </c>
      <c r="AI63" s="27">
        <f t="shared" si="8"/>
        <v>1459</v>
      </c>
      <c r="AJ63" s="27">
        <f t="shared" si="8"/>
        <v>1364</v>
      </c>
      <c r="AK63" s="27">
        <f t="shared" si="8"/>
        <v>1339</v>
      </c>
      <c r="AL63" s="27">
        <f t="shared" si="8"/>
        <v>1418</v>
      </c>
      <c r="AM63" s="27">
        <f t="shared" si="8"/>
        <v>1189</v>
      </c>
      <c r="AN63" s="27">
        <f t="shared" si="8"/>
        <v>1638</v>
      </c>
      <c r="AO63" s="27">
        <f t="shared" si="8"/>
        <v>1414</v>
      </c>
      <c r="AP63" s="27">
        <f t="shared" si="8"/>
        <v>1197</v>
      </c>
      <c r="AQ63" s="27">
        <f t="shared" si="8"/>
        <v>1442</v>
      </c>
      <c r="AR63" s="27">
        <f t="shared" si="8"/>
        <v>1259</v>
      </c>
      <c r="AS63" s="27">
        <f t="shared" si="8"/>
        <v>1126</v>
      </c>
      <c r="AT63" s="27">
        <f t="shared" si="8"/>
        <v>1535</v>
      </c>
      <c r="AU63" s="27">
        <f t="shared" si="8"/>
        <v>1517</v>
      </c>
      <c r="AV63" s="27">
        <f t="shared" si="8"/>
        <v>1540</v>
      </c>
      <c r="AW63" s="27">
        <f t="shared" si="8"/>
        <v>1359</v>
      </c>
      <c r="AX63" s="27">
        <f t="shared" si="8"/>
        <v>1394</v>
      </c>
      <c r="AY63" s="27">
        <f t="shared" si="8"/>
        <v>1371</v>
      </c>
      <c r="AZ63" s="27">
        <f t="shared" si="8"/>
        <v>1254</v>
      </c>
      <c r="BA63" s="27">
        <f t="shared" si="8"/>
        <v>1231</v>
      </c>
      <c r="BB63" s="27">
        <f t="shared" si="8"/>
        <v>1447</v>
      </c>
      <c r="BC63" s="27">
        <f t="shared" si="8"/>
        <v>681</v>
      </c>
      <c r="BD63" s="27">
        <f t="shared" si="8"/>
        <v>830</v>
      </c>
      <c r="BE63" s="27">
        <f t="shared" si="8"/>
        <v>962</v>
      </c>
      <c r="BF63" s="27">
        <f t="shared" si="8"/>
        <v>1194</v>
      </c>
      <c r="BG63" s="27">
        <f t="shared" si="8"/>
        <v>1190</v>
      </c>
      <c r="BH63" s="27">
        <f t="shared" si="8"/>
        <v>1250</v>
      </c>
    </row>
    <row r="64" spans="1:60" s="19" customFormat="1">
      <c r="A64" s="16" t="s">
        <v>96</v>
      </c>
      <c r="B64" s="19">
        <v>1516</v>
      </c>
      <c r="C64" s="19">
        <v>1303</v>
      </c>
      <c r="D64" s="19">
        <v>1254</v>
      </c>
      <c r="E64" s="19">
        <v>1197</v>
      </c>
      <c r="F64" s="19">
        <v>1546</v>
      </c>
      <c r="G64" s="19">
        <v>1223</v>
      </c>
      <c r="H64" s="19">
        <v>1275</v>
      </c>
      <c r="I64" s="19">
        <v>1244</v>
      </c>
      <c r="J64" s="19">
        <v>1591</v>
      </c>
      <c r="K64" s="19">
        <v>1253</v>
      </c>
      <c r="L64" s="19">
        <v>1213</v>
      </c>
      <c r="M64" s="19">
        <v>1219</v>
      </c>
      <c r="N64" s="19">
        <v>1354</v>
      </c>
      <c r="O64" s="19">
        <v>1273</v>
      </c>
      <c r="P64" s="19">
        <v>1198</v>
      </c>
      <c r="Q64" s="19">
        <v>1215</v>
      </c>
      <c r="R64" s="19">
        <v>1354</v>
      </c>
      <c r="S64" s="19">
        <v>1235</v>
      </c>
      <c r="T64" s="19">
        <v>1170</v>
      </c>
      <c r="U64" s="19">
        <v>1198</v>
      </c>
      <c r="V64" s="19">
        <v>1277</v>
      </c>
      <c r="W64" s="19">
        <v>1268</v>
      </c>
      <c r="X64" s="19">
        <v>1106</v>
      </c>
      <c r="Y64" s="19">
        <v>1150</v>
      </c>
      <c r="Z64" s="19">
        <v>1427</v>
      </c>
      <c r="AA64" s="19">
        <v>939</v>
      </c>
      <c r="AB64" s="19">
        <v>1033</v>
      </c>
      <c r="AC64" s="19">
        <v>908</v>
      </c>
      <c r="AD64" s="19">
        <v>1130</v>
      </c>
      <c r="AE64" s="19">
        <v>1050</v>
      </c>
      <c r="AF64" s="19">
        <v>994</v>
      </c>
      <c r="AG64" s="19">
        <v>885</v>
      </c>
      <c r="AH64" s="19">
        <v>1214</v>
      </c>
      <c r="AI64" s="19">
        <v>1122</v>
      </c>
      <c r="AJ64" s="19">
        <v>991</v>
      </c>
      <c r="AK64" s="19">
        <v>976</v>
      </c>
      <c r="AL64" s="19">
        <v>1113</v>
      </c>
      <c r="AM64" s="19">
        <v>923</v>
      </c>
      <c r="AN64" s="19">
        <v>1159</v>
      </c>
      <c r="AO64" s="19">
        <v>947</v>
      </c>
      <c r="AP64" s="19">
        <v>889</v>
      </c>
      <c r="AQ64" s="19">
        <v>1087</v>
      </c>
      <c r="AR64" s="19">
        <v>830</v>
      </c>
      <c r="AS64" s="19">
        <v>789</v>
      </c>
      <c r="AT64" s="19">
        <v>1141</v>
      </c>
      <c r="AU64" s="19">
        <v>1051</v>
      </c>
      <c r="AV64" s="19">
        <v>1058</v>
      </c>
      <c r="AW64" s="19">
        <v>911</v>
      </c>
      <c r="AX64" s="19">
        <v>1004</v>
      </c>
      <c r="AY64" s="19">
        <v>903</v>
      </c>
      <c r="AZ64" s="19">
        <v>866</v>
      </c>
      <c r="BA64" s="19">
        <v>814</v>
      </c>
      <c r="BB64" s="19">
        <v>1106</v>
      </c>
      <c r="BC64" s="19">
        <v>490</v>
      </c>
      <c r="BD64" s="19">
        <v>662</v>
      </c>
      <c r="BE64" s="19">
        <v>766</v>
      </c>
      <c r="BF64" s="19">
        <v>972</v>
      </c>
      <c r="BG64" s="19">
        <v>937</v>
      </c>
      <c r="BH64" s="19">
        <v>936</v>
      </c>
    </row>
    <row r="65" spans="1:60" s="19" customFormat="1">
      <c r="A65" s="16" t="s">
        <v>97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16">
        <v>0</v>
      </c>
      <c r="AE65" s="16">
        <v>0</v>
      </c>
      <c r="AF65" s="16">
        <v>1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0</v>
      </c>
      <c r="AM65" s="16">
        <v>0</v>
      </c>
      <c r="AN65" s="16">
        <v>0</v>
      </c>
      <c r="AO65" s="16">
        <v>0</v>
      </c>
      <c r="AP65" s="16">
        <v>0</v>
      </c>
      <c r="AQ65" s="16">
        <v>0</v>
      </c>
      <c r="AR65" s="16">
        <v>0</v>
      </c>
      <c r="AS65" s="16">
        <v>0</v>
      </c>
      <c r="AT65" s="16">
        <v>0</v>
      </c>
      <c r="AU65" s="16">
        <v>0</v>
      </c>
      <c r="AV65" s="16">
        <v>0</v>
      </c>
      <c r="AW65" s="16">
        <v>0</v>
      </c>
      <c r="AX65" s="16">
        <v>0</v>
      </c>
      <c r="AY65" s="16">
        <v>0</v>
      </c>
      <c r="AZ65" s="16">
        <v>0</v>
      </c>
      <c r="BA65" s="16">
        <v>0</v>
      </c>
      <c r="BB65" s="16">
        <v>0</v>
      </c>
      <c r="BC65" s="16">
        <v>0</v>
      </c>
      <c r="BD65" s="16">
        <v>0</v>
      </c>
      <c r="BE65" s="16">
        <v>0</v>
      </c>
      <c r="BF65" s="16">
        <v>0</v>
      </c>
      <c r="BG65" s="16">
        <v>0</v>
      </c>
      <c r="BH65" s="16">
        <v>0</v>
      </c>
    </row>
    <row r="66" spans="1:60" s="19" customFormat="1">
      <c r="A66" s="16" t="s">
        <v>98</v>
      </c>
      <c r="B66" s="16">
        <v>1</v>
      </c>
      <c r="C66" s="16">
        <v>1</v>
      </c>
      <c r="D66" s="16">
        <v>1</v>
      </c>
      <c r="E66" s="16">
        <v>1</v>
      </c>
      <c r="F66" s="16">
        <v>0</v>
      </c>
      <c r="G66" s="16">
        <v>0</v>
      </c>
      <c r="H66" s="16">
        <v>0</v>
      </c>
      <c r="I66" s="16">
        <v>0</v>
      </c>
      <c r="J66" s="16">
        <v>3</v>
      </c>
      <c r="K66" s="16">
        <v>1</v>
      </c>
      <c r="L66" s="16">
        <v>1</v>
      </c>
      <c r="M66" s="16">
        <v>1</v>
      </c>
      <c r="N66" s="16">
        <v>1</v>
      </c>
      <c r="O66" s="16">
        <v>0</v>
      </c>
      <c r="P66" s="16">
        <v>0</v>
      </c>
      <c r="Q66" s="16">
        <v>0</v>
      </c>
      <c r="R66" s="16">
        <v>0</v>
      </c>
      <c r="S66" s="16">
        <v>3</v>
      </c>
      <c r="T66" s="16">
        <v>1</v>
      </c>
      <c r="U66" s="16">
        <v>0</v>
      </c>
      <c r="V66" s="16">
        <v>0</v>
      </c>
      <c r="W66" s="16">
        <v>1</v>
      </c>
      <c r="X66" s="16">
        <v>1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16">
        <v>0</v>
      </c>
      <c r="AE66" s="16">
        <v>0</v>
      </c>
      <c r="AF66" s="16">
        <v>0</v>
      </c>
      <c r="AG66" s="16">
        <v>0</v>
      </c>
      <c r="AH66" s="16">
        <v>0</v>
      </c>
      <c r="AI66" s="16">
        <v>0</v>
      </c>
      <c r="AJ66" s="16">
        <v>1</v>
      </c>
      <c r="AK66" s="16">
        <v>0</v>
      </c>
      <c r="AL66" s="16">
        <v>0</v>
      </c>
      <c r="AM66" s="16">
        <v>1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16">
        <v>0</v>
      </c>
      <c r="AV66" s="16">
        <v>0</v>
      </c>
      <c r="AW66" s="16">
        <v>0</v>
      </c>
      <c r="AX66" s="16">
        <v>0</v>
      </c>
      <c r="AY66" s="16">
        <v>0</v>
      </c>
      <c r="AZ66" s="16">
        <v>0</v>
      </c>
      <c r="BA66" s="16">
        <v>0</v>
      </c>
      <c r="BB66" s="16">
        <v>0</v>
      </c>
      <c r="BC66" s="16">
        <v>0</v>
      </c>
      <c r="BD66" s="16">
        <v>0</v>
      </c>
      <c r="BE66" s="16">
        <v>0</v>
      </c>
      <c r="BF66" s="16">
        <v>0</v>
      </c>
      <c r="BG66" s="16">
        <v>0</v>
      </c>
      <c r="BH66" s="16">
        <v>0</v>
      </c>
    </row>
    <row r="67" spans="1:60" s="19" customFormat="1">
      <c r="A67" s="16" t="s">
        <v>109</v>
      </c>
      <c r="B67" s="16">
        <v>1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1</v>
      </c>
      <c r="J67" s="16">
        <v>0</v>
      </c>
      <c r="K67" s="16">
        <v>0</v>
      </c>
      <c r="L67" s="16">
        <v>0</v>
      </c>
      <c r="M67" s="16">
        <v>0</v>
      </c>
      <c r="N67" s="16">
        <v>1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1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v>0</v>
      </c>
      <c r="AM67" s="16">
        <v>0</v>
      </c>
      <c r="AN67" s="16">
        <v>0</v>
      </c>
      <c r="AO67" s="16">
        <v>0</v>
      </c>
      <c r="AP67" s="16">
        <v>1</v>
      </c>
      <c r="AQ67" s="16">
        <v>0</v>
      </c>
      <c r="AR67" s="16">
        <v>0</v>
      </c>
      <c r="AS67" s="16">
        <v>0</v>
      </c>
      <c r="AT67" s="16">
        <v>0</v>
      </c>
      <c r="AU67" s="16">
        <v>0</v>
      </c>
      <c r="AV67" s="16">
        <v>0</v>
      </c>
      <c r="AW67" s="16">
        <v>0</v>
      </c>
      <c r="AX67" s="16">
        <v>1</v>
      </c>
      <c r="AY67" s="16">
        <v>0</v>
      </c>
      <c r="AZ67" s="16">
        <v>0</v>
      </c>
      <c r="BA67" s="16">
        <v>0</v>
      </c>
      <c r="BB67" s="16">
        <v>0</v>
      </c>
      <c r="BC67" s="16">
        <v>0</v>
      </c>
      <c r="BD67" s="16">
        <v>0</v>
      </c>
      <c r="BE67" s="16">
        <v>1</v>
      </c>
      <c r="BF67" s="16">
        <v>0</v>
      </c>
      <c r="BG67" s="16">
        <v>0</v>
      </c>
      <c r="BH67" s="16">
        <v>0</v>
      </c>
    </row>
    <row r="68" spans="1:60" s="19" customFormat="1">
      <c r="A68" s="16" t="s">
        <v>112</v>
      </c>
      <c r="B68" s="16">
        <v>5</v>
      </c>
      <c r="C68" s="16">
        <v>1</v>
      </c>
      <c r="D68" s="16">
        <v>1</v>
      </c>
      <c r="E68" s="16">
        <v>2</v>
      </c>
      <c r="F68" s="16">
        <v>5</v>
      </c>
      <c r="G68" s="16">
        <v>0</v>
      </c>
      <c r="H68" s="16">
        <v>4</v>
      </c>
      <c r="I68" s="16">
        <v>4</v>
      </c>
      <c r="J68" s="16">
        <v>2</v>
      </c>
      <c r="K68" s="16">
        <v>4</v>
      </c>
      <c r="L68" s="16">
        <v>1</v>
      </c>
      <c r="M68" s="16">
        <v>1</v>
      </c>
      <c r="N68" s="16">
        <v>0</v>
      </c>
      <c r="O68" s="16">
        <v>2</v>
      </c>
      <c r="P68" s="16">
        <v>2</v>
      </c>
      <c r="Q68" s="16">
        <v>1</v>
      </c>
      <c r="R68" s="16">
        <v>1</v>
      </c>
      <c r="S68" s="16">
        <v>3</v>
      </c>
      <c r="T68" s="16">
        <v>1</v>
      </c>
      <c r="U68" s="16">
        <v>1</v>
      </c>
      <c r="V68" s="16">
        <v>1</v>
      </c>
      <c r="W68" s="16">
        <v>4</v>
      </c>
      <c r="X68" s="16">
        <v>4</v>
      </c>
      <c r="Y68" s="16">
        <v>1</v>
      </c>
      <c r="Z68" s="16">
        <v>1</v>
      </c>
      <c r="AA68" s="16">
        <v>1</v>
      </c>
      <c r="AB68" s="16">
        <v>2</v>
      </c>
      <c r="AC68" s="16">
        <v>3</v>
      </c>
      <c r="AD68" s="16">
        <v>2</v>
      </c>
      <c r="AE68" s="16">
        <v>2</v>
      </c>
      <c r="AF68" s="16">
        <v>1</v>
      </c>
      <c r="AG68" s="16">
        <v>2</v>
      </c>
      <c r="AH68" s="16">
        <v>4</v>
      </c>
      <c r="AI68" s="16">
        <v>0</v>
      </c>
      <c r="AJ68" s="16">
        <v>3</v>
      </c>
      <c r="AK68" s="16">
        <v>3</v>
      </c>
      <c r="AL68" s="16">
        <v>2</v>
      </c>
      <c r="AM68" s="16">
        <v>2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16">
        <v>0</v>
      </c>
      <c r="AV68" s="16">
        <v>0</v>
      </c>
      <c r="AW68" s="16">
        <v>0</v>
      </c>
      <c r="AX68" s="16">
        <v>0</v>
      </c>
      <c r="AY68" s="16">
        <v>0</v>
      </c>
      <c r="AZ68" s="16">
        <v>0</v>
      </c>
      <c r="BA68" s="16">
        <v>0</v>
      </c>
      <c r="BB68" s="16">
        <v>0</v>
      </c>
      <c r="BC68" s="16">
        <v>0</v>
      </c>
      <c r="BD68" s="16">
        <v>0</v>
      </c>
      <c r="BE68" s="16">
        <v>0</v>
      </c>
      <c r="BF68" s="16">
        <v>0</v>
      </c>
      <c r="BG68" s="16">
        <v>0</v>
      </c>
      <c r="BH68" s="16">
        <v>0</v>
      </c>
    </row>
    <row r="69" spans="1:60" s="19" customFormat="1">
      <c r="A69" s="16" t="s">
        <v>99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1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16">
        <v>0</v>
      </c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16">
        <v>0</v>
      </c>
      <c r="AV69" s="16">
        <v>0</v>
      </c>
      <c r="AW69" s="16">
        <v>0</v>
      </c>
      <c r="AX69" s="16">
        <v>0</v>
      </c>
      <c r="AY69" s="16">
        <v>0</v>
      </c>
      <c r="AZ69" s="16">
        <v>0</v>
      </c>
      <c r="BA69" s="16">
        <v>0</v>
      </c>
      <c r="BB69" s="16">
        <v>0</v>
      </c>
      <c r="BC69" s="16">
        <v>0</v>
      </c>
      <c r="BD69" s="16">
        <v>0</v>
      </c>
      <c r="BE69" s="16">
        <v>0</v>
      </c>
      <c r="BF69" s="16">
        <v>0</v>
      </c>
      <c r="BG69" s="16">
        <v>0</v>
      </c>
      <c r="BH69" s="16">
        <v>0</v>
      </c>
    </row>
    <row r="70" spans="1:60" s="19" customFormat="1">
      <c r="A70" s="16" t="s">
        <v>103</v>
      </c>
      <c r="B70" s="16">
        <v>213</v>
      </c>
      <c r="C70" s="16">
        <v>260</v>
      </c>
      <c r="D70" s="16">
        <v>200</v>
      </c>
      <c r="E70" s="16">
        <v>200</v>
      </c>
      <c r="F70" s="16">
        <v>207</v>
      </c>
      <c r="G70" s="16">
        <v>236</v>
      </c>
      <c r="H70" s="16">
        <v>201</v>
      </c>
      <c r="I70" s="16">
        <v>195</v>
      </c>
      <c r="J70" s="16">
        <v>220</v>
      </c>
      <c r="K70" s="16">
        <v>239</v>
      </c>
      <c r="L70" s="16">
        <v>207</v>
      </c>
      <c r="M70" s="16">
        <v>224</v>
      </c>
      <c r="N70" s="16">
        <v>197</v>
      </c>
      <c r="O70" s="16">
        <v>208</v>
      </c>
      <c r="P70" s="16">
        <v>180</v>
      </c>
      <c r="Q70" s="16">
        <v>216</v>
      </c>
      <c r="R70" s="16">
        <v>201</v>
      </c>
      <c r="S70" s="16">
        <v>196</v>
      </c>
      <c r="T70" s="16">
        <v>199</v>
      </c>
      <c r="U70" s="16">
        <v>224</v>
      </c>
      <c r="V70" s="16">
        <v>208</v>
      </c>
      <c r="W70" s="16">
        <v>183</v>
      </c>
      <c r="X70" s="16">
        <v>189</v>
      </c>
      <c r="Y70" s="16">
        <v>196</v>
      </c>
      <c r="Z70" s="16">
        <v>189</v>
      </c>
      <c r="AA70" s="16">
        <v>181</v>
      </c>
      <c r="AB70" s="16">
        <v>189</v>
      </c>
      <c r="AC70" s="16">
        <v>180</v>
      </c>
      <c r="AD70" s="16">
        <v>206</v>
      </c>
      <c r="AE70" s="16">
        <v>158</v>
      </c>
      <c r="AF70" s="16">
        <v>164</v>
      </c>
      <c r="AG70" s="16">
        <v>175</v>
      </c>
      <c r="AH70" s="16">
        <v>184</v>
      </c>
      <c r="AI70" s="16">
        <v>168</v>
      </c>
      <c r="AJ70" s="16">
        <v>179</v>
      </c>
      <c r="AK70" s="16">
        <v>160</v>
      </c>
      <c r="AL70" s="16">
        <v>141</v>
      </c>
      <c r="AM70" s="16">
        <v>159</v>
      </c>
      <c r="AN70" s="16">
        <v>206</v>
      </c>
      <c r="AO70" s="16">
        <v>212</v>
      </c>
      <c r="AP70" s="16">
        <v>151</v>
      </c>
      <c r="AQ70" s="16">
        <v>181</v>
      </c>
      <c r="AR70" s="16">
        <v>191</v>
      </c>
      <c r="AS70" s="16">
        <v>169</v>
      </c>
      <c r="AT70" s="16">
        <v>183</v>
      </c>
      <c r="AU70" s="16">
        <v>203</v>
      </c>
      <c r="AV70" s="16">
        <v>226</v>
      </c>
      <c r="AW70" s="16">
        <v>204</v>
      </c>
      <c r="AX70" s="16">
        <v>188</v>
      </c>
      <c r="AY70" s="16">
        <v>193</v>
      </c>
      <c r="AZ70" s="16">
        <v>172</v>
      </c>
      <c r="BA70" s="16">
        <v>198</v>
      </c>
      <c r="BB70" s="16">
        <v>187</v>
      </c>
      <c r="BC70" s="16">
        <v>106</v>
      </c>
      <c r="BD70" s="16">
        <v>85</v>
      </c>
      <c r="BE70" s="16">
        <v>108</v>
      </c>
      <c r="BF70" s="16">
        <v>100</v>
      </c>
      <c r="BG70" s="19">
        <v>125</v>
      </c>
      <c r="BH70" s="19">
        <v>154</v>
      </c>
    </row>
    <row r="71" spans="1:60" s="19" customFormat="1">
      <c r="A71" s="16" t="s">
        <v>110</v>
      </c>
      <c r="B71" s="16">
        <v>3</v>
      </c>
      <c r="C71" s="16">
        <v>2</v>
      </c>
      <c r="D71" s="16">
        <v>1</v>
      </c>
      <c r="E71" s="16">
        <v>2</v>
      </c>
      <c r="F71" s="16">
        <v>1</v>
      </c>
      <c r="G71" s="16">
        <v>0</v>
      </c>
      <c r="H71" s="16">
        <v>2</v>
      </c>
      <c r="I71" s="16">
        <v>1</v>
      </c>
      <c r="J71" s="16">
        <v>1</v>
      </c>
      <c r="K71" s="16">
        <v>1</v>
      </c>
      <c r="L71" s="16">
        <v>1</v>
      </c>
      <c r="M71" s="16">
        <v>2</v>
      </c>
      <c r="N71" s="16">
        <v>1</v>
      </c>
      <c r="O71" s="16">
        <v>0</v>
      </c>
      <c r="P71" s="16">
        <v>1</v>
      </c>
      <c r="Q71" s="16">
        <v>0</v>
      </c>
      <c r="R71" s="16">
        <v>1</v>
      </c>
      <c r="S71" s="16">
        <v>0</v>
      </c>
      <c r="T71" s="16">
        <v>0</v>
      </c>
      <c r="U71" s="16">
        <v>1</v>
      </c>
      <c r="V71" s="16">
        <v>3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1</v>
      </c>
      <c r="AC71" s="16">
        <v>0</v>
      </c>
      <c r="AD71" s="16">
        <v>0</v>
      </c>
      <c r="AE71" s="16">
        <v>1</v>
      </c>
      <c r="AF71" s="16">
        <v>1</v>
      </c>
      <c r="AG71" s="16">
        <v>1</v>
      </c>
      <c r="AH71" s="16">
        <v>1</v>
      </c>
      <c r="AI71" s="16">
        <v>1</v>
      </c>
      <c r="AJ71" s="16">
        <v>2</v>
      </c>
      <c r="AK71" s="16">
        <v>0</v>
      </c>
      <c r="AL71" s="16">
        <v>0</v>
      </c>
      <c r="AM71" s="16">
        <v>0</v>
      </c>
      <c r="AN71" s="16">
        <v>2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1</v>
      </c>
      <c r="AU71" s="16">
        <v>0</v>
      </c>
      <c r="AV71" s="16">
        <v>0</v>
      </c>
      <c r="AW71" s="16">
        <v>0</v>
      </c>
      <c r="AX71" s="16">
        <v>0</v>
      </c>
      <c r="AY71" s="16">
        <v>0</v>
      </c>
      <c r="AZ71" s="16">
        <v>1</v>
      </c>
      <c r="BA71" s="16">
        <v>0</v>
      </c>
      <c r="BB71" s="16">
        <v>0</v>
      </c>
      <c r="BC71" s="16">
        <v>0</v>
      </c>
      <c r="BD71" s="16">
        <v>2</v>
      </c>
      <c r="BE71" s="16">
        <v>0</v>
      </c>
      <c r="BF71" s="16">
        <v>0</v>
      </c>
      <c r="BG71" s="16">
        <v>0</v>
      </c>
      <c r="BH71" s="16">
        <v>0</v>
      </c>
    </row>
    <row r="72" spans="1:60" s="19" customFormat="1">
      <c r="A72" s="16" t="s">
        <v>102</v>
      </c>
      <c r="B72" s="16">
        <v>9</v>
      </c>
      <c r="C72" s="16">
        <v>13</v>
      </c>
      <c r="D72" s="16">
        <v>10</v>
      </c>
      <c r="E72" s="16">
        <v>11</v>
      </c>
      <c r="F72" s="16">
        <v>11</v>
      </c>
      <c r="G72" s="16">
        <v>9</v>
      </c>
      <c r="H72" s="16">
        <v>18</v>
      </c>
      <c r="I72" s="16">
        <v>20</v>
      </c>
      <c r="J72" s="16">
        <v>12</v>
      </c>
      <c r="K72" s="16">
        <v>12</v>
      </c>
      <c r="L72" s="16">
        <v>11</v>
      </c>
      <c r="M72" s="16">
        <v>10</v>
      </c>
      <c r="N72" s="16">
        <v>12</v>
      </c>
      <c r="O72" s="16">
        <v>18</v>
      </c>
      <c r="P72" s="16">
        <v>7</v>
      </c>
      <c r="Q72" s="16">
        <v>15</v>
      </c>
      <c r="R72" s="16">
        <v>12</v>
      </c>
      <c r="S72" s="16">
        <v>8</v>
      </c>
      <c r="T72" s="16">
        <v>3</v>
      </c>
      <c r="U72" s="16">
        <v>12</v>
      </c>
      <c r="V72" s="16">
        <v>6</v>
      </c>
      <c r="W72" s="16">
        <v>11</v>
      </c>
      <c r="X72" s="16">
        <v>16</v>
      </c>
      <c r="Y72" s="16">
        <v>6</v>
      </c>
      <c r="Z72" s="16">
        <v>8</v>
      </c>
      <c r="AA72" s="16">
        <v>11</v>
      </c>
      <c r="AB72" s="16">
        <v>7</v>
      </c>
      <c r="AC72" s="16">
        <v>11</v>
      </c>
      <c r="AD72" s="16">
        <v>13</v>
      </c>
      <c r="AE72" s="16">
        <v>7</v>
      </c>
      <c r="AF72" s="16">
        <v>14</v>
      </c>
      <c r="AG72" s="16">
        <v>14</v>
      </c>
      <c r="AH72" s="16">
        <v>11</v>
      </c>
      <c r="AI72" s="16">
        <v>9</v>
      </c>
      <c r="AJ72" s="16">
        <v>7</v>
      </c>
      <c r="AK72" s="16">
        <v>12</v>
      </c>
      <c r="AL72" s="16">
        <v>7</v>
      </c>
      <c r="AM72" s="16">
        <v>3</v>
      </c>
      <c r="AN72" s="16">
        <v>10</v>
      </c>
      <c r="AO72" s="16">
        <v>22</v>
      </c>
      <c r="AP72" s="16">
        <v>8</v>
      </c>
      <c r="AQ72" s="16">
        <v>4</v>
      </c>
      <c r="AR72" s="16">
        <v>18</v>
      </c>
      <c r="AS72" s="16">
        <v>16</v>
      </c>
      <c r="AT72" s="16">
        <v>11</v>
      </c>
      <c r="AU72" s="16">
        <v>14</v>
      </c>
      <c r="AV72" s="16">
        <v>10</v>
      </c>
      <c r="AW72" s="16">
        <v>15</v>
      </c>
      <c r="AX72" s="16">
        <v>23</v>
      </c>
      <c r="AY72" s="16">
        <v>29</v>
      </c>
      <c r="AZ72" s="16">
        <v>12</v>
      </c>
      <c r="BA72" s="16">
        <v>22</v>
      </c>
      <c r="BB72" s="16">
        <v>15</v>
      </c>
      <c r="BC72" s="16">
        <v>5</v>
      </c>
      <c r="BD72" s="16">
        <v>4</v>
      </c>
      <c r="BE72" s="16">
        <v>12</v>
      </c>
      <c r="BF72" s="16">
        <v>6</v>
      </c>
      <c r="BG72" s="19">
        <v>10</v>
      </c>
      <c r="BH72" s="19">
        <v>8</v>
      </c>
    </row>
    <row r="73" spans="1:60" s="19" customFormat="1">
      <c r="A73" s="16" t="s">
        <v>114</v>
      </c>
      <c r="B73" s="16">
        <v>2</v>
      </c>
      <c r="C73" s="16">
        <v>3</v>
      </c>
      <c r="D73" s="16">
        <v>1</v>
      </c>
      <c r="E73" s="16">
        <v>4</v>
      </c>
      <c r="F73" s="16">
        <v>2</v>
      </c>
      <c r="G73" s="16">
        <v>0</v>
      </c>
      <c r="H73" s="16">
        <v>2</v>
      </c>
      <c r="I73" s="16">
        <v>2</v>
      </c>
      <c r="J73" s="16">
        <v>2</v>
      </c>
      <c r="K73" s="16">
        <v>4</v>
      </c>
      <c r="L73" s="16">
        <v>1</v>
      </c>
      <c r="M73" s="16">
        <v>5</v>
      </c>
      <c r="N73" s="16">
        <v>3</v>
      </c>
      <c r="O73" s="16">
        <v>2</v>
      </c>
      <c r="P73" s="16">
        <v>1</v>
      </c>
      <c r="Q73" s="16">
        <v>3</v>
      </c>
      <c r="R73" s="16">
        <v>5</v>
      </c>
      <c r="S73" s="16">
        <v>3</v>
      </c>
      <c r="T73" s="16">
        <v>1</v>
      </c>
      <c r="U73" s="16">
        <v>3</v>
      </c>
      <c r="V73" s="16">
        <v>3</v>
      </c>
      <c r="W73" s="16">
        <v>2</v>
      </c>
      <c r="X73" s="16">
        <v>1</v>
      </c>
      <c r="Y73" s="16">
        <v>4</v>
      </c>
      <c r="Z73" s="16">
        <v>0</v>
      </c>
      <c r="AA73" s="16">
        <v>0</v>
      </c>
      <c r="AB73" s="16">
        <v>2</v>
      </c>
      <c r="AC73" s="16">
        <v>3</v>
      </c>
      <c r="AD73" s="16">
        <v>1</v>
      </c>
      <c r="AE73" s="16">
        <v>1</v>
      </c>
      <c r="AF73" s="16">
        <v>4</v>
      </c>
      <c r="AG73" s="16">
        <v>2</v>
      </c>
      <c r="AH73" s="16">
        <v>0</v>
      </c>
      <c r="AI73" s="16">
        <v>1</v>
      </c>
      <c r="AJ73" s="16">
        <v>3</v>
      </c>
      <c r="AK73" s="16">
        <v>1</v>
      </c>
      <c r="AL73" s="16">
        <v>2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16">
        <v>0</v>
      </c>
      <c r="AV73" s="16">
        <v>0</v>
      </c>
      <c r="AW73" s="16">
        <v>0</v>
      </c>
      <c r="AX73" s="16">
        <v>0</v>
      </c>
      <c r="AY73" s="16">
        <v>0</v>
      </c>
      <c r="AZ73" s="16">
        <v>0</v>
      </c>
      <c r="BA73" s="16">
        <v>0</v>
      </c>
      <c r="BB73" s="16">
        <v>0</v>
      </c>
      <c r="BC73" s="16">
        <v>0</v>
      </c>
      <c r="BD73" s="16">
        <v>0</v>
      </c>
      <c r="BE73" s="16">
        <v>0</v>
      </c>
      <c r="BF73" s="16">
        <v>0</v>
      </c>
      <c r="BG73" s="16">
        <v>0</v>
      </c>
      <c r="BH73" s="16">
        <v>0</v>
      </c>
    </row>
    <row r="74" spans="1:60" s="19" customFormat="1">
      <c r="A74" s="16" t="s">
        <v>100</v>
      </c>
      <c r="B74" s="16">
        <v>0</v>
      </c>
      <c r="C74" s="16">
        <v>0</v>
      </c>
      <c r="D74" s="16">
        <v>1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1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16">
        <v>0</v>
      </c>
      <c r="AV74" s="16">
        <v>0</v>
      </c>
      <c r="AW74" s="16">
        <v>0</v>
      </c>
      <c r="AX74" s="16">
        <v>0</v>
      </c>
      <c r="AY74" s="16">
        <v>0</v>
      </c>
      <c r="AZ74" s="16">
        <v>0</v>
      </c>
      <c r="BA74" s="16">
        <v>0</v>
      </c>
      <c r="BB74" s="16">
        <v>0</v>
      </c>
      <c r="BC74" s="16">
        <v>0</v>
      </c>
      <c r="BD74" s="16">
        <v>0</v>
      </c>
      <c r="BE74" s="16">
        <v>0</v>
      </c>
      <c r="BF74" s="16">
        <v>0</v>
      </c>
      <c r="BG74" s="16">
        <v>0</v>
      </c>
      <c r="BH74" s="16">
        <v>0</v>
      </c>
    </row>
    <row r="75" spans="1:60" s="19" customFormat="1">
      <c r="A75" s="16" t="s">
        <v>105</v>
      </c>
      <c r="B75" s="16">
        <v>98</v>
      </c>
      <c r="C75" s="16">
        <v>126</v>
      </c>
      <c r="D75" s="16">
        <v>181</v>
      </c>
      <c r="E75" s="16">
        <v>225</v>
      </c>
      <c r="F75" s="16">
        <v>123</v>
      </c>
      <c r="G75" s="16">
        <v>123</v>
      </c>
      <c r="H75" s="16">
        <v>103</v>
      </c>
      <c r="I75" s="16">
        <v>148</v>
      </c>
      <c r="J75" s="16">
        <v>104</v>
      </c>
      <c r="K75" s="16">
        <v>116</v>
      </c>
      <c r="L75" s="16">
        <v>109</v>
      </c>
      <c r="M75" s="16">
        <v>145</v>
      </c>
      <c r="N75" s="16">
        <v>77</v>
      </c>
      <c r="O75" s="16">
        <v>124</v>
      </c>
      <c r="P75" s="16">
        <v>123</v>
      </c>
      <c r="Q75" s="16">
        <v>200</v>
      </c>
      <c r="R75" s="16">
        <v>95</v>
      </c>
      <c r="S75" s="16">
        <v>113</v>
      </c>
      <c r="T75" s="16">
        <v>144</v>
      </c>
      <c r="U75" s="16">
        <v>156</v>
      </c>
      <c r="V75" s="16">
        <v>93</v>
      </c>
      <c r="W75" s="16">
        <v>101</v>
      </c>
      <c r="X75" s="16">
        <v>100</v>
      </c>
      <c r="Y75" s="16">
        <v>126</v>
      </c>
      <c r="Z75" s="16">
        <v>94</v>
      </c>
      <c r="AA75" s="16">
        <v>92</v>
      </c>
      <c r="AB75" s="16">
        <v>105</v>
      </c>
      <c r="AC75" s="16">
        <v>121</v>
      </c>
      <c r="AD75" s="16">
        <v>85</v>
      </c>
      <c r="AE75" s="16">
        <v>100</v>
      </c>
      <c r="AF75" s="16">
        <v>95</v>
      </c>
      <c r="AG75" s="16">
        <v>102</v>
      </c>
      <c r="AH75" s="16">
        <v>76</v>
      </c>
      <c r="AI75" s="16">
        <v>73</v>
      </c>
      <c r="AJ75" s="16">
        <v>82</v>
      </c>
      <c r="AK75" s="16">
        <v>86</v>
      </c>
      <c r="AL75" s="16">
        <v>55</v>
      </c>
      <c r="AM75" s="16">
        <v>49</v>
      </c>
      <c r="AN75" s="16">
        <v>124</v>
      </c>
      <c r="AO75" s="16">
        <v>102</v>
      </c>
      <c r="AP75" s="16">
        <v>85</v>
      </c>
      <c r="AQ75" s="16">
        <v>79</v>
      </c>
      <c r="AR75" s="16">
        <v>107</v>
      </c>
      <c r="AS75" s="16">
        <v>111</v>
      </c>
      <c r="AT75" s="16">
        <v>123</v>
      </c>
      <c r="AU75" s="16">
        <v>146</v>
      </c>
      <c r="AV75" s="16">
        <v>158</v>
      </c>
      <c r="AW75" s="16">
        <v>157</v>
      </c>
      <c r="AX75" s="16">
        <v>106</v>
      </c>
      <c r="AY75" s="16">
        <v>142</v>
      </c>
      <c r="AZ75" s="16">
        <v>120</v>
      </c>
      <c r="BA75" s="16">
        <v>90</v>
      </c>
      <c r="BB75" s="16">
        <v>62</v>
      </c>
      <c r="BC75" s="16">
        <v>36</v>
      </c>
      <c r="BD75" s="16">
        <v>28</v>
      </c>
      <c r="BE75" s="16">
        <v>29</v>
      </c>
      <c r="BF75" s="16">
        <v>34</v>
      </c>
      <c r="BG75" s="19">
        <v>45</v>
      </c>
      <c r="BH75" s="19">
        <v>68</v>
      </c>
    </row>
    <row r="76" spans="1:60" s="19" customFormat="1">
      <c r="A76" s="16" t="s">
        <v>106</v>
      </c>
      <c r="B76" s="16">
        <v>6</v>
      </c>
      <c r="C76" s="16">
        <v>11</v>
      </c>
      <c r="D76" s="16">
        <v>4</v>
      </c>
      <c r="E76" s="16">
        <v>0</v>
      </c>
      <c r="F76" s="16">
        <v>6</v>
      </c>
      <c r="G76" s="16">
        <v>3</v>
      </c>
      <c r="H76" s="16">
        <v>5</v>
      </c>
      <c r="I76" s="16">
        <v>11</v>
      </c>
      <c r="J76" s="16">
        <v>1</v>
      </c>
      <c r="K76" s="16">
        <v>6</v>
      </c>
      <c r="L76" s="16">
        <v>13</v>
      </c>
      <c r="M76" s="16">
        <v>7</v>
      </c>
      <c r="N76" s="16">
        <v>3</v>
      </c>
      <c r="O76" s="16">
        <v>1</v>
      </c>
      <c r="P76" s="16">
        <v>2</v>
      </c>
      <c r="Q76" s="16">
        <v>25</v>
      </c>
      <c r="R76" s="16">
        <v>3</v>
      </c>
      <c r="S76" s="16">
        <v>4</v>
      </c>
      <c r="T76" s="16">
        <v>4</v>
      </c>
      <c r="U76" s="16">
        <v>4</v>
      </c>
      <c r="V76" s="16">
        <v>5</v>
      </c>
      <c r="W76" s="16">
        <v>6</v>
      </c>
      <c r="X76" s="16">
        <v>1</v>
      </c>
      <c r="Y76" s="16">
        <v>2</v>
      </c>
      <c r="Z76" s="16">
        <v>4</v>
      </c>
      <c r="AA76" s="16">
        <v>0</v>
      </c>
      <c r="AB76" s="16">
        <v>6</v>
      </c>
      <c r="AC76" s="16">
        <v>5</v>
      </c>
      <c r="AD76" s="16">
        <v>10</v>
      </c>
      <c r="AE76" s="16">
        <v>5</v>
      </c>
      <c r="AF76" s="16">
        <v>6</v>
      </c>
      <c r="AG76" s="16">
        <v>1</v>
      </c>
      <c r="AH76" s="16">
        <v>2</v>
      </c>
      <c r="AI76" s="16">
        <v>4</v>
      </c>
      <c r="AJ76" s="16">
        <v>1</v>
      </c>
      <c r="AK76" s="16">
        <v>2</v>
      </c>
      <c r="AL76" s="16">
        <v>2</v>
      </c>
      <c r="AM76" s="16">
        <v>0</v>
      </c>
      <c r="AN76" s="16">
        <v>6</v>
      </c>
      <c r="AO76" s="16">
        <v>7</v>
      </c>
      <c r="AP76" s="16">
        <v>0</v>
      </c>
      <c r="AQ76" s="16">
        <v>0</v>
      </c>
      <c r="AR76" s="16">
        <v>3</v>
      </c>
      <c r="AS76" s="16">
        <v>1</v>
      </c>
      <c r="AT76" s="16">
        <v>6</v>
      </c>
      <c r="AU76" s="16">
        <v>5</v>
      </c>
      <c r="AV76" s="16">
        <v>9</v>
      </c>
      <c r="AW76" s="16">
        <v>1</v>
      </c>
      <c r="AX76" s="16">
        <v>2</v>
      </c>
      <c r="AY76" s="16">
        <v>7</v>
      </c>
      <c r="AZ76" s="16">
        <v>1</v>
      </c>
      <c r="BA76" s="16">
        <v>3</v>
      </c>
      <c r="BB76" s="16">
        <v>1</v>
      </c>
      <c r="BC76" s="16">
        <v>1</v>
      </c>
      <c r="BD76" s="16">
        <v>4</v>
      </c>
      <c r="BE76" s="16">
        <v>2</v>
      </c>
      <c r="BF76" s="16">
        <v>1</v>
      </c>
      <c r="BG76" s="19">
        <v>2</v>
      </c>
      <c r="BH76" s="19">
        <v>1</v>
      </c>
    </row>
    <row r="77" spans="1:60" s="19" customFormat="1">
      <c r="A77" s="16" t="s">
        <v>111</v>
      </c>
      <c r="B77" s="16">
        <v>0</v>
      </c>
      <c r="C77" s="16">
        <v>0</v>
      </c>
      <c r="D77" s="16">
        <v>0</v>
      </c>
      <c r="E77" s="16">
        <v>2</v>
      </c>
      <c r="F77" s="16">
        <v>0</v>
      </c>
      <c r="G77" s="16">
        <v>0</v>
      </c>
      <c r="H77" s="16">
        <v>0</v>
      </c>
      <c r="I77" s="16">
        <v>0</v>
      </c>
      <c r="J77" s="16">
        <v>1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6">
        <v>0</v>
      </c>
      <c r="AT77" s="16">
        <v>0</v>
      </c>
      <c r="AU77" s="16">
        <v>0</v>
      </c>
      <c r="AV77" s="16">
        <v>0</v>
      </c>
      <c r="AW77" s="16">
        <v>0</v>
      </c>
      <c r="AX77" s="16">
        <v>0</v>
      </c>
      <c r="AY77" s="16">
        <v>0</v>
      </c>
      <c r="AZ77" s="16">
        <v>0</v>
      </c>
      <c r="BA77" s="16">
        <v>1</v>
      </c>
      <c r="BB77" s="16">
        <v>0</v>
      </c>
      <c r="BC77" s="16">
        <v>0</v>
      </c>
      <c r="BD77" s="16">
        <v>0</v>
      </c>
      <c r="BE77" s="16">
        <v>0</v>
      </c>
      <c r="BF77" s="16">
        <v>0</v>
      </c>
      <c r="BG77" s="16">
        <v>0</v>
      </c>
      <c r="BH77" s="16">
        <v>0</v>
      </c>
    </row>
    <row r="78" spans="1:60" s="19" customFormat="1">
      <c r="A78" s="16" t="s">
        <v>108</v>
      </c>
      <c r="B78" s="16">
        <v>3</v>
      </c>
      <c r="C78" s="16">
        <v>3</v>
      </c>
      <c r="D78" s="16">
        <v>3</v>
      </c>
      <c r="E78" s="16">
        <v>2</v>
      </c>
      <c r="F78" s="16">
        <v>1</v>
      </c>
      <c r="G78" s="16">
        <v>1</v>
      </c>
      <c r="H78" s="16">
        <v>2</v>
      </c>
      <c r="I78" s="16">
        <v>1</v>
      </c>
      <c r="J78" s="16">
        <v>0</v>
      </c>
      <c r="K78" s="16">
        <v>0</v>
      </c>
      <c r="L78" s="16">
        <v>1</v>
      </c>
      <c r="M78" s="16">
        <v>2</v>
      </c>
      <c r="N78" s="16">
        <v>0</v>
      </c>
      <c r="O78" s="16">
        <v>1</v>
      </c>
      <c r="P78" s="16">
        <v>0</v>
      </c>
      <c r="Q78" s="16">
        <v>1</v>
      </c>
      <c r="R78" s="16">
        <v>3</v>
      </c>
      <c r="S78" s="16">
        <v>3</v>
      </c>
      <c r="T78" s="16">
        <v>3</v>
      </c>
      <c r="U78" s="16">
        <v>2</v>
      </c>
      <c r="V78" s="16">
        <v>1</v>
      </c>
      <c r="W78" s="16">
        <v>2</v>
      </c>
      <c r="X78" s="16">
        <v>5</v>
      </c>
      <c r="Y78" s="16">
        <v>1</v>
      </c>
      <c r="Z78" s="16">
        <v>3</v>
      </c>
      <c r="AA78" s="16">
        <v>1</v>
      </c>
      <c r="AB78" s="16">
        <v>1</v>
      </c>
      <c r="AC78" s="16">
        <v>1</v>
      </c>
      <c r="AD78" s="16">
        <v>1</v>
      </c>
      <c r="AE78" s="16">
        <v>1</v>
      </c>
      <c r="AF78" s="16">
        <v>3</v>
      </c>
      <c r="AG78" s="16">
        <v>1</v>
      </c>
      <c r="AH78" s="16">
        <v>2</v>
      </c>
      <c r="AI78" s="16">
        <v>0</v>
      </c>
      <c r="AJ78" s="16">
        <v>3</v>
      </c>
      <c r="AK78" s="16">
        <v>1</v>
      </c>
      <c r="AL78" s="16">
        <v>0</v>
      </c>
      <c r="AM78" s="16">
        <v>0</v>
      </c>
      <c r="AN78" s="16">
        <v>1</v>
      </c>
      <c r="AO78" s="16">
        <v>4</v>
      </c>
      <c r="AP78" s="16">
        <v>0</v>
      </c>
      <c r="AQ78" s="16">
        <v>2</v>
      </c>
      <c r="AR78" s="16">
        <v>2</v>
      </c>
      <c r="AS78" s="16">
        <v>0</v>
      </c>
      <c r="AT78" s="16">
        <v>1</v>
      </c>
      <c r="AU78" s="16">
        <v>1</v>
      </c>
      <c r="AV78" s="16">
        <v>2</v>
      </c>
      <c r="AW78" s="16">
        <v>2</v>
      </c>
      <c r="AX78" s="16">
        <v>0</v>
      </c>
      <c r="AY78" s="16">
        <v>0</v>
      </c>
      <c r="AZ78" s="16">
        <v>0</v>
      </c>
      <c r="BA78" s="16">
        <v>0</v>
      </c>
      <c r="BB78" s="16">
        <v>0</v>
      </c>
      <c r="BC78" s="16">
        <v>0</v>
      </c>
      <c r="BD78" s="16">
        <v>1</v>
      </c>
      <c r="BE78" s="16">
        <v>0</v>
      </c>
      <c r="BF78" s="16">
        <v>1</v>
      </c>
      <c r="BG78" s="19">
        <v>1</v>
      </c>
      <c r="BH78" s="19">
        <v>1</v>
      </c>
    </row>
    <row r="79" spans="1:60" s="19" customFormat="1">
      <c r="A79" s="16" t="s">
        <v>104</v>
      </c>
      <c r="B79" s="16">
        <v>0</v>
      </c>
      <c r="C79" s="16">
        <v>2</v>
      </c>
      <c r="D79" s="16">
        <v>0</v>
      </c>
      <c r="E79" s="16">
        <v>2</v>
      </c>
      <c r="F79" s="16">
        <v>2</v>
      </c>
      <c r="G79" s="16">
        <v>1</v>
      </c>
      <c r="H79" s="16">
        <v>2</v>
      </c>
      <c r="I79" s="16">
        <v>0</v>
      </c>
      <c r="J79" s="16">
        <v>0</v>
      </c>
      <c r="K79" s="16">
        <v>3</v>
      </c>
      <c r="L79" s="16">
        <v>1</v>
      </c>
      <c r="M79" s="16">
        <v>1</v>
      </c>
      <c r="N79" s="16">
        <v>1</v>
      </c>
      <c r="O79" s="16">
        <v>3</v>
      </c>
      <c r="P79" s="16">
        <v>1</v>
      </c>
      <c r="Q79" s="16">
        <v>1</v>
      </c>
      <c r="R79" s="16">
        <v>4</v>
      </c>
      <c r="S79" s="16">
        <v>0</v>
      </c>
      <c r="T79" s="16">
        <v>0</v>
      </c>
      <c r="U79" s="16">
        <v>1</v>
      </c>
      <c r="V79" s="16">
        <v>5</v>
      </c>
      <c r="W79" s="16">
        <v>0</v>
      </c>
      <c r="X79" s="16">
        <v>1</v>
      </c>
      <c r="Y79" s="16">
        <v>2</v>
      </c>
      <c r="Z79" s="16">
        <v>1</v>
      </c>
      <c r="AA79" s="16">
        <v>0</v>
      </c>
      <c r="AB79" s="16">
        <v>3</v>
      </c>
      <c r="AC79" s="16">
        <v>0</v>
      </c>
      <c r="AD79" s="16">
        <v>1</v>
      </c>
      <c r="AE79" s="16">
        <v>0</v>
      </c>
      <c r="AF79" s="16">
        <v>1</v>
      </c>
      <c r="AG79" s="16">
        <v>1</v>
      </c>
      <c r="AH79" s="16">
        <v>1</v>
      </c>
      <c r="AI79" s="16">
        <v>0</v>
      </c>
      <c r="AJ79" s="16">
        <v>0</v>
      </c>
      <c r="AK79" s="16">
        <v>0</v>
      </c>
      <c r="AL79" s="16">
        <v>0</v>
      </c>
      <c r="AM79" s="16">
        <v>2</v>
      </c>
      <c r="AN79" s="16">
        <v>1</v>
      </c>
      <c r="AO79" s="16">
        <v>2</v>
      </c>
      <c r="AP79" s="16">
        <v>0</v>
      </c>
      <c r="AQ79" s="16">
        <v>0</v>
      </c>
      <c r="AR79" s="16">
        <v>1</v>
      </c>
      <c r="AS79" s="16">
        <v>4</v>
      </c>
      <c r="AT79" s="16">
        <v>2</v>
      </c>
      <c r="AU79" s="16">
        <v>0</v>
      </c>
      <c r="AV79" s="16">
        <v>1</v>
      </c>
      <c r="AW79" s="16">
        <v>0</v>
      </c>
      <c r="AX79" s="16">
        <v>1</v>
      </c>
      <c r="AY79" s="16">
        <v>1</v>
      </c>
      <c r="AZ79" s="16">
        <v>1</v>
      </c>
      <c r="BA79" s="16">
        <v>0</v>
      </c>
      <c r="BB79" s="16">
        <v>0</v>
      </c>
      <c r="BC79" s="16">
        <v>1</v>
      </c>
      <c r="BD79" s="16">
        <v>0</v>
      </c>
      <c r="BE79" s="16">
        <v>0</v>
      </c>
      <c r="BF79" s="16">
        <v>2</v>
      </c>
      <c r="BG79" s="19">
        <v>2</v>
      </c>
      <c r="BH79" s="19">
        <v>1</v>
      </c>
    </row>
    <row r="80" spans="1:60" s="19" customFormat="1">
      <c r="A80" s="16" t="s">
        <v>107</v>
      </c>
      <c r="B80" s="16">
        <v>14</v>
      </c>
      <c r="C80" s="16">
        <v>7</v>
      </c>
      <c r="D80" s="16">
        <v>12</v>
      </c>
      <c r="E80" s="16">
        <v>9</v>
      </c>
      <c r="F80" s="16">
        <v>10</v>
      </c>
      <c r="G80" s="16">
        <v>13</v>
      </c>
      <c r="H80" s="16">
        <v>6</v>
      </c>
      <c r="I80" s="16">
        <v>12</v>
      </c>
      <c r="J80" s="16">
        <v>4</v>
      </c>
      <c r="K80" s="16">
        <v>11</v>
      </c>
      <c r="L80" s="16">
        <v>19</v>
      </c>
      <c r="M80" s="16">
        <v>13</v>
      </c>
      <c r="N80" s="16">
        <v>12</v>
      </c>
      <c r="O80" s="16">
        <v>8</v>
      </c>
      <c r="P80" s="16">
        <v>10</v>
      </c>
      <c r="Q80" s="16">
        <v>8</v>
      </c>
      <c r="R80" s="16">
        <v>13</v>
      </c>
      <c r="S80" s="16">
        <v>3</v>
      </c>
      <c r="T80" s="16">
        <v>13</v>
      </c>
      <c r="U80" s="16">
        <v>14</v>
      </c>
      <c r="V80" s="16">
        <v>12</v>
      </c>
      <c r="W80" s="16">
        <v>20</v>
      </c>
      <c r="X80" s="16">
        <v>14</v>
      </c>
      <c r="Y80" s="16">
        <v>10</v>
      </c>
      <c r="Z80" s="16">
        <v>22</v>
      </c>
      <c r="AA80" s="16">
        <v>10</v>
      </c>
      <c r="AB80" s="16">
        <v>12</v>
      </c>
      <c r="AC80" s="16">
        <v>12</v>
      </c>
      <c r="AD80" s="16">
        <v>17</v>
      </c>
      <c r="AE80" s="16">
        <v>12</v>
      </c>
      <c r="AF80" s="16">
        <v>26</v>
      </c>
      <c r="AG80" s="16">
        <v>12</v>
      </c>
      <c r="AH80" s="16">
        <v>14</v>
      </c>
      <c r="AI80" s="16">
        <v>15</v>
      </c>
      <c r="AJ80" s="16">
        <v>15</v>
      </c>
      <c r="AK80" s="16">
        <v>6</v>
      </c>
      <c r="AL80" s="16">
        <v>7</v>
      </c>
      <c r="AM80" s="16">
        <v>9</v>
      </c>
      <c r="AN80" s="16">
        <v>17</v>
      </c>
      <c r="AO80" s="16">
        <v>15</v>
      </c>
      <c r="AP80" s="16">
        <v>7</v>
      </c>
      <c r="AQ80" s="16">
        <v>7</v>
      </c>
      <c r="AR80" s="16">
        <v>8</v>
      </c>
      <c r="AS80" s="16">
        <v>2</v>
      </c>
      <c r="AT80" s="16">
        <v>9</v>
      </c>
      <c r="AU80" s="16">
        <v>16</v>
      </c>
      <c r="AV80" s="16">
        <v>10</v>
      </c>
      <c r="AW80" s="16">
        <v>9</v>
      </c>
      <c r="AX80" s="16">
        <v>4</v>
      </c>
      <c r="AY80" s="16">
        <v>6</v>
      </c>
      <c r="AZ80" s="16">
        <v>8</v>
      </c>
      <c r="BA80" s="16">
        <v>17</v>
      </c>
      <c r="BB80" s="16">
        <v>9</v>
      </c>
      <c r="BC80" s="16">
        <v>5</v>
      </c>
      <c r="BD80" s="16">
        <v>2</v>
      </c>
      <c r="BE80" s="16">
        <v>3</v>
      </c>
      <c r="BF80" s="16">
        <v>7</v>
      </c>
      <c r="BG80" s="19">
        <v>5</v>
      </c>
      <c r="BH80" s="19">
        <v>3</v>
      </c>
    </row>
    <row r="81" spans="1:60" s="19" customFormat="1">
      <c r="A81" s="16" t="s">
        <v>101</v>
      </c>
      <c r="B81" s="16">
        <v>97</v>
      </c>
      <c r="C81" s="16">
        <v>133</v>
      </c>
      <c r="D81" s="16">
        <v>113</v>
      </c>
      <c r="E81" s="16">
        <v>107</v>
      </c>
      <c r="F81" s="16">
        <v>106</v>
      </c>
      <c r="G81" s="16">
        <v>118</v>
      </c>
      <c r="H81" s="16">
        <v>105</v>
      </c>
      <c r="I81" s="16">
        <v>115</v>
      </c>
      <c r="J81" s="16">
        <v>88</v>
      </c>
      <c r="K81" s="16">
        <v>135</v>
      </c>
      <c r="L81" s="16">
        <v>100</v>
      </c>
      <c r="M81" s="16">
        <v>104</v>
      </c>
      <c r="N81" s="16">
        <v>111</v>
      </c>
      <c r="O81" s="16">
        <v>119</v>
      </c>
      <c r="P81" s="16">
        <v>120</v>
      </c>
      <c r="Q81" s="16">
        <v>123</v>
      </c>
      <c r="R81" s="16">
        <v>93</v>
      </c>
      <c r="S81" s="16">
        <v>113</v>
      </c>
      <c r="T81" s="16">
        <v>111</v>
      </c>
      <c r="U81" s="16">
        <v>99</v>
      </c>
      <c r="V81" s="16">
        <v>102</v>
      </c>
      <c r="W81" s="16">
        <v>141</v>
      </c>
      <c r="X81" s="16">
        <v>120</v>
      </c>
      <c r="Y81" s="16">
        <v>86</v>
      </c>
      <c r="Z81" s="16">
        <v>88</v>
      </c>
      <c r="AA81" s="16">
        <v>87</v>
      </c>
      <c r="AB81" s="16">
        <v>81</v>
      </c>
      <c r="AC81" s="16">
        <v>74</v>
      </c>
      <c r="AD81" s="16">
        <v>84</v>
      </c>
      <c r="AE81" s="16">
        <v>70</v>
      </c>
      <c r="AF81" s="16">
        <v>91</v>
      </c>
      <c r="AG81" s="16">
        <v>73</v>
      </c>
      <c r="AH81" s="16">
        <v>73</v>
      </c>
      <c r="AI81" s="16">
        <v>66</v>
      </c>
      <c r="AJ81" s="16">
        <v>77</v>
      </c>
      <c r="AK81" s="16">
        <v>92</v>
      </c>
      <c r="AL81" s="16">
        <v>89</v>
      </c>
      <c r="AM81" s="16">
        <v>41</v>
      </c>
      <c r="AN81" s="16">
        <v>112</v>
      </c>
      <c r="AO81" s="16">
        <v>103</v>
      </c>
      <c r="AP81" s="16">
        <v>55</v>
      </c>
      <c r="AQ81" s="16">
        <v>82</v>
      </c>
      <c r="AR81" s="16">
        <v>99</v>
      </c>
      <c r="AS81" s="16">
        <v>34</v>
      </c>
      <c r="AT81" s="16">
        <v>58</v>
      </c>
      <c r="AU81" s="16">
        <v>81</v>
      </c>
      <c r="AV81" s="16">
        <v>66</v>
      </c>
      <c r="AW81" s="16">
        <v>60</v>
      </c>
      <c r="AX81" s="16">
        <v>65</v>
      </c>
      <c r="AY81" s="16">
        <v>90</v>
      </c>
      <c r="AZ81" s="16">
        <v>73</v>
      </c>
      <c r="BA81" s="16">
        <v>86</v>
      </c>
      <c r="BB81" s="16">
        <v>67</v>
      </c>
      <c r="BC81" s="16">
        <v>37</v>
      </c>
      <c r="BD81" s="16">
        <v>42</v>
      </c>
      <c r="BE81" s="16">
        <v>41</v>
      </c>
      <c r="BF81" s="16">
        <v>71</v>
      </c>
      <c r="BG81" s="19">
        <v>63</v>
      </c>
      <c r="BH81" s="19">
        <v>78</v>
      </c>
    </row>
    <row r="82" spans="1:60" s="19" customFormat="1">
      <c r="A82" s="16" t="s">
        <v>113</v>
      </c>
      <c r="B82" s="16">
        <v>0</v>
      </c>
      <c r="C82" s="16">
        <v>0</v>
      </c>
      <c r="D82" s="16">
        <v>1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1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6">
        <v>0</v>
      </c>
      <c r="AN82" s="16">
        <v>0</v>
      </c>
      <c r="AO82" s="16">
        <v>0</v>
      </c>
      <c r="AP82" s="16">
        <v>1</v>
      </c>
      <c r="AQ82" s="16">
        <v>0</v>
      </c>
      <c r="AR82" s="16">
        <v>0</v>
      </c>
      <c r="AS82" s="16">
        <v>0</v>
      </c>
      <c r="AT82" s="16">
        <v>0</v>
      </c>
      <c r="AU82" s="16">
        <v>0</v>
      </c>
      <c r="AV82" s="16">
        <v>0</v>
      </c>
      <c r="AW82" s="16">
        <v>0</v>
      </c>
      <c r="AX82" s="16">
        <v>0</v>
      </c>
      <c r="AY82" s="16">
        <v>0</v>
      </c>
      <c r="AZ82" s="16">
        <v>0</v>
      </c>
      <c r="BA82" s="16">
        <v>0</v>
      </c>
      <c r="BB82" s="23">
        <v>0</v>
      </c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>
      <c r="A83" s="1" t="s">
        <v>4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25"/>
    </row>
    <row r="85" spans="1:60" s="2" customFormat="1" ht="15.75">
      <c r="A85" s="10" t="s">
        <v>8</v>
      </c>
      <c r="B85" s="10" t="s">
        <v>10</v>
      </c>
      <c r="C85" s="10" t="s">
        <v>11</v>
      </c>
      <c r="D85" s="10" t="s">
        <v>12</v>
      </c>
      <c r="E85" s="10" t="s">
        <v>13</v>
      </c>
      <c r="F85" s="10" t="s">
        <v>14</v>
      </c>
      <c r="G85" s="10" t="s">
        <v>15</v>
      </c>
      <c r="H85" s="10" t="s">
        <v>16</v>
      </c>
      <c r="I85" s="10" t="s">
        <v>17</v>
      </c>
      <c r="J85" s="10" t="s">
        <v>18</v>
      </c>
      <c r="K85" s="10" t="s">
        <v>19</v>
      </c>
      <c r="L85" s="10" t="s">
        <v>20</v>
      </c>
      <c r="M85" s="10" t="s">
        <v>21</v>
      </c>
      <c r="N85" s="10" t="s">
        <v>22</v>
      </c>
      <c r="O85" s="10" t="s">
        <v>23</v>
      </c>
      <c r="P85" s="10" t="s">
        <v>24</v>
      </c>
      <c r="Q85" s="10" t="s">
        <v>25</v>
      </c>
      <c r="R85" s="10" t="s">
        <v>26</v>
      </c>
      <c r="S85" s="10" t="s">
        <v>27</v>
      </c>
      <c r="T85" s="10" t="s">
        <v>28</v>
      </c>
      <c r="U85" s="10" t="s">
        <v>29</v>
      </c>
      <c r="V85" s="10" t="s">
        <v>30</v>
      </c>
      <c r="W85" s="10" t="s">
        <v>31</v>
      </c>
      <c r="X85" s="10" t="s">
        <v>32</v>
      </c>
      <c r="Y85" s="10" t="s">
        <v>33</v>
      </c>
      <c r="Z85" s="10" t="s">
        <v>34</v>
      </c>
      <c r="AA85" s="10" t="s">
        <v>35</v>
      </c>
      <c r="AB85" s="10" t="s">
        <v>36</v>
      </c>
      <c r="AC85" s="10" t="s">
        <v>37</v>
      </c>
      <c r="AD85" s="10" t="s">
        <v>38</v>
      </c>
      <c r="AE85" s="10" t="s">
        <v>39</v>
      </c>
      <c r="AF85" s="10" t="s">
        <v>40</v>
      </c>
      <c r="AG85" s="10" t="s">
        <v>41</v>
      </c>
      <c r="AH85" s="10" t="s">
        <v>42</v>
      </c>
      <c r="AI85" s="10" t="s">
        <v>43</v>
      </c>
      <c r="AJ85" s="10" t="s">
        <v>44</v>
      </c>
      <c r="AK85" s="10" t="s">
        <v>45</v>
      </c>
      <c r="AL85" s="10" t="s">
        <v>46</v>
      </c>
      <c r="AM85" s="10" t="s">
        <v>47</v>
      </c>
      <c r="AN85" s="10" t="s">
        <v>48</v>
      </c>
      <c r="AO85" s="10" t="s">
        <v>49</v>
      </c>
      <c r="AP85" s="10" t="s">
        <v>50</v>
      </c>
      <c r="AQ85" s="10" t="s">
        <v>51</v>
      </c>
      <c r="AR85" s="10" t="s">
        <v>52</v>
      </c>
      <c r="AS85" s="10" t="s">
        <v>53</v>
      </c>
      <c r="AT85" s="10" t="s">
        <v>54</v>
      </c>
      <c r="AU85" s="10" t="s">
        <v>59</v>
      </c>
      <c r="AV85" s="10" t="s">
        <v>60</v>
      </c>
      <c r="AW85" s="10" t="s">
        <v>61</v>
      </c>
      <c r="AX85" s="10" t="s">
        <v>62</v>
      </c>
      <c r="AY85" s="10" t="s">
        <v>63</v>
      </c>
      <c r="AZ85" s="10" t="s">
        <v>64</v>
      </c>
      <c r="BA85" s="10" t="s">
        <v>65</v>
      </c>
      <c r="BB85" s="10" t="s">
        <v>66</v>
      </c>
      <c r="BC85" s="10" t="s">
        <v>67</v>
      </c>
      <c r="BD85" s="10" t="s">
        <v>68</v>
      </c>
      <c r="BE85" s="10" t="s">
        <v>69</v>
      </c>
      <c r="BF85" s="10" t="s">
        <v>70</v>
      </c>
      <c r="BG85" s="10" t="s">
        <v>120</v>
      </c>
      <c r="BH85" s="10" t="s">
        <v>121</v>
      </c>
    </row>
    <row r="86" spans="1:60">
      <c r="A86" s="12" t="s">
        <v>57</v>
      </c>
      <c r="B86" s="13">
        <f>SUM(B90:B109)</f>
        <v>1494</v>
      </c>
      <c r="C86" s="13">
        <f t="shared" ref="C86:BA86" si="9">SUM(C90:C109)</f>
        <v>1147</v>
      </c>
      <c r="D86" s="13">
        <f t="shared" si="9"/>
        <v>1329</v>
      </c>
      <c r="E86" s="13">
        <f t="shared" si="9"/>
        <v>1224</v>
      </c>
      <c r="F86" s="13">
        <f t="shared" si="9"/>
        <v>1546</v>
      </c>
      <c r="G86" s="13">
        <f t="shared" si="9"/>
        <v>1216</v>
      </c>
      <c r="H86" s="13">
        <f t="shared" si="9"/>
        <v>1250</v>
      </c>
      <c r="I86" s="13">
        <f t="shared" si="9"/>
        <v>1324</v>
      </c>
      <c r="J86" s="13">
        <f t="shared" si="9"/>
        <v>1623</v>
      </c>
      <c r="K86" s="13">
        <f t="shared" si="9"/>
        <v>1288</v>
      </c>
      <c r="L86" s="13">
        <f t="shared" si="9"/>
        <v>1245</v>
      </c>
      <c r="M86" s="13">
        <f t="shared" si="9"/>
        <v>1585</v>
      </c>
      <c r="N86" s="13">
        <f t="shared" si="9"/>
        <v>1467</v>
      </c>
      <c r="O86" s="13">
        <f t="shared" si="9"/>
        <v>1453</v>
      </c>
      <c r="P86" s="13">
        <f t="shared" si="9"/>
        <v>1366</v>
      </c>
      <c r="Q86" s="13">
        <f t="shared" si="9"/>
        <v>1453</v>
      </c>
      <c r="R86" s="13">
        <f t="shared" si="9"/>
        <v>1456</v>
      </c>
      <c r="S86" s="13">
        <f t="shared" si="9"/>
        <v>2878</v>
      </c>
      <c r="T86" s="13">
        <f t="shared" si="9"/>
        <v>1305</v>
      </c>
      <c r="U86" s="13">
        <f t="shared" si="9"/>
        <v>1467</v>
      </c>
      <c r="V86" s="13">
        <f t="shared" si="9"/>
        <v>1290</v>
      </c>
      <c r="W86" s="13">
        <f t="shared" si="9"/>
        <v>1280</v>
      </c>
      <c r="X86" s="13">
        <f t="shared" si="9"/>
        <v>1332</v>
      </c>
      <c r="Y86" s="13">
        <f t="shared" si="9"/>
        <v>2302</v>
      </c>
      <c r="Z86" s="13">
        <f t="shared" si="9"/>
        <v>2553</v>
      </c>
      <c r="AA86" s="13">
        <f t="shared" si="9"/>
        <v>1033</v>
      </c>
      <c r="AB86" s="13">
        <f t="shared" si="9"/>
        <v>1220</v>
      </c>
      <c r="AC86" s="13">
        <f t="shared" si="9"/>
        <v>1229</v>
      </c>
      <c r="AD86" s="13">
        <f t="shared" si="9"/>
        <v>1507</v>
      </c>
      <c r="AE86" s="13">
        <f t="shared" si="9"/>
        <v>1083</v>
      </c>
      <c r="AF86" s="13">
        <f t="shared" si="9"/>
        <v>1075</v>
      </c>
      <c r="AG86" s="13">
        <f t="shared" si="9"/>
        <v>1320</v>
      </c>
      <c r="AH86" s="13">
        <f t="shared" si="9"/>
        <v>1107</v>
      </c>
      <c r="AI86" s="13">
        <f t="shared" si="9"/>
        <v>1639</v>
      </c>
      <c r="AJ86" s="13">
        <f t="shared" si="9"/>
        <v>1383</v>
      </c>
      <c r="AK86" s="13">
        <f t="shared" si="9"/>
        <v>1572</v>
      </c>
      <c r="AL86" s="13">
        <f t="shared" si="9"/>
        <v>1122</v>
      </c>
      <c r="AM86" s="13">
        <f t="shared" si="9"/>
        <v>952</v>
      </c>
      <c r="AN86" s="13">
        <f t="shared" si="9"/>
        <v>1221</v>
      </c>
      <c r="AO86" s="13">
        <f t="shared" si="9"/>
        <v>1335</v>
      </c>
      <c r="AP86" s="13">
        <f t="shared" si="9"/>
        <v>812</v>
      </c>
      <c r="AQ86" s="13">
        <f t="shared" si="9"/>
        <v>1048</v>
      </c>
      <c r="AR86" s="13">
        <f t="shared" si="9"/>
        <v>1017</v>
      </c>
      <c r="AS86" s="13">
        <f t="shared" si="9"/>
        <v>1300</v>
      </c>
      <c r="AT86" s="13">
        <f t="shared" si="9"/>
        <v>1104</v>
      </c>
      <c r="AU86" s="13">
        <f t="shared" si="9"/>
        <v>1419</v>
      </c>
      <c r="AV86" s="13">
        <f t="shared" si="9"/>
        <v>1406</v>
      </c>
      <c r="AW86" s="13">
        <f t="shared" si="9"/>
        <v>1375</v>
      </c>
      <c r="AX86" s="13">
        <f t="shared" si="9"/>
        <v>1365</v>
      </c>
      <c r="AY86" s="13">
        <f t="shared" si="9"/>
        <v>1381</v>
      </c>
      <c r="AZ86" s="13">
        <f t="shared" si="9"/>
        <v>1149</v>
      </c>
      <c r="BA86" s="13">
        <f t="shared" si="9"/>
        <v>1373</v>
      </c>
      <c r="BB86" s="13">
        <v>1193</v>
      </c>
      <c r="BC86" s="13">
        <v>1164</v>
      </c>
      <c r="BD86" s="13">
        <v>1487</v>
      </c>
      <c r="BE86" s="13">
        <v>1829</v>
      </c>
      <c r="BF86" s="13">
        <v>1158</v>
      </c>
      <c r="BG86" s="13">
        <v>1014</v>
      </c>
      <c r="BH86" s="13">
        <v>1043</v>
      </c>
    </row>
    <row r="87" spans="1:60">
      <c r="A87" s="12" t="s">
        <v>58</v>
      </c>
      <c r="B87" s="14">
        <f t="shared" ref="B87:AO87" si="10">B86/B9*100</f>
        <v>3.1042220744680851</v>
      </c>
      <c r="C87" s="14">
        <f t="shared" si="10"/>
        <v>2.3461310315203829</v>
      </c>
      <c r="D87" s="14">
        <f t="shared" si="10"/>
        <v>2.681381647970301</v>
      </c>
      <c r="E87" s="14">
        <f t="shared" si="10"/>
        <v>2.448538678509272</v>
      </c>
      <c r="F87" s="14">
        <f t="shared" si="10"/>
        <v>3.06934821020866</v>
      </c>
      <c r="G87" s="14">
        <f t="shared" si="10"/>
        <v>2.3888572382767226</v>
      </c>
      <c r="H87" s="14">
        <f t="shared" si="10"/>
        <v>2.4361722861040733</v>
      </c>
      <c r="I87" s="14">
        <f t="shared" si="10"/>
        <v>2.5651457909522426</v>
      </c>
      <c r="J87" s="14">
        <f t="shared" si="10"/>
        <v>3.1218742786796954</v>
      </c>
      <c r="K87" s="14">
        <f t="shared" si="10"/>
        <v>2.4543618278135599</v>
      </c>
      <c r="L87" s="14">
        <f t="shared" si="10"/>
        <v>2.3515412511332729</v>
      </c>
      <c r="M87" s="14">
        <f t="shared" si="10"/>
        <v>2.9849340866290017</v>
      </c>
      <c r="N87" s="14">
        <f t="shared" si="10"/>
        <v>2.7521903082378101</v>
      </c>
      <c r="O87" s="14">
        <f t="shared" si="10"/>
        <v>2.7015971589535726</v>
      </c>
      <c r="P87" s="14">
        <f t="shared" si="10"/>
        <v>2.52113247942121</v>
      </c>
      <c r="Q87" s="14">
        <f t="shared" si="10"/>
        <v>2.6655170516042634</v>
      </c>
      <c r="R87" s="14">
        <f t="shared" si="10"/>
        <v>2.6564980203981099</v>
      </c>
      <c r="S87" s="14">
        <f t="shared" si="10"/>
        <v>5.2103700485190823</v>
      </c>
      <c r="T87" s="14">
        <f t="shared" si="10"/>
        <v>2.3400936037441498</v>
      </c>
      <c r="U87" s="14">
        <f t="shared" si="10"/>
        <v>2.6179598829324009</v>
      </c>
      <c r="V87" s="14">
        <f t="shared" si="10"/>
        <v>2.2885731012826653</v>
      </c>
      <c r="W87" s="14">
        <f t="shared" si="10"/>
        <v>2.2488097120469437</v>
      </c>
      <c r="X87" s="14">
        <f t="shared" si="10"/>
        <v>2.3244450649169344</v>
      </c>
      <c r="Y87" s="14">
        <f t="shared" si="10"/>
        <v>4.0068928304120028</v>
      </c>
      <c r="Z87" s="14">
        <f t="shared" si="10"/>
        <v>4.3982358818867793</v>
      </c>
      <c r="AA87" s="14">
        <f t="shared" si="10"/>
        <v>1.7649370397580688</v>
      </c>
      <c r="AB87" s="14">
        <f t="shared" si="10"/>
        <v>2.0688134845941222</v>
      </c>
      <c r="AC87" s="14">
        <f t="shared" si="10"/>
        <v>2.0853836495062272</v>
      </c>
      <c r="AD87" s="14">
        <f t="shared" si="10"/>
        <v>2.5490096581586914</v>
      </c>
      <c r="AE87" s="14">
        <f t="shared" si="10"/>
        <v>1.8251373487478513</v>
      </c>
      <c r="AF87" s="14">
        <f t="shared" si="10"/>
        <v>1.8062066300384765</v>
      </c>
      <c r="AG87" s="14">
        <f t="shared" si="10"/>
        <v>2.2200171546780134</v>
      </c>
      <c r="AH87" s="14">
        <f t="shared" si="10"/>
        <v>1.852161691875251</v>
      </c>
      <c r="AI87" s="14">
        <f t="shared" si="10"/>
        <v>2.7304834571685603</v>
      </c>
      <c r="AJ87" s="14">
        <f t="shared" si="10"/>
        <v>2.2934562701071277</v>
      </c>
      <c r="AK87" s="14">
        <f t="shared" si="10"/>
        <v>2.609908354363129</v>
      </c>
      <c r="AL87" s="14">
        <f t="shared" si="10"/>
        <v>1.8510575114659982</v>
      </c>
      <c r="AM87" s="14">
        <f t="shared" si="10"/>
        <v>1.5656864679955265</v>
      </c>
      <c r="AN87" s="14">
        <f t="shared" si="10"/>
        <v>1.9929813106994205</v>
      </c>
      <c r="AO87" s="14">
        <f t="shared" si="10"/>
        <v>2.1746212738230981</v>
      </c>
      <c r="AP87" s="14">
        <v>2.2063628996418583</v>
      </c>
      <c r="AQ87" s="14">
        <v>2.4648985959438376</v>
      </c>
      <c r="AR87" s="14">
        <v>2.0667150108774472</v>
      </c>
      <c r="AS87" s="14">
        <v>2.9727007412381519</v>
      </c>
      <c r="AT87" s="14">
        <v>3.0295081967213111</v>
      </c>
      <c r="AU87" s="14">
        <v>2.5821473419840939</v>
      </c>
      <c r="AV87" s="14">
        <v>2.5962515965904647</v>
      </c>
      <c r="AW87" s="14">
        <v>2.9885296642130728</v>
      </c>
      <c r="AX87" s="14">
        <f t="shared" ref="AX87:BF87" si="11">AX86/AX9*100</f>
        <v>2.1760964178105122</v>
      </c>
      <c r="AY87" s="14">
        <f t="shared" si="11"/>
        <v>2.19767978484699</v>
      </c>
      <c r="AZ87" s="14">
        <f t="shared" si="11"/>
        <v>1.8259542955217238</v>
      </c>
      <c r="BA87" s="14">
        <f t="shared" si="11"/>
        <v>2.1889896848046169</v>
      </c>
      <c r="BB87" s="14">
        <f t="shared" si="11"/>
        <v>1.902802366939407</v>
      </c>
      <c r="BC87" s="14">
        <f t="shared" si="11"/>
        <v>1.8795414177296947</v>
      </c>
      <c r="BD87" s="14">
        <f t="shared" si="11"/>
        <v>2.4138826661472028</v>
      </c>
      <c r="BE87" s="14">
        <f t="shared" si="11"/>
        <v>2.9804292209167795</v>
      </c>
      <c r="BF87" s="14">
        <f t="shared" si="11"/>
        <v>1.8804806755440078</v>
      </c>
      <c r="BG87" s="14">
        <f t="shared" ref="BG87:BH87" si="12">BG86/BG9*100</f>
        <v>1.6370945607775391</v>
      </c>
      <c r="BH87" s="14">
        <f t="shared" si="12"/>
        <v>1.6719834565011784</v>
      </c>
    </row>
    <row r="89" spans="1:60" s="28" customFormat="1" ht="15.75">
      <c r="A89" s="11" t="s">
        <v>9</v>
      </c>
      <c r="B89" s="27">
        <f t="shared" ref="B89:BE89" si="13">SUM(B90:B109)</f>
        <v>1494</v>
      </c>
      <c r="C89" s="27">
        <f t="shared" si="13"/>
        <v>1147</v>
      </c>
      <c r="D89" s="27">
        <f t="shared" si="13"/>
        <v>1329</v>
      </c>
      <c r="E89" s="27">
        <f t="shared" si="13"/>
        <v>1224</v>
      </c>
      <c r="F89" s="27">
        <f t="shared" si="13"/>
        <v>1546</v>
      </c>
      <c r="G89" s="27">
        <f t="shared" si="13"/>
        <v>1216</v>
      </c>
      <c r="H89" s="27">
        <f t="shared" si="13"/>
        <v>1250</v>
      </c>
      <c r="I89" s="27">
        <f t="shared" si="13"/>
        <v>1324</v>
      </c>
      <c r="J89" s="27">
        <f t="shared" si="13"/>
        <v>1623</v>
      </c>
      <c r="K89" s="27">
        <f t="shared" si="13"/>
        <v>1288</v>
      </c>
      <c r="L89" s="27">
        <f t="shared" si="13"/>
        <v>1245</v>
      </c>
      <c r="M89" s="27">
        <f t="shared" si="13"/>
        <v>1585</v>
      </c>
      <c r="N89" s="27">
        <f t="shared" si="13"/>
        <v>1467</v>
      </c>
      <c r="O89" s="27">
        <f t="shared" si="13"/>
        <v>1453</v>
      </c>
      <c r="P89" s="27">
        <f t="shared" si="13"/>
        <v>1366</v>
      </c>
      <c r="Q89" s="27">
        <f t="shared" si="13"/>
        <v>1453</v>
      </c>
      <c r="R89" s="27">
        <f t="shared" si="13"/>
        <v>1456</v>
      </c>
      <c r="S89" s="27">
        <f t="shared" si="13"/>
        <v>2878</v>
      </c>
      <c r="T89" s="27">
        <f t="shared" si="13"/>
        <v>1305</v>
      </c>
      <c r="U89" s="27">
        <f t="shared" si="13"/>
        <v>1467</v>
      </c>
      <c r="V89" s="27">
        <f t="shared" si="13"/>
        <v>1290</v>
      </c>
      <c r="W89" s="27">
        <f t="shared" si="13"/>
        <v>1280</v>
      </c>
      <c r="X89" s="27">
        <f t="shared" si="13"/>
        <v>1332</v>
      </c>
      <c r="Y89" s="27">
        <f t="shared" si="13"/>
        <v>2302</v>
      </c>
      <c r="Z89" s="27">
        <f t="shared" si="13"/>
        <v>2553</v>
      </c>
      <c r="AA89" s="27">
        <f t="shared" si="13"/>
        <v>1033</v>
      </c>
      <c r="AB89" s="27">
        <f t="shared" si="13"/>
        <v>1220</v>
      </c>
      <c r="AC89" s="27">
        <f t="shared" si="13"/>
        <v>1229</v>
      </c>
      <c r="AD89" s="27">
        <f t="shared" si="13"/>
        <v>1507</v>
      </c>
      <c r="AE89" s="27">
        <f t="shared" si="13"/>
        <v>1083</v>
      </c>
      <c r="AF89" s="27">
        <f t="shared" si="13"/>
        <v>1075</v>
      </c>
      <c r="AG89" s="27">
        <f t="shared" si="13"/>
        <v>1320</v>
      </c>
      <c r="AH89" s="27">
        <f t="shared" si="13"/>
        <v>1107</v>
      </c>
      <c r="AI89" s="27">
        <f t="shared" si="13"/>
        <v>1639</v>
      </c>
      <c r="AJ89" s="27">
        <f t="shared" si="13"/>
        <v>1383</v>
      </c>
      <c r="AK89" s="27">
        <f t="shared" si="13"/>
        <v>1572</v>
      </c>
      <c r="AL89" s="27">
        <f t="shared" si="13"/>
        <v>1122</v>
      </c>
      <c r="AM89" s="27">
        <f t="shared" si="13"/>
        <v>952</v>
      </c>
      <c r="AN89" s="27">
        <f t="shared" si="13"/>
        <v>1221</v>
      </c>
      <c r="AO89" s="27">
        <f t="shared" si="13"/>
        <v>1335</v>
      </c>
      <c r="AP89" s="27">
        <f t="shared" si="13"/>
        <v>812</v>
      </c>
      <c r="AQ89" s="27">
        <f t="shared" si="13"/>
        <v>1048</v>
      </c>
      <c r="AR89" s="27">
        <f t="shared" si="13"/>
        <v>1017</v>
      </c>
      <c r="AS89" s="27">
        <f t="shared" si="13"/>
        <v>1300</v>
      </c>
      <c r="AT89" s="27">
        <f t="shared" si="13"/>
        <v>1104</v>
      </c>
      <c r="AU89" s="27">
        <f t="shared" si="13"/>
        <v>1419</v>
      </c>
      <c r="AV89" s="27">
        <f t="shared" si="13"/>
        <v>1406</v>
      </c>
      <c r="AW89" s="27">
        <f t="shared" si="13"/>
        <v>1375</v>
      </c>
      <c r="AX89" s="27">
        <f t="shared" si="13"/>
        <v>1365</v>
      </c>
      <c r="AY89" s="27">
        <f t="shared" si="13"/>
        <v>1381</v>
      </c>
      <c r="AZ89" s="27">
        <f t="shared" si="13"/>
        <v>1149</v>
      </c>
      <c r="BA89" s="27">
        <f t="shared" si="13"/>
        <v>1373</v>
      </c>
      <c r="BB89" s="27">
        <f t="shared" si="13"/>
        <v>1193</v>
      </c>
      <c r="BC89" s="27">
        <f t="shared" si="13"/>
        <v>1164</v>
      </c>
      <c r="BD89" s="27">
        <f t="shared" si="13"/>
        <v>1487</v>
      </c>
      <c r="BE89" s="27">
        <f t="shared" si="13"/>
        <v>1829</v>
      </c>
      <c r="BF89" s="27">
        <f t="shared" ref="BF89:BH89" si="14">SUM(BF90:BF109)</f>
        <v>1158</v>
      </c>
      <c r="BG89" s="27">
        <f t="shared" si="14"/>
        <v>1014</v>
      </c>
      <c r="BH89" s="27">
        <f t="shared" si="14"/>
        <v>1043</v>
      </c>
    </row>
    <row r="90" spans="1:60" s="19" customFormat="1">
      <c r="A90" s="16" t="s">
        <v>73</v>
      </c>
      <c r="B90" s="16">
        <v>96</v>
      </c>
      <c r="C90" s="16">
        <v>54</v>
      </c>
      <c r="D90" s="16">
        <v>103</v>
      </c>
      <c r="E90" s="16">
        <v>76</v>
      </c>
      <c r="F90" s="16">
        <v>122</v>
      </c>
      <c r="G90" s="16">
        <v>79</v>
      </c>
      <c r="H90" s="16">
        <v>94</v>
      </c>
      <c r="I90" s="16">
        <v>71</v>
      </c>
      <c r="J90" s="16">
        <v>108</v>
      </c>
      <c r="K90" s="16">
        <v>95</v>
      </c>
      <c r="L90" s="16">
        <v>85</v>
      </c>
      <c r="M90" s="16">
        <v>92</v>
      </c>
      <c r="N90" s="16">
        <v>74</v>
      </c>
      <c r="O90" s="16">
        <v>74</v>
      </c>
      <c r="P90" s="16">
        <v>69</v>
      </c>
      <c r="Q90" s="16">
        <v>72</v>
      </c>
      <c r="R90" s="16">
        <v>89</v>
      </c>
      <c r="S90" s="16">
        <v>328</v>
      </c>
      <c r="T90" s="16">
        <v>85</v>
      </c>
      <c r="U90" s="16">
        <v>58</v>
      </c>
      <c r="V90" s="16">
        <v>74</v>
      </c>
      <c r="W90" s="16">
        <v>82</v>
      </c>
      <c r="X90" s="16">
        <v>68</v>
      </c>
      <c r="Y90" s="16">
        <v>115</v>
      </c>
      <c r="Z90" s="16">
        <v>334</v>
      </c>
      <c r="AA90" s="16">
        <v>53</v>
      </c>
      <c r="AB90" s="16">
        <v>58</v>
      </c>
      <c r="AC90" s="16">
        <v>57</v>
      </c>
      <c r="AD90" s="16">
        <v>96</v>
      </c>
      <c r="AE90" s="16">
        <v>52</v>
      </c>
      <c r="AF90" s="16">
        <v>53</v>
      </c>
      <c r="AG90" s="16">
        <v>66</v>
      </c>
      <c r="AH90" s="16">
        <v>53</v>
      </c>
      <c r="AI90" s="16">
        <v>103</v>
      </c>
      <c r="AJ90" s="16">
        <v>81</v>
      </c>
      <c r="AK90" s="16">
        <v>168</v>
      </c>
      <c r="AL90" s="16">
        <v>70</v>
      </c>
      <c r="AM90" s="16">
        <v>49</v>
      </c>
      <c r="AN90" s="16">
        <v>188</v>
      </c>
      <c r="AO90" s="16">
        <v>65</v>
      </c>
      <c r="AP90" s="16">
        <v>46</v>
      </c>
      <c r="AQ90" s="16">
        <v>74</v>
      </c>
      <c r="AR90" s="16">
        <v>70</v>
      </c>
      <c r="AS90" s="16">
        <v>59</v>
      </c>
      <c r="AT90" s="16">
        <v>72</v>
      </c>
      <c r="AU90" s="16">
        <v>101</v>
      </c>
      <c r="AV90" s="16">
        <v>178</v>
      </c>
      <c r="AW90" s="16">
        <v>133</v>
      </c>
      <c r="AX90" s="16">
        <v>109</v>
      </c>
      <c r="AY90" s="16">
        <v>237</v>
      </c>
      <c r="AZ90" s="16">
        <v>79</v>
      </c>
      <c r="BA90" s="16">
        <v>91</v>
      </c>
      <c r="BB90" s="16">
        <v>78</v>
      </c>
      <c r="BC90" s="16">
        <v>103</v>
      </c>
      <c r="BD90" s="16">
        <v>83</v>
      </c>
      <c r="BE90" s="16">
        <v>81</v>
      </c>
      <c r="BF90" s="16">
        <v>115</v>
      </c>
      <c r="BG90" s="19">
        <v>95</v>
      </c>
      <c r="BH90" s="19">
        <v>80</v>
      </c>
    </row>
    <row r="91" spans="1:60" s="19" customFormat="1">
      <c r="A91" s="16" t="s">
        <v>74</v>
      </c>
      <c r="B91" s="16">
        <v>1</v>
      </c>
      <c r="C91" s="16">
        <v>2</v>
      </c>
      <c r="D91" s="16">
        <v>0</v>
      </c>
      <c r="E91" s="16">
        <v>1</v>
      </c>
      <c r="F91" s="16">
        <v>0</v>
      </c>
      <c r="G91" s="16">
        <v>2</v>
      </c>
      <c r="H91" s="16">
        <v>2</v>
      </c>
      <c r="I91" s="16">
        <v>1</v>
      </c>
      <c r="J91" s="16">
        <v>0</v>
      </c>
      <c r="K91" s="16">
        <v>1</v>
      </c>
      <c r="L91" s="16">
        <v>0</v>
      </c>
      <c r="M91" s="16">
        <v>3</v>
      </c>
      <c r="N91" s="16">
        <v>1</v>
      </c>
      <c r="O91" s="16">
        <v>3</v>
      </c>
      <c r="P91" s="16">
        <v>0</v>
      </c>
      <c r="Q91" s="16">
        <v>2</v>
      </c>
      <c r="R91" s="16">
        <v>2</v>
      </c>
      <c r="S91" s="16">
        <v>8</v>
      </c>
      <c r="T91" s="16">
        <v>3</v>
      </c>
      <c r="U91" s="16">
        <v>5</v>
      </c>
      <c r="V91" s="16">
        <v>1</v>
      </c>
      <c r="W91" s="16">
        <v>0</v>
      </c>
      <c r="X91" s="16">
        <v>6</v>
      </c>
      <c r="Y91" s="16">
        <v>3</v>
      </c>
      <c r="Z91" s="16">
        <v>4</v>
      </c>
      <c r="AA91" s="16">
        <v>0</v>
      </c>
      <c r="AB91" s="16">
        <v>2</v>
      </c>
      <c r="AC91" s="16">
        <v>3</v>
      </c>
      <c r="AD91" s="16">
        <v>3</v>
      </c>
      <c r="AE91" s="16">
        <v>1</v>
      </c>
      <c r="AF91" s="16">
        <v>1</v>
      </c>
      <c r="AG91" s="16">
        <v>1</v>
      </c>
      <c r="AH91" s="16">
        <v>0</v>
      </c>
      <c r="AI91" s="16">
        <v>1</v>
      </c>
      <c r="AJ91" s="16">
        <v>2</v>
      </c>
      <c r="AK91" s="16">
        <v>1</v>
      </c>
      <c r="AL91" s="16">
        <v>2</v>
      </c>
      <c r="AM91" s="16">
        <v>1</v>
      </c>
      <c r="AN91" s="16">
        <v>0</v>
      </c>
      <c r="AO91" s="16">
        <v>4</v>
      </c>
      <c r="AP91" s="16">
        <v>0</v>
      </c>
      <c r="AQ91" s="16">
        <v>1</v>
      </c>
      <c r="AR91" s="16">
        <v>0</v>
      </c>
      <c r="AS91" s="16">
        <v>0</v>
      </c>
      <c r="AT91" s="16">
        <v>0</v>
      </c>
      <c r="AU91" s="16">
        <v>1</v>
      </c>
      <c r="AV91" s="16">
        <v>0</v>
      </c>
      <c r="AW91" s="16">
        <v>0</v>
      </c>
      <c r="AX91" s="16">
        <v>0</v>
      </c>
      <c r="AY91" s="16">
        <v>1</v>
      </c>
      <c r="AZ91" s="16">
        <v>1</v>
      </c>
      <c r="BA91" s="16">
        <v>1</v>
      </c>
      <c r="BB91" s="16">
        <v>1</v>
      </c>
      <c r="BC91" s="16">
        <v>0</v>
      </c>
      <c r="BD91" s="16">
        <v>0</v>
      </c>
      <c r="BE91" s="16">
        <v>2</v>
      </c>
      <c r="BF91" s="16">
        <v>0</v>
      </c>
      <c r="BG91" s="19">
        <v>1</v>
      </c>
      <c r="BH91" s="32" t="s">
        <v>122</v>
      </c>
    </row>
    <row r="92" spans="1:60" s="19" customFormat="1">
      <c r="A92" s="16" t="s">
        <v>75</v>
      </c>
      <c r="B92" s="16">
        <v>110</v>
      </c>
      <c r="C92" s="16">
        <v>75</v>
      </c>
      <c r="D92" s="16">
        <v>92</v>
      </c>
      <c r="E92" s="16">
        <v>73</v>
      </c>
      <c r="F92" s="16">
        <v>100</v>
      </c>
      <c r="G92" s="16">
        <v>70</v>
      </c>
      <c r="H92" s="16">
        <v>85</v>
      </c>
      <c r="I92" s="16">
        <v>79</v>
      </c>
      <c r="J92" s="16">
        <v>101</v>
      </c>
      <c r="K92" s="16">
        <v>92</v>
      </c>
      <c r="L92" s="16">
        <v>84</v>
      </c>
      <c r="M92" s="16">
        <v>98</v>
      </c>
      <c r="N92" s="16">
        <v>101</v>
      </c>
      <c r="O92" s="16">
        <v>100</v>
      </c>
      <c r="P92" s="16">
        <v>85</v>
      </c>
      <c r="Q92" s="16">
        <v>96</v>
      </c>
      <c r="R92" s="16">
        <v>78</v>
      </c>
      <c r="S92" s="16">
        <v>156</v>
      </c>
      <c r="T92" s="16">
        <v>76</v>
      </c>
      <c r="U92" s="16">
        <v>86</v>
      </c>
      <c r="V92" s="16">
        <v>80</v>
      </c>
      <c r="W92" s="16">
        <v>102</v>
      </c>
      <c r="X92" s="16">
        <v>94</v>
      </c>
      <c r="Y92" s="16">
        <v>160</v>
      </c>
      <c r="Z92" s="16">
        <v>129</v>
      </c>
      <c r="AA92" s="16">
        <v>72</v>
      </c>
      <c r="AB92" s="16">
        <v>81</v>
      </c>
      <c r="AC92" s="16">
        <v>83</v>
      </c>
      <c r="AD92" s="16">
        <v>111</v>
      </c>
      <c r="AE92" s="16">
        <v>82</v>
      </c>
      <c r="AF92" s="16">
        <v>84</v>
      </c>
      <c r="AG92" s="16">
        <v>94</v>
      </c>
      <c r="AH92" s="16">
        <v>92</v>
      </c>
      <c r="AI92" s="16">
        <v>102</v>
      </c>
      <c r="AJ92" s="16">
        <v>73</v>
      </c>
      <c r="AK92" s="16">
        <v>120</v>
      </c>
      <c r="AL92" s="16">
        <v>85</v>
      </c>
      <c r="AM92" s="16">
        <v>73</v>
      </c>
      <c r="AN92" s="16">
        <v>98</v>
      </c>
      <c r="AO92" s="16">
        <v>109</v>
      </c>
      <c r="AP92" s="16">
        <v>57</v>
      </c>
      <c r="AQ92" s="16">
        <v>89</v>
      </c>
      <c r="AR92" s="16">
        <v>74</v>
      </c>
      <c r="AS92" s="16">
        <v>108</v>
      </c>
      <c r="AT92" s="16">
        <v>102</v>
      </c>
      <c r="AU92" s="16">
        <v>143</v>
      </c>
      <c r="AV92" s="16">
        <v>113</v>
      </c>
      <c r="AW92" s="16">
        <v>126</v>
      </c>
      <c r="AX92" s="16">
        <v>109</v>
      </c>
      <c r="AY92" s="16">
        <v>110</v>
      </c>
      <c r="AZ92" s="16">
        <v>105</v>
      </c>
      <c r="BA92" s="16">
        <v>108</v>
      </c>
      <c r="BB92" s="16">
        <v>111</v>
      </c>
      <c r="BC92" s="16">
        <v>108</v>
      </c>
      <c r="BD92" s="16">
        <v>141</v>
      </c>
      <c r="BE92" s="16">
        <v>151</v>
      </c>
      <c r="BF92" s="16">
        <v>94</v>
      </c>
      <c r="BG92" s="19">
        <v>75</v>
      </c>
      <c r="BH92" s="19">
        <v>75</v>
      </c>
    </row>
    <row r="93" spans="1:60" s="19" customFormat="1">
      <c r="A93" s="16" t="s">
        <v>76</v>
      </c>
      <c r="B93" s="16">
        <v>2</v>
      </c>
      <c r="C93" s="16">
        <v>1</v>
      </c>
      <c r="D93" s="16">
        <v>0</v>
      </c>
      <c r="E93" s="16">
        <v>1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2</v>
      </c>
      <c r="M93" s="16">
        <v>1</v>
      </c>
      <c r="N93" s="16">
        <v>0</v>
      </c>
      <c r="O93" s="16">
        <v>0</v>
      </c>
      <c r="P93" s="16">
        <v>0</v>
      </c>
      <c r="Q93" s="16">
        <v>1</v>
      </c>
      <c r="R93" s="16">
        <v>0</v>
      </c>
      <c r="S93" s="16">
        <v>2</v>
      </c>
      <c r="T93" s="16">
        <v>1</v>
      </c>
      <c r="U93" s="16">
        <v>0</v>
      </c>
      <c r="V93" s="16">
        <v>0</v>
      </c>
      <c r="W93" s="16">
        <v>3</v>
      </c>
      <c r="X93" s="16">
        <v>1</v>
      </c>
      <c r="Y93" s="16">
        <v>4</v>
      </c>
      <c r="Z93" s="16">
        <v>2</v>
      </c>
      <c r="AA93" s="16">
        <v>0</v>
      </c>
      <c r="AB93" s="16">
        <v>1</v>
      </c>
      <c r="AC93" s="16">
        <v>0</v>
      </c>
      <c r="AD93" s="16">
        <v>1</v>
      </c>
      <c r="AE93" s="16">
        <v>0</v>
      </c>
      <c r="AF93" s="16">
        <v>1</v>
      </c>
      <c r="AG93" s="16">
        <v>1</v>
      </c>
      <c r="AH93" s="16">
        <v>0</v>
      </c>
      <c r="AI93" s="16">
        <v>0</v>
      </c>
      <c r="AJ93" s="16">
        <v>1</v>
      </c>
      <c r="AK93" s="16">
        <v>2</v>
      </c>
      <c r="AL93" s="16">
        <v>0</v>
      </c>
      <c r="AM93" s="16">
        <v>0</v>
      </c>
      <c r="AN93" s="16">
        <v>0</v>
      </c>
      <c r="AO93" s="16">
        <v>3</v>
      </c>
      <c r="AP93" s="16">
        <v>0</v>
      </c>
      <c r="AQ93" s="16">
        <v>1</v>
      </c>
      <c r="AR93" s="16">
        <v>0</v>
      </c>
      <c r="AS93" s="16">
        <v>0</v>
      </c>
      <c r="AT93" s="16">
        <v>1</v>
      </c>
      <c r="AU93" s="16">
        <v>0</v>
      </c>
      <c r="AV93" s="16">
        <v>1</v>
      </c>
      <c r="AW93" s="16">
        <v>1</v>
      </c>
      <c r="AX93" s="16">
        <v>3</v>
      </c>
      <c r="AY93" s="16">
        <v>0</v>
      </c>
      <c r="AZ93" s="16">
        <v>1</v>
      </c>
      <c r="BA93" s="16">
        <v>0</v>
      </c>
      <c r="BB93" s="16">
        <v>0</v>
      </c>
      <c r="BC93" s="16">
        <v>0</v>
      </c>
      <c r="BD93" s="16">
        <v>0</v>
      </c>
      <c r="BE93" s="16">
        <v>4</v>
      </c>
      <c r="BF93" s="16">
        <v>0</v>
      </c>
      <c r="BG93" s="16">
        <v>0</v>
      </c>
      <c r="BH93" s="19">
        <v>2</v>
      </c>
    </row>
    <row r="94" spans="1:60" s="19" customFormat="1">
      <c r="A94" s="16" t="s">
        <v>77</v>
      </c>
      <c r="B94" s="16">
        <v>4</v>
      </c>
      <c r="C94" s="16">
        <v>6</v>
      </c>
      <c r="D94" s="16">
        <v>2</v>
      </c>
      <c r="E94" s="16">
        <v>0</v>
      </c>
      <c r="F94" s="16">
        <v>0</v>
      </c>
      <c r="G94" s="16">
        <v>4</v>
      </c>
      <c r="H94" s="16">
        <v>2</v>
      </c>
      <c r="I94" s="16">
        <v>3</v>
      </c>
      <c r="J94" s="16">
        <v>4</v>
      </c>
      <c r="K94" s="16">
        <v>4</v>
      </c>
      <c r="L94" s="16">
        <v>0</v>
      </c>
      <c r="M94" s="16">
        <v>0</v>
      </c>
      <c r="N94" s="16">
        <v>3</v>
      </c>
      <c r="O94" s="16">
        <v>4</v>
      </c>
      <c r="P94" s="16">
        <v>2</v>
      </c>
      <c r="Q94" s="16">
        <v>1</v>
      </c>
      <c r="R94" s="16">
        <v>1</v>
      </c>
      <c r="S94" s="16">
        <v>11</v>
      </c>
      <c r="T94" s="16">
        <v>4</v>
      </c>
      <c r="U94" s="16">
        <v>4</v>
      </c>
      <c r="V94" s="16">
        <v>3</v>
      </c>
      <c r="W94" s="16">
        <v>2</v>
      </c>
      <c r="X94" s="16">
        <v>1</v>
      </c>
      <c r="Y94" s="16">
        <v>2</v>
      </c>
      <c r="Z94" s="16">
        <v>8</v>
      </c>
      <c r="AA94" s="16">
        <v>1</v>
      </c>
      <c r="AB94" s="16">
        <v>3</v>
      </c>
      <c r="AC94" s="16">
        <v>3</v>
      </c>
      <c r="AD94" s="16">
        <v>3</v>
      </c>
      <c r="AE94" s="16">
        <v>1</v>
      </c>
      <c r="AF94" s="16">
        <v>0</v>
      </c>
      <c r="AG94" s="16">
        <v>4</v>
      </c>
      <c r="AH94" s="16">
        <v>3</v>
      </c>
      <c r="AI94" s="16">
        <v>5</v>
      </c>
      <c r="AJ94" s="16">
        <v>6</v>
      </c>
      <c r="AK94" s="16">
        <v>7</v>
      </c>
      <c r="AL94" s="16">
        <v>2</v>
      </c>
      <c r="AM94" s="16">
        <v>1</v>
      </c>
      <c r="AN94" s="16">
        <v>1</v>
      </c>
      <c r="AO94" s="16">
        <v>1</v>
      </c>
      <c r="AP94" s="16">
        <v>2</v>
      </c>
      <c r="AQ94" s="16">
        <v>2</v>
      </c>
      <c r="AR94" s="16">
        <v>5</v>
      </c>
      <c r="AS94" s="16">
        <v>4</v>
      </c>
      <c r="AT94" s="16">
        <v>1</v>
      </c>
      <c r="AU94" s="16">
        <v>4</v>
      </c>
      <c r="AV94" s="16">
        <v>3</v>
      </c>
      <c r="AW94" s="16">
        <v>3</v>
      </c>
      <c r="AX94" s="16">
        <v>4</v>
      </c>
      <c r="AY94" s="16">
        <v>2</v>
      </c>
      <c r="AZ94" s="16">
        <v>1</v>
      </c>
      <c r="BA94" s="16">
        <v>1</v>
      </c>
      <c r="BB94" s="16">
        <v>0</v>
      </c>
      <c r="BC94" s="16">
        <v>3</v>
      </c>
      <c r="BD94" s="16">
        <v>2</v>
      </c>
      <c r="BE94" s="16">
        <v>6</v>
      </c>
      <c r="BF94" s="16">
        <v>5</v>
      </c>
      <c r="BG94" s="19">
        <v>8</v>
      </c>
      <c r="BH94" s="19">
        <v>6</v>
      </c>
    </row>
    <row r="95" spans="1:60" s="19" customFormat="1">
      <c r="A95" s="16" t="s">
        <v>78</v>
      </c>
      <c r="B95" s="16">
        <v>355</v>
      </c>
      <c r="C95" s="16">
        <v>282</v>
      </c>
      <c r="D95" s="16">
        <v>308</v>
      </c>
      <c r="E95" s="16">
        <v>269</v>
      </c>
      <c r="F95" s="16">
        <v>380</v>
      </c>
      <c r="G95" s="16">
        <v>314</v>
      </c>
      <c r="H95" s="16">
        <v>325</v>
      </c>
      <c r="I95" s="16">
        <v>279</v>
      </c>
      <c r="J95" s="16">
        <v>489</v>
      </c>
      <c r="K95" s="16">
        <v>369</v>
      </c>
      <c r="L95" s="16">
        <v>338</v>
      </c>
      <c r="M95" s="16">
        <v>387</v>
      </c>
      <c r="N95" s="16">
        <v>369</v>
      </c>
      <c r="O95" s="16">
        <v>384</v>
      </c>
      <c r="P95" s="16">
        <v>336</v>
      </c>
      <c r="Q95" s="16">
        <v>303</v>
      </c>
      <c r="R95" s="16">
        <v>377</v>
      </c>
      <c r="S95" s="16">
        <v>560</v>
      </c>
      <c r="T95" s="16">
        <v>342</v>
      </c>
      <c r="U95" s="16">
        <v>290</v>
      </c>
      <c r="V95" s="16">
        <v>311</v>
      </c>
      <c r="W95" s="16">
        <v>299</v>
      </c>
      <c r="X95" s="16">
        <v>314</v>
      </c>
      <c r="Y95" s="16">
        <v>538</v>
      </c>
      <c r="Z95" s="16">
        <v>410</v>
      </c>
      <c r="AA95" s="16">
        <v>262</v>
      </c>
      <c r="AB95" s="16">
        <v>286</v>
      </c>
      <c r="AC95" s="16">
        <v>226</v>
      </c>
      <c r="AD95" s="16">
        <v>323</v>
      </c>
      <c r="AE95" s="16">
        <v>263</v>
      </c>
      <c r="AF95" s="16">
        <v>278</v>
      </c>
      <c r="AG95" s="16">
        <v>292</v>
      </c>
      <c r="AH95" s="16">
        <v>258</v>
      </c>
      <c r="AI95" s="16">
        <v>324</v>
      </c>
      <c r="AJ95" s="16">
        <v>302</v>
      </c>
      <c r="AK95" s="16">
        <v>265</v>
      </c>
      <c r="AL95" s="16">
        <v>254</v>
      </c>
      <c r="AM95" s="16">
        <v>184</v>
      </c>
      <c r="AN95" s="16">
        <v>228</v>
      </c>
      <c r="AO95" s="16">
        <v>237</v>
      </c>
      <c r="AP95" s="16">
        <v>143</v>
      </c>
      <c r="AQ95" s="16">
        <v>166</v>
      </c>
      <c r="AR95" s="16">
        <v>157</v>
      </c>
      <c r="AS95" s="16">
        <v>182</v>
      </c>
      <c r="AT95" s="16">
        <v>158</v>
      </c>
      <c r="AU95" s="16">
        <v>209</v>
      </c>
      <c r="AV95" s="16">
        <v>188</v>
      </c>
      <c r="AW95" s="16">
        <v>159</v>
      </c>
      <c r="AX95" s="16">
        <v>154</v>
      </c>
      <c r="AY95" s="16">
        <v>161</v>
      </c>
      <c r="AZ95" s="16">
        <v>175</v>
      </c>
      <c r="BA95" s="16">
        <v>173</v>
      </c>
      <c r="BB95" s="16">
        <v>140</v>
      </c>
      <c r="BC95" s="16">
        <v>123</v>
      </c>
      <c r="BD95" s="16">
        <v>176</v>
      </c>
      <c r="BE95" s="16">
        <v>184</v>
      </c>
      <c r="BF95" s="16">
        <v>161</v>
      </c>
      <c r="BG95" s="19">
        <v>127</v>
      </c>
      <c r="BH95" s="19">
        <v>125</v>
      </c>
    </row>
    <row r="96" spans="1:60" s="19" customFormat="1">
      <c r="A96" s="16" t="s">
        <v>79</v>
      </c>
      <c r="B96" s="16">
        <v>195</v>
      </c>
      <c r="C96" s="16">
        <v>126</v>
      </c>
      <c r="D96" s="16">
        <v>157</v>
      </c>
      <c r="E96" s="16">
        <v>137</v>
      </c>
      <c r="F96" s="16">
        <v>169</v>
      </c>
      <c r="G96" s="16">
        <v>121</v>
      </c>
      <c r="H96" s="16">
        <v>109</v>
      </c>
      <c r="I96" s="16">
        <v>139</v>
      </c>
      <c r="J96" s="16">
        <v>168</v>
      </c>
      <c r="K96" s="16">
        <v>125</v>
      </c>
      <c r="L96" s="16">
        <v>103</v>
      </c>
      <c r="M96" s="16">
        <v>173</v>
      </c>
      <c r="N96" s="16">
        <v>138</v>
      </c>
      <c r="O96" s="16">
        <v>155</v>
      </c>
      <c r="P96" s="16">
        <v>136</v>
      </c>
      <c r="Q96" s="16">
        <v>161</v>
      </c>
      <c r="R96" s="16">
        <v>143</v>
      </c>
      <c r="S96" s="16">
        <v>267</v>
      </c>
      <c r="T96" s="16">
        <v>121</v>
      </c>
      <c r="U96" s="16">
        <v>208</v>
      </c>
      <c r="V96" s="16">
        <v>114</v>
      </c>
      <c r="W96" s="16">
        <v>117</v>
      </c>
      <c r="X96" s="16">
        <v>166</v>
      </c>
      <c r="Y96" s="16">
        <v>272</v>
      </c>
      <c r="Z96" s="16">
        <v>221</v>
      </c>
      <c r="AA96" s="16">
        <v>89</v>
      </c>
      <c r="AB96" s="16">
        <v>121</v>
      </c>
      <c r="AC96" s="16">
        <v>152</v>
      </c>
      <c r="AD96" s="16">
        <v>146</v>
      </c>
      <c r="AE96" s="16">
        <v>117</v>
      </c>
      <c r="AF96" s="16">
        <v>111</v>
      </c>
      <c r="AG96" s="16">
        <v>132</v>
      </c>
      <c r="AH96" s="16">
        <v>142</v>
      </c>
      <c r="AI96" s="16">
        <v>218</v>
      </c>
      <c r="AJ96" s="16">
        <v>158</v>
      </c>
      <c r="AK96" s="16">
        <v>168</v>
      </c>
      <c r="AL96" s="16">
        <v>99</v>
      </c>
      <c r="AM96" s="16">
        <v>89</v>
      </c>
      <c r="AN96" s="16">
        <v>118</v>
      </c>
      <c r="AO96" s="16">
        <v>144</v>
      </c>
      <c r="AP96" s="16">
        <v>88</v>
      </c>
      <c r="AQ96" s="16">
        <v>109</v>
      </c>
      <c r="AR96" s="16">
        <v>103</v>
      </c>
      <c r="AS96" s="16">
        <v>126</v>
      </c>
      <c r="AT96" s="16">
        <v>106</v>
      </c>
      <c r="AU96" s="16">
        <v>109</v>
      </c>
      <c r="AV96" s="16">
        <v>117</v>
      </c>
      <c r="AW96" s="16">
        <v>140</v>
      </c>
      <c r="AX96" s="16">
        <v>162</v>
      </c>
      <c r="AY96" s="16">
        <v>117</v>
      </c>
      <c r="AZ96" s="16">
        <v>101</v>
      </c>
      <c r="BA96" s="16">
        <v>152</v>
      </c>
      <c r="BB96" s="16">
        <v>120</v>
      </c>
      <c r="BC96" s="16">
        <v>87</v>
      </c>
      <c r="BD96" s="16">
        <v>138</v>
      </c>
      <c r="BE96" s="16">
        <v>157</v>
      </c>
      <c r="BF96" s="16">
        <v>115</v>
      </c>
      <c r="BG96" s="19">
        <v>113</v>
      </c>
      <c r="BH96" s="19">
        <v>99</v>
      </c>
    </row>
    <row r="97" spans="1:60" s="19" customFormat="1">
      <c r="A97" s="16" t="s">
        <v>80</v>
      </c>
      <c r="B97" s="16">
        <v>65</v>
      </c>
      <c r="C97" s="16">
        <v>64</v>
      </c>
      <c r="D97" s="16">
        <v>81</v>
      </c>
      <c r="E97" s="16">
        <v>42</v>
      </c>
      <c r="F97" s="16">
        <v>73</v>
      </c>
      <c r="G97" s="16">
        <v>51</v>
      </c>
      <c r="H97" s="16">
        <v>43</v>
      </c>
      <c r="I97" s="16">
        <v>45</v>
      </c>
      <c r="J97" s="16">
        <v>60</v>
      </c>
      <c r="K97" s="16">
        <v>37</v>
      </c>
      <c r="L97" s="16">
        <v>41</v>
      </c>
      <c r="M97" s="16">
        <v>48</v>
      </c>
      <c r="N97" s="16">
        <v>63</v>
      </c>
      <c r="O97" s="16">
        <v>49</v>
      </c>
      <c r="P97" s="16">
        <v>66</v>
      </c>
      <c r="Q97" s="16">
        <v>45</v>
      </c>
      <c r="R97" s="16">
        <v>67</v>
      </c>
      <c r="S97" s="16">
        <v>225</v>
      </c>
      <c r="T97" s="16">
        <v>52</v>
      </c>
      <c r="U97" s="16">
        <v>59</v>
      </c>
      <c r="V97" s="16">
        <v>51</v>
      </c>
      <c r="W97" s="16">
        <v>47</v>
      </c>
      <c r="X97" s="16">
        <v>61</v>
      </c>
      <c r="Y97" s="16">
        <v>111</v>
      </c>
      <c r="Z97" s="16">
        <v>190</v>
      </c>
      <c r="AA97" s="16">
        <v>56</v>
      </c>
      <c r="AB97" s="16">
        <v>70</v>
      </c>
      <c r="AC97" s="16">
        <v>42</v>
      </c>
      <c r="AD97" s="16">
        <v>70</v>
      </c>
      <c r="AE97" s="16">
        <v>36</v>
      </c>
      <c r="AF97" s="16">
        <v>37</v>
      </c>
      <c r="AG97" s="16">
        <v>38</v>
      </c>
      <c r="AH97" s="16">
        <v>44</v>
      </c>
      <c r="AI97" s="16">
        <v>101</v>
      </c>
      <c r="AJ97" s="16">
        <v>83</v>
      </c>
      <c r="AK97" s="16">
        <v>79</v>
      </c>
      <c r="AL97" s="16">
        <v>54</v>
      </c>
      <c r="AM97" s="16">
        <v>31</v>
      </c>
      <c r="AN97" s="16">
        <v>50</v>
      </c>
      <c r="AO97" s="16">
        <v>56</v>
      </c>
      <c r="AP97" s="16">
        <v>31</v>
      </c>
      <c r="AQ97" s="16">
        <v>34</v>
      </c>
      <c r="AR97" s="16">
        <v>59</v>
      </c>
      <c r="AS97" s="16">
        <v>46</v>
      </c>
      <c r="AT97" s="16">
        <v>46</v>
      </c>
      <c r="AU97" s="16">
        <v>79</v>
      </c>
      <c r="AV97" s="16">
        <v>42</v>
      </c>
      <c r="AW97" s="16">
        <v>38</v>
      </c>
      <c r="AX97" s="16">
        <v>58</v>
      </c>
      <c r="AY97" s="16">
        <v>46</v>
      </c>
      <c r="AZ97" s="16">
        <v>46</v>
      </c>
      <c r="BA97" s="16">
        <v>59</v>
      </c>
      <c r="BB97" s="16">
        <v>43</v>
      </c>
      <c r="BC97" s="16">
        <v>32</v>
      </c>
      <c r="BD97" s="16">
        <v>50</v>
      </c>
      <c r="BE97" s="16">
        <v>69</v>
      </c>
      <c r="BF97" s="16">
        <v>56</v>
      </c>
      <c r="BG97" s="19">
        <v>54</v>
      </c>
      <c r="BH97" s="19">
        <v>58</v>
      </c>
    </row>
    <row r="98" spans="1:60" s="19" customFormat="1">
      <c r="A98" s="16" t="s">
        <v>81</v>
      </c>
      <c r="B98" s="16">
        <v>55</v>
      </c>
      <c r="C98" s="16">
        <v>33</v>
      </c>
      <c r="D98" s="16">
        <v>26</v>
      </c>
      <c r="E98" s="16">
        <v>36</v>
      </c>
      <c r="F98" s="16">
        <v>53</v>
      </c>
      <c r="G98" s="16">
        <v>29</v>
      </c>
      <c r="H98" s="16">
        <v>36</v>
      </c>
      <c r="I98" s="16">
        <v>28</v>
      </c>
      <c r="J98" s="16">
        <v>45</v>
      </c>
      <c r="K98" s="16">
        <v>27</v>
      </c>
      <c r="L98" s="16">
        <v>40</v>
      </c>
      <c r="M98" s="16">
        <v>46</v>
      </c>
      <c r="N98" s="16">
        <v>32</v>
      </c>
      <c r="O98" s="16">
        <v>53</v>
      </c>
      <c r="P98" s="16">
        <v>35</v>
      </c>
      <c r="Q98" s="16">
        <v>42</v>
      </c>
      <c r="R98" s="16">
        <v>57</v>
      </c>
      <c r="S98" s="16">
        <v>139</v>
      </c>
      <c r="T98" s="16">
        <v>36</v>
      </c>
      <c r="U98" s="16">
        <v>41</v>
      </c>
      <c r="V98" s="16">
        <v>30</v>
      </c>
      <c r="W98" s="16">
        <v>33</v>
      </c>
      <c r="X98" s="16">
        <v>42</v>
      </c>
      <c r="Y98" s="16">
        <v>69</v>
      </c>
      <c r="Z98" s="16">
        <v>101</v>
      </c>
      <c r="AA98" s="16">
        <v>34</v>
      </c>
      <c r="AB98" s="16">
        <v>54</v>
      </c>
      <c r="AC98" s="16">
        <v>34</v>
      </c>
      <c r="AD98" s="16">
        <v>64</v>
      </c>
      <c r="AE98" s="16">
        <v>30</v>
      </c>
      <c r="AF98" s="16">
        <v>28</v>
      </c>
      <c r="AG98" s="16">
        <v>29</v>
      </c>
      <c r="AH98" s="16">
        <v>33</v>
      </c>
      <c r="AI98" s="16">
        <v>76</v>
      </c>
      <c r="AJ98" s="16">
        <v>58</v>
      </c>
      <c r="AK98" s="16">
        <v>55</v>
      </c>
      <c r="AL98" s="16">
        <v>38</v>
      </c>
      <c r="AM98" s="16">
        <v>35</v>
      </c>
      <c r="AN98" s="16">
        <v>18</v>
      </c>
      <c r="AO98" s="16">
        <v>48</v>
      </c>
      <c r="AP98" s="16">
        <v>29</v>
      </c>
      <c r="AQ98" s="16">
        <v>31</v>
      </c>
      <c r="AR98" s="16">
        <v>30</v>
      </c>
      <c r="AS98" s="16">
        <v>51</v>
      </c>
      <c r="AT98" s="16">
        <v>33</v>
      </c>
      <c r="AU98" s="16">
        <v>70</v>
      </c>
      <c r="AV98" s="16">
        <v>48</v>
      </c>
      <c r="AW98" s="16">
        <v>39</v>
      </c>
      <c r="AX98" s="16">
        <v>42</v>
      </c>
      <c r="AY98" s="16">
        <v>36</v>
      </c>
      <c r="AZ98" s="16">
        <v>50</v>
      </c>
      <c r="BA98" s="16">
        <v>46</v>
      </c>
      <c r="BB98" s="16">
        <v>42</v>
      </c>
      <c r="BC98" s="16">
        <v>28</v>
      </c>
      <c r="BD98" s="16">
        <v>48</v>
      </c>
      <c r="BE98" s="16">
        <v>66</v>
      </c>
      <c r="BF98" s="16">
        <v>45</v>
      </c>
      <c r="BG98" s="19">
        <v>53</v>
      </c>
      <c r="BH98" s="19">
        <v>43</v>
      </c>
    </row>
    <row r="99" spans="1:60" s="19" customFormat="1">
      <c r="A99" s="16" t="s">
        <v>82</v>
      </c>
      <c r="B99" s="16">
        <v>31</v>
      </c>
      <c r="C99" s="16">
        <v>20</v>
      </c>
      <c r="D99" s="16">
        <v>28</v>
      </c>
      <c r="E99" s="16">
        <v>28</v>
      </c>
      <c r="F99" s="16">
        <v>34</v>
      </c>
      <c r="G99" s="16">
        <v>18</v>
      </c>
      <c r="H99" s="16">
        <v>19</v>
      </c>
      <c r="I99" s="16">
        <v>32</v>
      </c>
      <c r="J99" s="16">
        <v>24</v>
      </c>
      <c r="K99" s="16">
        <v>17</v>
      </c>
      <c r="L99" s="16">
        <v>13</v>
      </c>
      <c r="M99" s="16">
        <v>26</v>
      </c>
      <c r="N99" s="16">
        <v>28</v>
      </c>
      <c r="O99" s="16">
        <v>18</v>
      </c>
      <c r="P99" s="16">
        <v>19</v>
      </c>
      <c r="Q99" s="16">
        <v>26</v>
      </c>
      <c r="R99" s="16">
        <v>26</v>
      </c>
      <c r="S99" s="16">
        <v>38</v>
      </c>
      <c r="T99" s="16">
        <v>21</v>
      </c>
      <c r="U99" s="16">
        <v>26</v>
      </c>
      <c r="V99" s="16">
        <v>15</v>
      </c>
      <c r="W99" s="16">
        <v>22</v>
      </c>
      <c r="X99" s="16">
        <v>15</v>
      </c>
      <c r="Y99" s="16">
        <v>49</v>
      </c>
      <c r="Z99" s="16">
        <v>22</v>
      </c>
      <c r="AA99" s="16">
        <v>12</v>
      </c>
      <c r="AB99" s="16">
        <v>29</v>
      </c>
      <c r="AC99" s="16">
        <v>18</v>
      </c>
      <c r="AD99" s="16">
        <v>21</v>
      </c>
      <c r="AE99" s="16">
        <v>20</v>
      </c>
      <c r="AF99" s="16">
        <v>9</v>
      </c>
      <c r="AG99" s="16">
        <v>34</v>
      </c>
      <c r="AH99" s="16">
        <v>12</v>
      </c>
      <c r="AI99" s="16">
        <v>28</v>
      </c>
      <c r="AJ99" s="16">
        <v>29</v>
      </c>
      <c r="AK99" s="16">
        <v>20</v>
      </c>
      <c r="AL99" s="16">
        <v>18</v>
      </c>
      <c r="AM99" s="16">
        <v>19</v>
      </c>
      <c r="AN99" s="16">
        <v>14</v>
      </c>
      <c r="AO99" s="16">
        <v>26</v>
      </c>
      <c r="AP99" s="16">
        <v>17</v>
      </c>
      <c r="AQ99" s="16">
        <v>13</v>
      </c>
      <c r="AR99" s="16">
        <v>17</v>
      </c>
      <c r="AS99" s="16">
        <v>34</v>
      </c>
      <c r="AT99" s="16">
        <v>13</v>
      </c>
      <c r="AU99" s="16">
        <v>19</v>
      </c>
      <c r="AV99" s="16">
        <v>22</v>
      </c>
      <c r="AW99" s="16">
        <v>34</v>
      </c>
      <c r="AX99" s="16">
        <v>22</v>
      </c>
      <c r="AY99" s="16">
        <v>22</v>
      </c>
      <c r="AZ99" s="16">
        <v>18</v>
      </c>
      <c r="BA99" s="16">
        <v>31</v>
      </c>
      <c r="BB99" s="16">
        <v>16</v>
      </c>
      <c r="BC99" s="16">
        <v>17</v>
      </c>
      <c r="BD99" s="16">
        <v>33</v>
      </c>
      <c r="BE99" s="16">
        <v>35</v>
      </c>
      <c r="BF99" s="16">
        <v>21</v>
      </c>
      <c r="BG99" s="19">
        <v>20</v>
      </c>
      <c r="BH99" s="19">
        <v>16</v>
      </c>
    </row>
    <row r="100" spans="1:60" s="19" customFormat="1">
      <c r="A100" s="16" t="s">
        <v>83</v>
      </c>
      <c r="B100" s="16">
        <v>9</v>
      </c>
      <c r="C100" s="16">
        <v>5</v>
      </c>
      <c r="D100" s="16">
        <v>9</v>
      </c>
      <c r="E100" s="16">
        <v>13</v>
      </c>
      <c r="F100" s="16">
        <v>13</v>
      </c>
      <c r="G100" s="16">
        <v>1</v>
      </c>
      <c r="H100" s="16">
        <v>5</v>
      </c>
      <c r="I100" s="16">
        <v>11</v>
      </c>
      <c r="J100" s="16">
        <v>7</v>
      </c>
      <c r="K100" s="16">
        <v>4</v>
      </c>
      <c r="L100" s="16">
        <v>14</v>
      </c>
      <c r="M100" s="16">
        <v>10</v>
      </c>
      <c r="N100" s="16">
        <v>5</v>
      </c>
      <c r="O100" s="16">
        <v>11</v>
      </c>
      <c r="P100" s="16">
        <v>14</v>
      </c>
      <c r="Q100" s="16">
        <v>21</v>
      </c>
      <c r="R100" s="16">
        <v>4</v>
      </c>
      <c r="S100" s="16">
        <v>15</v>
      </c>
      <c r="T100" s="16">
        <v>14</v>
      </c>
      <c r="U100" s="16">
        <v>9</v>
      </c>
      <c r="V100" s="16">
        <v>8</v>
      </c>
      <c r="W100" s="16">
        <v>5</v>
      </c>
      <c r="X100" s="16">
        <v>8</v>
      </c>
      <c r="Y100" s="16">
        <v>13</v>
      </c>
      <c r="Z100" s="16">
        <v>16</v>
      </c>
      <c r="AA100" s="16">
        <v>15</v>
      </c>
      <c r="AB100" s="16">
        <v>7</v>
      </c>
      <c r="AC100" s="16">
        <v>10</v>
      </c>
      <c r="AD100" s="16">
        <v>14</v>
      </c>
      <c r="AE100" s="16">
        <v>9</v>
      </c>
      <c r="AF100" s="16">
        <v>8</v>
      </c>
      <c r="AG100" s="16">
        <v>14</v>
      </c>
      <c r="AH100" s="16">
        <v>9</v>
      </c>
      <c r="AI100" s="16">
        <v>21</v>
      </c>
      <c r="AJ100" s="16">
        <v>15</v>
      </c>
      <c r="AK100" s="16">
        <v>13</v>
      </c>
      <c r="AL100" s="16">
        <v>7</v>
      </c>
      <c r="AM100" s="16">
        <v>9</v>
      </c>
      <c r="AN100" s="16">
        <v>9</v>
      </c>
      <c r="AO100" s="16">
        <v>18</v>
      </c>
      <c r="AP100" s="16">
        <v>5</v>
      </c>
      <c r="AQ100" s="16">
        <v>10</v>
      </c>
      <c r="AR100" s="16">
        <v>7</v>
      </c>
      <c r="AS100" s="16">
        <v>16</v>
      </c>
      <c r="AT100" s="16">
        <v>7</v>
      </c>
      <c r="AU100" s="16">
        <v>10</v>
      </c>
      <c r="AV100" s="16">
        <v>13</v>
      </c>
      <c r="AW100" s="16">
        <v>20</v>
      </c>
      <c r="AX100" s="16">
        <v>18</v>
      </c>
      <c r="AY100" s="16">
        <v>13</v>
      </c>
      <c r="AZ100" s="16">
        <v>4</v>
      </c>
      <c r="BA100" s="16">
        <v>5</v>
      </c>
      <c r="BB100" s="16">
        <v>5</v>
      </c>
      <c r="BC100" s="16">
        <v>8</v>
      </c>
      <c r="BD100" s="16">
        <v>9</v>
      </c>
      <c r="BE100" s="16">
        <v>13</v>
      </c>
      <c r="BF100" s="16">
        <v>9</v>
      </c>
      <c r="BG100" s="19">
        <v>16</v>
      </c>
      <c r="BH100" s="19">
        <v>9</v>
      </c>
    </row>
    <row r="101" spans="1:60" s="19" customFormat="1">
      <c r="A101" s="16" t="s">
        <v>84</v>
      </c>
      <c r="B101" s="16">
        <v>24</v>
      </c>
      <c r="C101" s="16">
        <v>16</v>
      </c>
      <c r="D101" s="16">
        <v>29</v>
      </c>
      <c r="E101" s="16">
        <v>34</v>
      </c>
      <c r="F101" s="16">
        <v>26</v>
      </c>
      <c r="G101" s="16">
        <v>21</v>
      </c>
      <c r="H101" s="16">
        <v>23</v>
      </c>
      <c r="I101" s="16">
        <v>26</v>
      </c>
      <c r="J101" s="16">
        <v>27</v>
      </c>
      <c r="K101" s="16">
        <v>20</v>
      </c>
      <c r="L101" s="16">
        <v>30</v>
      </c>
      <c r="M101" s="16">
        <v>30</v>
      </c>
      <c r="N101" s="16">
        <v>21</v>
      </c>
      <c r="O101" s="16">
        <v>21</v>
      </c>
      <c r="P101" s="16">
        <v>24</v>
      </c>
      <c r="Q101" s="16">
        <v>32</v>
      </c>
      <c r="R101" s="16">
        <v>28</v>
      </c>
      <c r="S101" s="16">
        <v>40</v>
      </c>
      <c r="T101" s="16">
        <v>83</v>
      </c>
      <c r="U101" s="16">
        <v>37</v>
      </c>
      <c r="V101" s="16">
        <v>27</v>
      </c>
      <c r="W101" s="16">
        <v>23</v>
      </c>
      <c r="X101" s="16">
        <v>34</v>
      </c>
      <c r="Y101" s="16">
        <v>75</v>
      </c>
      <c r="Z101" s="16">
        <v>96</v>
      </c>
      <c r="AA101" s="16">
        <v>25</v>
      </c>
      <c r="AB101" s="16">
        <v>29</v>
      </c>
      <c r="AC101" s="16">
        <v>41</v>
      </c>
      <c r="AD101" s="16">
        <v>45</v>
      </c>
      <c r="AE101" s="16">
        <v>27</v>
      </c>
      <c r="AF101" s="16">
        <v>36</v>
      </c>
      <c r="AG101" s="16">
        <v>50</v>
      </c>
      <c r="AH101" s="16">
        <v>9</v>
      </c>
      <c r="AI101" s="16">
        <v>62</v>
      </c>
      <c r="AJ101" s="16">
        <v>50</v>
      </c>
      <c r="AK101" s="16">
        <v>54</v>
      </c>
      <c r="AL101" s="16">
        <v>36</v>
      </c>
      <c r="AM101" s="16">
        <v>28</v>
      </c>
      <c r="AN101" s="16">
        <v>42</v>
      </c>
      <c r="AO101" s="16">
        <v>74</v>
      </c>
      <c r="AP101" s="16">
        <v>31</v>
      </c>
      <c r="AQ101" s="16">
        <v>36</v>
      </c>
      <c r="AR101" s="16">
        <v>19</v>
      </c>
      <c r="AS101" s="16">
        <v>49</v>
      </c>
      <c r="AT101" s="16">
        <v>34</v>
      </c>
      <c r="AU101" s="16">
        <v>29</v>
      </c>
      <c r="AV101" s="16">
        <v>84</v>
      </c>
      <c r="AW101" s="16">
        <v>62</v>
      </c>
      <c r="AX101" s="16">
        <v>44</v>
      </c>
      <c r="AY101" s="16">
        <v>49</v>
      </c>
      <c r="AZ101" s="16">
        <v>42</v>
      </c>
      <c r="BA101" s="16">
        <v>71</v>
      </c>
      <c r="BB101" s="16">
        <v>40</v>
      </c>
      <c r="BC101" s="16">
        <v>26</v>
      </c>
      <c r="BD101" s="16">
        <v>36</v>
      </c>
      <c r="BE101" s="16">
        <v>80</v>
      </c>
      <c r="BF101" s="16">
        <v>36</v>
      </c>
      <c r="BG101" s="19">
        <v>48</v>
      </c>
      <c r="BH101" s="19">
        <v>61</v>
      </c>
    </row>
    <row r="102" spans="1:60" s="19" customFormat="1">
      <c r="A102" s="16" t="s">
        <v>85</v>
      </c>
      <c r="B102" s="16">
        <v>93</v>
      </c>
      <c r="C102" s="16">
        <v>69</v>
      </c>
      <c r="D102" s="16">
        <v>71</v>
      </c>
      <c r="E102" s="16">
        <v>106</v>
      </c>
      <c r="F102" s="16">
        <v>81</v>
      </c>
      <c r="G102" s="16">
        <v>62</v>
      </c>
      <c r="H102" s="16">
        <v>67</v>
      </c>
      <c r="I102" s="16">
        <v>112</v>
      </c>
      <c r="J102" s="16">
        <v>75</v>
      </c>
      <c r="K102" s="16">
        <v>71</v>
      </c>
      <c r="L102" s="16">
        <v>67</v>
      </c>
      <c r="M102" s="16">
        <v>112</v>
      </c>
      <c r="N102" s="16">
        <v>67</v>
      </c>
      <c r="O102" s="16">
        <v>74</v>
      </c>
      <c r="P102" s="16">
        <v>76</v>
      </c>
      <c r="Q102" s="16">
        <v>132</v>
      </c>
      <c r="R102" s="16">
        <v>72</v>
      </c>
      <c r="S102" s="16">
        <v>108</v>
      </c>
      <c r="T102" s="16">
        <v>77</v>
      </c>
      <c r="U102" s="16">
        <v>127</v>
      </c>
      <c r="V102" s="16">
        <v>65</v>
      </c>
      <c r="W102" s="16">
        <v>66</v>
      </c>
      <c r="X102" s="16">
        <v>76</v>
      </c>
      <c r="Y102" s="16">
        <v>183</v>
      </c>
      <c r="Z102" s="16">
        <v>112</v>
      </c>
      <c r="AA102" s="16">
        <v>48</v>
      </c>
      <c r="AB102" s="16">
        <v>59</v>
      </c>
      <c r="AC102" s="16">
        <v>113</v>
      </c>
      <c r="AD102" s="16">
        <v>91</v>
      </c>
      <c r="AE102" s="16">
        <v>60</v>
      </c>
      <c r="AF102" s="16">
        <v>59</v>
      </c>
      <c r="AG102" s="16">
        <v>104</v>
      </c>
      <c r="AH102" s="16">
        <v>71</v>
      </c>
      <c r="AI102" s="16">
        <v>76</v>
      </c>
      <c r="AJ102" s="16">
        <v>80</v>
      </c>
      <c r="AK102" s="16">
        <v>98</v>
      </c>
      <c r="AL102" s="16">
        <v>65</v>
      </c>
      <c r="AM102" s="16">
        <v>53</v>
      </c>
      <c r="AN102" s="16">
        <v>49</v>
      </c>
      <c r="AO102" s="16">
        <v>90</v>
      </c>
      <c r="AP102" s="16">
        <v>53</v>
      </c>
      <c r="AQ102" s="16">
        <v>65</v>
      </c>
      <c r="AR102" s="16">
        <v>54</v>
      </c>
      <c r="AS102" s="16">
        <v>96</v>
      </c>
      <c r="AT102" s="16">
        <v>64</v>
      </c>
      <c r="AU102" s="16">
        <v>66</v>
      </c>
      <c r="AV102" s="16">
        <v>86</v>
      </c>
      <c r="AW102" s="16">
        <v>96</v>
      </c>
      <c r="AX102" s="16">
        <v>76</v>
      </c>
      <c r="AY102" s="16">
        <v>64</v>
      </c>
      <c r="AZ102" s="16">
        <v>68</v>
      </c>
      <c r="BA102" s="16">
        <v>91</v>
      </c>
      <c r="BB102" s="16">
        <v>70</v>
      </c>
      <c r="BC102" s="16">
        <v>65</v>
      </c>
      <c r="BD102" s="16">
        <v>80</v>
      </c>
      <c r="BE102" s="16">
        <v>113</v>
      </c>
      <c r="BF102" s="16">
        <v>62</v>
      </c>
      <c r="BG102" s="19">
        <v>53</v>
      </c>
      <c r="BH102" s="19">
        <v>52</v>
      </c>
    </row>
    <row r="103" spans="1:60" s="19" customFormat="1">
      <c r="A103" s="16" t="s">
        <v>86</v>
      </c>
      <c r="B103" s="16">
        <v>200</v>
      </c>
      <c r="C103" s="16">
        <v>183</v>
      </c>
      <c r="D103" s="16">
        <v>196</v>
      </c>
      <c r="E103" s="16">
        <v>150</v>
      </c>
      <c r="F103" s="16">
        <v>245</v>
      </c>
      <c r="G103" s="16">
        <v>241</v>
      </c>
      <c r="H103" s="16">
        <v>217</v>
      </c>
      <c r="I103" s="16">
        <v>237</v>
      </c>
      <c r="J103" s="16">
        <v>261</v>
      </c>
      <c r="K103" s="16">
        <v>201</v>
      </c>
      <c r="L103" s="16">
        <v>211</v>
      </c>
      <c r="M103" s="16">
        <v>233</v>
      </c>
      <c r="N103" s="16">
        <v>261</v>
      </c>
      <c r="O103" s="16">
        <v>249</v>
      </c>
      <c r="P103" s="16">
        <v>232</v>
      </c>
      <c r="Q103" s="16">
        <v>224</v>
      </c>
      <c r="R103" s="16">
        <v>253</v>
      </c>
      <c r="S103" s="16">
        <v>553</v>
      </c>
      <c r="T103" s="16">
        <v>158</v>
      </c>
      <c r="U103" s="16">
        <v>197</v>
      </c>
      <c r="V103" s="16">
        <v>266</v>
      </c>
      <c r="W103" s="16">
        <v>225</v>
      </c>
      <c r="X103" s="16">
        <v>221</v>
      </c>
      <c r="Y103" s="16">
        <v>302</v>
      </c>
      <c r="Z103" s="16">
        <v>531</v>
      </c>
      <c r="AA103" s="16">
        <v>167</v>
      </c>
      <c r="AB103" s="16">
        <v>194</v>
      </c>
      <c r="AC103" s="16">
        <v>157</v>
      </c>
      <c r="AD103" s="16">
        <v>246</v>
      </c>
      <c r="AE103" s="16">
        <v>165</v>
      </c>
      <c r="AF103" s="16">
        <v>165</v>
      </c>
      <c r="AG103" s="16">
        <v>195</v>
      </c>
      <c r="AH103" s="16">
        <v>181</v>
      </c>
      <c r="AI103" s="16">
        <v>245</v>
      </c>
      <c r="AJ103" s="16">
        <v>178</v>
      </c>
      <c r="AK103" s="16">
        <v>199</v>
      </c>
      <c r="AL103" s="16">
        <v>154</v>
      </c>
      <c r="AM103" s="16">
        <v>149</v>
      </c>
      <c r="AN103" s="16">
        <v>204</v>
      </c>
      <c r="AO103" s="16">
        <v>220</v>
      </c>
      <c r="AP103" s="16">
        <v>159</v>
      </c>
      <c r="AQ103" s="16">
        <v>189</v>
      </c>
      <c r="AR103" s="16">
        <v>193</v>
      </c>
      <c r="AS103" s="16">
        <v>201</v>
      </c>
      <c r="AT103" s="16">
        <v>223</v>
      </c>
      <c r="AU103" s="16">
        <v>316</v>
      </c>
      <c r="AV103" s="16">
        <v>242</v>
      </c>
      <c r="AW103" s="16">
        <v>211</v>
      </c>
      <c r="AX103" s="16">
        <v>271</v>
      </c>
      <c r="AY103" s="16">
        <v>231</v>
      </c>
      <c r="AZ103" s="16">
        <v>227</v>
      </c>
      <c r="BA103" s="16">
        <v>232</v>
      </c>
      <c r="BB103" s="16">
        <v>257</v>
      </c>
      <c r="BC103" s="16">
        <v>216</v>
      </c>
      <c r="BD103" s="16">
        <v>282</v>
      </c>
      <c r="BE103" s="16">
        <v>250</v>
      </c>
      <c r="BF103" s="16">
        <v>222</v>
      </c>
      <c r="BG103" s="19">
        <v>169</v>
      </c>
      <c r="BH103" s="19">
        <v>219</v>
      </c>
    </row>
    <row r="104" spans="1:60" s="19" customFormat="1">
      <c r="A104" s="16" t="s">
        <v>87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1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16">
        <v>0</v>
      </c>
      <c r="AV104" s="16">
        <v>0</v>
      </c>
      <c r="AW104" s="16">
        <v>0</v>
      </c>
      <c r="AX104" s="16">
        <v>0</v>
      </c>
      <c r="AY104" s="16">
        <v>0</v>
      </c>
      <c r="AZ104" s="16">
        <v>0</v>
      </c>
      <c r="BA104" s="16">
        <v>0</v>
      </c>
      <c r="BB104" s="16">
        <v>0</v>
      </c>
      <c r="BC104" s="16">
        <v>0</v>
      </c>
      <c r="BD104" s="16">
        <v>0</v>
      </c>
      <c r="BE104" s="16">
        <v>0</v>
      </c>
      <c r="BF104" s="16">
        <v>0</v>
      </c>
      <c r="BG104" s="16">
        <v>0</v>
      </c>
      <c r="BH104" s="16">
        <v>0</v>
      </c>
    </row>
    <row r="105" spans="1:60" s="19" customFormat="1">
      <c r="A105" s="16" t="s">
        <v>88</v>
      </c>
      <c r="B105" s="16">
        <v>66</v>
      </c>
      <c r="C105" s="16">
        <v>47</v>
      </c>
      <c r="D105" s="16">
        <v>57</v>
      </c>
      <c r="E105" s="16">
        <v>65</v>
      </c>
      <c r="F105" s="16">
        <v>67</v>
      </c>
      <c r="G105" s="16">
        <v>46</v>
      </c>
      <c r="H105" s="16">
        <v>54</v>
      </c>
      <c r="I105" s="16">
        <v>98</v>
      </c>
      <c r="J105" s="16">
        <v>68</v>
      </c>
      <c r="K105" s="16">
        <v>52</v>
      </c>
      <c r="L105" s="16">
        <v>47</v>
      </c>
      <c r="M105" s="16">
        <v>91</v>
      </c>
      <c r="N105" s="16">
        <v>77</v>
      </c>
      <c r="O105" s="16">
        <v>70</v>
      </c>
      <c r="P105" s="16">
        <v>79</v>
      </c>
      <c r="Q105" s="16">
        <v>98</v>
      </c>
      <c r="R105" s="16">
        <v>74</v>
      </c>
      <c r="S105" s="16">
        <v>119</v>
      </c>
      <c r="T105" s="16">
        <v>63</v>
      </c>
      <c r="U105" s="16">
        <v>106</v>
      </c>
      <c r="V105" s="16">
        <v>69</v>
      </c>
      <c r="W105" s="16">
        <v>61</v>
      </c>
      <c r="X105" s="16">
        <v>47</v>
      </c>
      <c r="Y105" s="16">
        <v>127</v>
      </c>
      <c r="Z105" s="16">
        <v>101</v>
      </c>
      <c r="AA105" s="16">
        <v>41</v>
      </c>
      <c r="AB105" s="16">
        <v>45</v>
      </c>
      <c r="AC105" s="16">
        <v>68</v>
      </c>
      <c r="AD105" s="16">
        <v>68</v>
      </c>
      <c r="AE105" s="16">
        <v>41</v>
      </c>
      <c r="AF105" s="16">
        <v>42</v>
      </c>
      <c r="AG105" s="16">
        <v>74</v>
      </c>
      <c r="AH105" s="16">
        <v>42</v>
      </c>
      <c r="AI105" s="16">
        <v>74</v>
      </c>
      <c r="AJ105" s="16">
        <v>64</v>
      </c>
      <c r="AK105" s="16">
        <v>79</v>
      </c>
      <c r="AL105" s="16">
        <v>56</v>
      </c>
      <c r="AM105" s="16">
        <v>56</v>
      </c>
      <c r="AN105" s="16">
        <v>51</v>
      </c>
      <c r="AO105" s="16">
        <v>40</v>
      </c>
      <c r="AP105" s="16">
        <v>38</v>
      </c>
      <c r="AQ105" s="16">
        <v>37</v>
      </c>
      <c r="AR105" s="16">
        <v>45</v>
      </c>
      <c r="AS105" s="16">
        <v>83</v>
      </c>
      <c r="AT105" s="16">
        <v>45</v>
      </c>
      <c r="AU105" s="16">
        <v>43</v>
      </c>
      <c r="AV105" s="16">
        <v>53</v>
      </c>
      <c r="AW105" s="16">
        <v>63</v>
      </c>
      <c r="AX105" s="16">
        <v>56</v>
      </c>
      <c r="AY105" s="16">
        <v>46</v>
      </c>
      <c r="AZ105" s="16">
        <v>39</v>
      </c>
      <c r="BA105" s="16">
        <v>76</v>
      </c>
      <c r="BB105" s="16">
        <v>38</v>
      </c>
      <c r="BC105" s="16">
        <v>69</v>
      </c>
      <c r="BD105" s="16">
        <v>63</v>
      </c>
      <c r="BE105" s="16">
        <v>79</v>
      </c>
      <c r="BF105" s="16">
        <v>47</v>
      </c>
      <c r="BG105" s="19">
        <v>42</v>
      </c>
      <c r="BH105" s="19">
        <v>38</v>
      </c>
    </row>
    <row r="106" spans="1:60" s="19" customFormat="1">
      <c r="A106" s="16" t="s">
        <v>89</v>
      </c>
      <c r="B106" s="16">
        <v>82</v>
      </c>
      <c r="C106" s="16">
        <v>84</v>
      </c>
      <c r="D106" s="16">
        <v>95</v>
      </c>
      <c r="E106" s="16">
        <v>85</v>
      </c>
      <c r="F106" s="16">
        <v>86</v>
      </c>
      <c r="G106" s="16">
        <v>80</v>
      </c>
      <c r="H106" s="16">
        <v>78</v>
      </c>
      <c r="I106" s="16">
        <v>76</v>
      </c>
      <c r="J106" s="16">
        <v>92</v>
      </c>
      <c r="K106" s="16">
        <v>83</v>
      </c>
      <c r="L106" s="16">
        <v>83</v>
      </c>
      <c r="M106" s="16">
        <v>117</v>
      </c>
      <c r="N106" s="16">
        <v>113</v>
      </c>
      <c r="O106" s="16">
        <v>83</v>
      </c>
      <c r="P106" s="16">
        <v>96</v>
      </c>
      <c r="Q106" s="16">
        <v>92</v>
      </c>
      <c r="R106" s="16">
        <v>90</v>
      </c>
      <c r="S106" s="16">
        <v>150</v>
      </c>
      <c r="T106" s="16">
        <v>71</v>
      </c>
      <c r="U106" s="16">
        <v>105</v>
      </c>
      <c r="V106" s="16">
        <v>94</v>
      </c>
      <c r="W106" s="16">
        <v>102</v>
      </c>
      <c r="X106" s="16">
        <v>82</v>
      </c>
      <c r="Y106" s="16">
        <v>127</v>
      </c>
      <c r="Z106" s="16">
        <v>137</v>
      </c>
      <c r="AA106" s="16">
        <v>89</v>
      </c>
      <c r="AB106" s="16">
        <v>106</v>
      </c>
      <c r="AC106" s="16">
        <v>135</v>
      </c>
      <c r="AD106" s="16">
        <v>102</v>
      </c>
      <c r="AE106" s="16">
        <v>104</v>
      </c>
      <c r="AF106" s="16">
        <v>93</v>
      </c>
      <c r="AG106" s="16">
        <v>98</v>
      </c>
      <c r="AH106" s="16">
        <v>86</v>
      </c>
      <c r="AI106" s="16">
        <v>100</v>
      </c>
      <c r="AJ106" s="16">
        <v>113</v>
      </c>
      <c r="AK106" s="16">
        <v>133</v>
      </c>
      <c r="AL106" s="16">
        <v>109</v>
      </c>
      <c r="AM106" s="16">
        <v>94</v>
      </c>
      <c r="AN106" s="16">
        <v>94</v>
      </c>
      <c r="AO106" s="16">
        <v>106</v>
      </c>
      <c r="AP106" s="16">
        <v>54</v>
      </c>
      <c r="AQ106" s="16">
        <v>104</v>
      </c>
      <c r="AR106" s="16">
        <v>103</v>
      </c>
      <c r="AS106" s="16">
        <v>129</v>
      </c>
      <c r="AT106" s="16">
        <v>117</v>
      </c>
      <c r="AU106" s="16">
        <v>132</v>
      </c>
      <c r="AV106" s="16">
        <v>118</v>
      </c>
      <c r="AW106" s="16">
        <v>154</v>
      </c>
      <c r="AX106" s="16">
        <v>139</v>
      </c>
      <c r="AY106" s="16">
        <v>127</v>
      </c>
      <c r="AZ106" s="16">
        <v>129</v>
      </c>
      <c r="BA106" s="16">
        <v>147</v>
      </c>
      <c r="BB106" s="16">
        <v>136</v>
      </c>
      <c r="BC106" s="16">
        <v>181</v>
      </c>
      <c r="BD106" s="16">
        <v>188</v>
      </c>
      <c r="BE106" s="16">
        <v>166</v>
      </c>
      <c r="BF106" s="16">
        <v>104</v>
      </c>
      <c r="BG106" s="19">
        <v>89</v>
      </c>
      <c r="BH106" s="19">
        <v>99</v>
      </c>
    </row>
    <row r="107" spans="1:60" s="19" customFormat="1">
      <c r="A107" s="16" t="s">
        <v>90</v>
      </c>
      <c r="B107" s="16">
        <v>42</v>
      </c>
      <c r="C107" s="16">
        <v>32</v>
      </c>
      <c r="D107" s="16">
        <v>45</v>
      </c>
      <c r="E107" s="16">
        <v>51</v>
      </c>
      <c r="F107" s="16">
        <v>47</v>
      </c>
      <c r="G107" s="16">
        <v>34</v>
      </c>
      <c r="H107" s="16">
        <v>50</v>
      </c>
      <c r="I107" s="16">
        <v>48</v>
      </c>
      <c r="J107" s="16">
        <v>53</v>
      </c>
      <c r="K107" s="16">
        <v>49</v>
      </c>
      <c r="L107" s="16">
        <v>45</v>
      </c>
      <c r="M107" s="16">
        <v>69</v>
      </c>
      <c r="N107" s="16">
        <v>75</v>
      </c>
      <c r="O107" s="16">
        <v>64</v>
      </c>
      <c r="P107" s="16">
        <v>52</v>
      </c>
      <c r="Q107" s="16">
        <v>54</v>
      </c>
      <c r="R107" s="16">
        <v>56</v>
      </c>
      <c r="S107" s="16">
        <v>99</v>
      </c>
      <c r="T107" s="16">
        <v>49</v>
      </c>
      <c r="U107" s="16">
        <v>61</v>
      </c>
      <c r="V107" s="16">
        <v>52</v>
      </c>
      <c r="W107" s="16">
        <v>55</v>
      </c>
      <c r="X107" s="16">
        <v>50</v>
      </c>
      <c r="Y107" s="16">
        <v>83</v>
      </c>
      <c r="Z107" s="16">
        <v>81</v>
      </c>
      <c r="AA107" s="16">
        <v>34</v>
      </c>
      <c r="AB107" s="16">
        <v>42</v>
      </c>
      <c r="AC107" s="16">
        <v>40</v>
      </c>
      <c r="AD107" s="16">
        <v>60</v>
      </c>
      <c r="AE107" s="16">
        <v>32</v>
      </c>
      <c r="AF107" s="16">
        <v>47</v>
      </c>
      <c r="AG107" s="16">
        <v>45</v>
      </c>
      <c r="AH107" s="16">
        <v>37</v>
      </c>
      <c r="AI107" s="16">
        <v>63</v>
      </c>
      <c r="AJ107" s="16">
        <v>42</v>
      </c>
      <c r="AK107" s="16">
        <v>60</v>
      </c>
      <c r="AL107" s="16">
        <v>39</v>
      </c>
      <c r="AM107" s="16">
        <v>42</v>
      </c>
      <c r="AN107" s="16">
        <v>32</v>
      </c>
      <c r="AO107" s="16">
        <v>44</v>
      </c>
      <c r="AP107" s="16">
        <v>26</v>
      </c>
      <c r="AQ107" s="16">
        <v>41</v>
      </c>
      <c r="AR107" s="16">
        <v>41</v>
      </c>
      <c r="AS107" s="16">
        <v>69</v>
      </c>
      <c r="AT107" s="16">
        <v>47</v>
      </c>
      <c r="AU107" s="16">
        <v>48</v>
      </c>
      <c r="AV107" s="16">
        <v>40</v>
      </c>
      <c r="AW107" s="16">
        <v>45</v>
      </c>
      <c r="AX107" s="16">
        <v>55</v>
      </c>
      <c r="AY107" s="16">
        <v>64</v>
      </c>
      <c r="AZ107" s="16">
        <v>24</v>
      </c>
      <c r="BA107" s="16">
        <v>51</v>
      </c>
      <c r="BB107" s="16">
        <v>49</v>
      </c>
      <c r="BC107" s="16">
        <v>55</v>
      </c>
      <c r="BD107" s="16">
        <v>67</v>
      </c>
      <c r="BE107" s="16">
        <v>97</v>
      </c>
      <c r="BF107" s="16">
        <v>38</v>
      </c>
      <c r="BG107" s="19">
        <v>24</v>
      </c>
      <c r="BH107" s="19">
        <v>26</v>
      </c>
    </row>
    <row r="108" spans="1:60" s="19" customFormat="1">
      <c r="A108" s="16" t="s">
        <v>91</v>
      </c>
      <c r="B108" s="16">
        <v>64</v>
      </c>
      <c r="C108" s="16">
        <v>48</v>
      </c>
      <c r="D108" s="16">
        <v>30</v>
      </c>
      <c r="E108" s="16">
        <v>57</v>
      </c>
      <c r="F108" s="16">
        <v>50</v>
      </c>
      <c r="G108" s="16">
        <v>43</v>
      </c>
      <c r="H108" s="16">
        <v>41</v>
      </c>
      <c r="I108" s="16">
        <v>39</v>
      </c>
      <c r="J108" s="16">
        <v>41</v>
      </c>
      <c r="K108" s="16">
        <v>41</v>
      </c>
      <c r="L108" s="16">
        <v>42</v>
      </c>
      <c r="M108" s="16">
        <v>49</v>
      </c>
      <c r="N108" s="16">
        <v>38</v>
      </c>
      <c r="O108" s="16">
        <v>41</v>
      </c>
      <c r="P108" s="16">
        <v>45</v>
      </c>
      <c r="Q108" s="16">
        <v>51</v>
      </c>
      <c r="R108" s="16">
        <v>39</v>
      </c>
      <c r="S108" s="16">
        <v>60</v>
      </c>
      <c r="T108" s="16">
        <v>49</v>
      </c>
      <c r="U108" s="16">
        <v>48</v>
      </c>
      <c r="V108" s="16">
        <v>30</v>
      </c>
      <c r="W108" s="16">
        <v>36</v>
      </c>
      <c r="X108" s="16">
        <v>46</v>
      </c>
      <c r="Y108" s="16">
        <v>69</v>
      </c>
      <c r="Z108" s="16">
        <v>58</v>
      </c>
      <c r="AA108" s="16">
        <v>35</v>
      </c>
      <c r="AB108" s="16">
        <v>33</v>
      </c>
      <c r="AC108" s="16">
        <v>47</v>
      </c>
      <c r="AD108" s="16">
        <v>43</v>
      </c>
      <c r="AE108" s="16">
        <v>43</v>
      </c>
      <c r="AF108" s="16">
        <v>23</v>
      </c>
      <c r="AG108" s="16">
        <v>49</v>
      </c>
      <c r="AH108" s="16">
        <v>35</v>
      </c>
      <c r="AI108" s="16">
        <v>40</v>
      </c>
      <c r="AJ108" s="16">
        <v>48</v>
      </c>
      <c r="AK108" s="16">
        <v>51</v>
      </c>
      <c r="AL108" s="16">
        <v>34</v>
      </c>
      <c r="AM108" s="16">
        <v>39</v>
      </c>
      <c r="AN108" s="16">
        <v>25</v>
      </c>
      <c r="AO108" s="16">
        <v>50</v>
      </c>
      <c r="AP108" s="16">
        <v>33</v>
      </c>
      <c r="AQ108" s="16">
        <v>45</v>
      </c>
      <c r="AR108" s="16">
        <v>40</v>
      </c>
      <c r="AS108" s="16">
        <v>47</v>
      </c>
      <c r="AT108" s="16">
        <v>35</v>
      </c>
      <c r="AU108" s="16">
        <v>40</v>
      </c>
      <c r="AV108" s="16">
        <v>58</v>
      </c>
      <c r="AW108" s="16">
        <v>51</v>
      </c>
      <c r="AX108" s="16">
        <v>43</v>
      </c>
      <c r="AY108" s="16">
        <v>55</v>
      </c>
      <c r="AZ108" s="16">
        <v>39</v>
      </c>
      <c r="BA108" s="16">
        <v>38</v>
      </c>
      <c r="BB108" s="16">
        <v>47</v>
      </c>
      <c r="BC108" s="16">
        <v>43</v>
      </c>
      <c r="BD108" s="16">
        <v>91</v>
      </c>
      <c r="BE108" s="16">
        <v>276</v>
      </c>
      <c r="BF108" s="16">
        <v>28</v>
      </c>
      <c r="BG108" s="19">
        <v>27</v>
      </c>
      <c r="BH108" s="19">
        <v>35</v>
      </c>
    </row>
    <row r="109" spans="1:60" s="19" customFormat="1">
      <c r="A109" s="16" t="s">
        <v>93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16">
        <v>0</v>
      </c>
      <c r="AE109" s="16">
        <v>0</v>
      </c>
      <c r="AF109" s="16">
        <v>0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1</v>
      </c>
      <c r="AR109" s="16">
        <v>0</v>
      </c>
      <c r="AS109" s="16">
        <v>0</v>
      </c>
      <c r="AT109" s="16">
        <v>0</v>
      </c>
      <c r="AU109" s="16">
        <v>0</v>
      </c>
      <c r="AV109" s="16">
        <v>0</v>
      </c>
      <c r="AW109" s="16">
        <v>0</v>
      </c>
      <c r="AX109" s="16">
        <v>0</v>
      </c>
      <c r="AY109" s="16">
        <v>0</v>
      </c>
      <c r="AZ109" s="16">
        <v>0</v>
      </c>
      <c r="BA109" s="16">
        <v>0</v>
      </c>
      <c r="BB109" s="16">
        <v>0</v>
      </c>
      <c r="BC109" s="16">
        <v>0</v>
      </c>
      <c r="BD109" s="16">
        <v>0</v>
      </c>
      <c r="BE109" s="16">
        <v>0</v>
      </c>
      <c r="BF109" s="16">
        <v>0</v>
      </c>
      <c r="BG109" s="16">
        <v>0</v>
      </c>
    </row>
    <row r="110" spans="1:60">
      <c r="A110" s="25" t="s">
        <v>4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</row>
    <row r="111" spans="1:60" s="28" customFormat="1" ht="15.75">
      <c r="A111" s="11" t="s">
        <v>117</v>
      </c>
      <c r="B111" s="27">
        <f t="shared" ref="B111:BH111" si="15">SUM(B112:B130)</f>
        <v>1494</v>
      </c>
      <c r="C111" s="27">
        <f t="shared" si="15"/>
        <v>1147</v>
      </c>
      <c r="D111" s="27">
        <f t="shared" si="15"/>
        <v>1329</v>
      </c>
      <c r="E111" s="27">
        <f t="shared" si="15"/>
        <v>1224</v>
      </c>
      <c r="F111" s="27">
        <f t="shared" si="15"/>
        <v>1546</v>
      </c>
      <c r="G111" s="27">
        <f t="shared" si="15"/>
        <v>1216</v>
      </c>
      <c r="H111" s="27">
        <f t="shared" si="15"/>
        <v>1250</v>
      </c>
      <c r="I111" s="27">
        <f t="shared" si="15"/>
        <v>1324</v>
      </c>
      <c r="J111" s="27">
        <f t="shared" si="15"/>
        <v>1623</v>
      </c>
      <c r="K111" s="27">
        <f t="shared" si="15"/>
        <v>1288</v>
      </c>
      <c r="L111" s="27">
        <f t="shared" si="15"/>
        <v>1245</v>
      </c>
      <c r="M111" s="27">
        <f t="shared" si="15"/>
        <v>1585</v>
      </c>
      <c r="N111" s="27">
        <f t="shared" si="15"/>
        <v>1467</v>
      </c>
      <c r="O111" s="27">
        <f t="shared" si="15"/>
        <v>1453</v>
      </c>
      <c r="P111" s="27">
        <f t="shared" si="15"/>
        <v>1366</v>
      </c>
      <c r="Q111" s="27">
        <f t="shared" si="15"/>
        <v>1453</v>
      </c>
      <c r="R111" s="27">
        <f t="shared" si="15"/>
        <v>1456</v>
      </c>
      <c r="S111" s="27">
        <f t="shared" si="15"/>
        <v>2878</v>
      </c>
      <c r="T111" s="27">
        <f t="shared" si="15"/>
        <v>1305</v>
      </c>
      <c r="U111" s="27">
        <f t="shared" si="15"/>
        <v>1467</v>
      </c>
      <c r="V111" s="27">
        <f t="shared" si="15"/>
        <v>1290</v>
      </c>
      <c r="W111" s="27">
        <f t="shared" si="15"/>
        <v>1280</v>
      </c>
      <c r="X111" s="27">
        <f t="shared" si="15"/>
        <v>1332</v>
      </c>
      <c r="Y111" s="27">
        <f t="shared" si="15"/>
        <v>2302</v>
      </c>
      <c r="Z111" s="27">
        <f t="shared" si="15"/>
        <v>2553</v>
      </c>
      <c r="AA111" s="27">
        <f t="shared" si="15"/>
        <v>1033</v>
      </c>
      <c r="AB111" s="27">
        <f t="shared" si="15"/>
        <v>1220</v>
      </c>
      <c r="AC111" s="27">
        <f t="shared" si="15"/>
        <v>1229</v>
      </c>
      <c r="AD111" s="27">
        <f t="shared" si="15"/>
        <v>1507</v>
      </c>
      <c r="AE111" s="27">
        <f t="shared" si="15"/>
        <v>1083</v>
      </c>
      <c r="AF111" s="27">
        <f t="shared" si="15"/>
        <v>1075</v>
      </c>
      <c r="AG111" s="27">
        <f t="shared" si="15"/>
        <v>1320</v>
      </c>
      <c r="AH111" s="27">
        <f t="shared" si="15"/>
        <v>1107</v>
      </c>
      <c r="AI111" s="27">
        <f t="shared" si="15"/>
        <v>1639</v>
      </c>
      <c r="AJ111" s="27">
        <f t="shared" si="15"/>
        <v>1383</v>
      </c>
      <c r="AK111" s="27">
        <f t="shared" si="15"/>
        <v>1572</v>
      </c>
      <c r="AL111" s="27">
        <f t="shared" si="15"/>
        <v>1122</v>
      </c>
      <c r="AM111" s="27">
        <f t="shared" si="15"/>
        <v>953</v>
      </c>
      <c r="AN111" s="27">
        <f t="shared" si="15"/>
        <v>1221</v>
      </c>
      <c r="AO111" s="27">
        <f t="shared" si="15"/>
        <v>1335</v>
      </c>
      <c r="AP111" s="27">
        <f t="shared" si="15"/>
        <v>812</v>
      </c>
      <c r="AQ111" s="27">
        <f t="shared" si="15"/>
        <v>1048</v>
      </c>
      <c r="AR111" s="27">
        <f t="shared" si="15"/>
        <v>1017</v>
      </c>
      <c r="AS111" s="27">
        <f t="shared" si="15"/>
        <v>1300</v>
      </c>
      <c r="AT111" s="27">
        <f t="shared" si="15"/>
        <v>1104</v>
      </c>
      <c r="AU111" s="27">
        <f t="shared" si="15"/>
        <v>1419</v>
      </c>
      <c r="AV111" s="27">
        <f t="shared" si="15"/>
        <v>1406</v>
      </c>
      <c r="AW111" s="27">
        <f t="shared" si="15"/>
        <v>1375</v>
      </c>
      <c r="AX111" s="27">
        <f t="shared" si="15"/>
        <v>1365</v>
      </c>
      <c r="AY111" s="27">
        <f t="shared" si="15"/>
        <v>1381</v>
      </c>
      <c r="AZ111" s="27">
        <f t="shared" si="15"/>
        <v>1149</v>
      </c>
      <c r="BA111" s="27">
        <f t="shared" si="15"/>
        <v>1373</v>
      </c>
      <c r="BB111" s="27">
        <f t="shared" si="15"/>
        <v>1193</v>
      </c>
      <c r="BC111" s="27">
        <f t="shared" si="15"/>
        <v>1164</v>
      </c>
      <c r="BD111" s="27">
        <f t="shared" si="15"/>
        <v>1487</v>
      </c>
      <c r="BE111" s="27">
        <f t="shared" si="15"/>
        <v>1829</v>
      </c>
      <c r="BF111" s="27">
        <f t="shared" si="15"/>
        <v>1158</v>
      </c>
      <c r="BG111" s="27">
        <f t="shared" si="15"/>
        <v>1014</v>
      </c>
      <c r="BH111" s="27">
        <f t="shared" si="15"/>
        <v>1043</v>
      </c>
    </row>
    <row r="112" spans="1:60">
      <c r="A112" t="s">
        <v>96</v>
      </c>
      <c r="B112" s="16">
        <v>1327</v>
      </c>
      <c r="C112" s="16">
        <v>1021</v>
      </c>
      <c r="D112" s="16">
        <v>1195</v>
      </c>
      <c r="E112" s="16">
        <v>1070</v>
      </c>
      <c r="F112" s="16">
        <v>1406</v>
      </c>
      <c r="G112" s="16">
        <v>1091</v>
      </c>
      <c r="H112" s="16">
        <v>1151</v>
      </c>
      <c r="I112" s="16">
        <v>1194</v>
      </c>
      <c r="J112" s="16">
        <v>1482</v>
      </c>
      <c r="K112" s="16">
        <v>1170</v>
      </c>
      <c r="L112" s="16">
        <v>1111</v>
      </c>
      <c r="M112" s="16">
        <v>1394</v>
      </c>
      <c r="N112" s="16">
        <v>1349</v>
      </c>
      <c r="O112" s="16">
        <v>1286</v>
      </c>
      <c r="P112" s="16">
        <v>1142</v>
      </c>
      <c r="Q112" s="16">
        <v>1247</v>
      </c>
      <c r="R112" s="16">
        <v>1305</v>
      </c>
      <c r="S112" s="16">
        <v>2658</v>
      </c>
      <c r="T112" s="16">
        <v>998</v>
      </c>
      <c r="U112" s="16">
        <v>1195</v>
      </c>
      <c r="V112" s="16">
        <v>1152</v>
      </c>
      <c r="W112" s="16">
        <v>1174</v>
      </c>
      <c r="X112" s="16">
        <v>1076</v>
      </c>
      <c r="Y112" s="16">
        <v>1946</v>
      </c>
      <c r="Z112" s="16">
        <v>2246</v>
      </c>
      <c r="AA112" s="16">
        <v>901</v>
      </c>
      <c r="AB112" s="16">
        <v>1042</v>
      </c>
      <c r="AC112" s="16">
        <v>997</v>
      </c>
      <c r="AD112" s="16">
        <v>1296</v>
      </c>
      <c r="AE112" s="16">
        <v>896</v>
      </c>
      <c r="AF112" s="16">
        <v>903</v>
      </c>
      <c r="AG112" s="16">
        <v>1055</v>
      </c>
      <c r="AH112" s="16">
        <v>916</v>
      </c>
      <c r="AI112" s="16">
        <v>1249</v>
      </c>
      <c r="AJ112" s="16">
        <v>1046</v>
      </c>
      <c r="AK112" s="16">
        <v>1245</v>
      </c>
      <c r="AL112" s="16">
        <v>933</v>
      </c>
      <c r="AM112" s="16">
        <v>824</v>
      </c>
      <c r="AN112" s="16">
        <v>1046</v>
      </c>
      <c r="AO112" s="16">
        <v>990</v>
      </c>
      <c r="AP112" s="16">
        <v>681</v>
      </c>
      <c r="AQ112" s="16">
        <v>891</v>
      </c>
      <c r="AR112" s="16">
        <v>886</v>
      </c>
      <c r="AS112" s="16">
        <v>1069</v>
      </c>
      <c r="AT112" s="16">
        <v>963</v>
      </c>
      <c r="AU112" s="16">
        <v>1261</v>
      </c>
      <c r="AV112" s="16">
        <v>1098</v>
      </c>
      <c r="AW112" s="16">
        <v>1104</v>
      </c>
      <c r="AX112" s="16">
        <v>1145</v>
      </c>
      <c r="AY112" s="16">
        <v>1187</v>
      </c>
      <c r="AZ112" s="16">
        <v>974</v>
      </c>
      <c r="BA112" s="16">
        <v>1104</v>
      </c>
      <c r="BB112" s="16">
        <v>1008</v>
      </c>
      <c r="BC112" s="16">
        <v>1038</v>
      </c>
      <c r="BD112" s="16">
        <v>1224</v>
      </c>
      <c r="BE112" s="16">
        <v>1224</v>
      </c>
      <c r="BF112" s="16">
        <v>922</v>
      </c>
      <c r="BG112">
        <v>794</v>
      </c>
      <c r="BH112">
        <v>832</v>
      </c>
    </row>
    <row r="113" spans="1:60">
      <c r="A113" t="s">
        <v>98</v>
      </c>
      <c r="B113" s="16">
        <v>0</v>
      </c>
      <c r="C113" s="16">
        <v>0</v>
      </c>
      <c r="D113" s="16">
        <v>0</v>
      </c>
      <c r="E113" s="16">
        <v>1</v>
      </c>
      <c r="F113" s="16">
        <v>2</v>
      </c>
      <c r="G113" s="16">
        <v>0</v>
      </c>
      <c r="H113" s="16">
        <v>0</v>
      </c>
      <c r="I113" s="16">
        <v>1</v>
      </c>
      <c r="J113" s="16">
        <v>0</v>
      </c>
      <c r="K113" s="16">
        <v>1</v>
      </c>
      <c r="L113" s="16">
        <v>0</v>
      </c>
      <c r="M113" s="16">
        <v>1</v>
      </c>
      <c r="N113" s="16">
        <v>1</v>
      </c>
      <c r="O113" s="16">
        <v>0</v>
      </c>
      <c r="P113" s="16">
        <v>1</v>
      </c>
      <c r="Q113" s="16">
        <v>0</v>
      </c>
      <c r="R113" s="16">
        <v>1</v>
      </c>
      <c r="S113" s="16">
        <v>1</v>
      </c>
      <c r="T113" s="16">
        <v>1</v>
      </c>
      <c r="U113" s="16">
        <v>1</v>
      </c>
      <c r="V113" s="16">
        <v>2</v>
      </c>
      <c r="W113" s="16">
        <v>1</v>
      </c>
      <c r="X113" s="16">
        <v>1</v>
      </c>
      <c r="Y113" s="16">
        <v>1</v>
      </c>
      <c r="Z113" s="16">
        <v>0</v>
      </c>
      <c r="AA113" s="16">
        <v>0</v>
      </c>
      <c r="AB113" s="16">
        <v>1</v>
      </c>
      <c r="AC113" s="16">
        <v>0</v>
      </c>
      <c r="AD113" s="16">
        <v>0</v>
      </c>
      <c r="AE113" s="16">
        <v>1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1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6">
        <v>1</v>
      </c>
      <c r="AT113" s="16">
        <v>0</v>
      </c>
      <c r="AU113" s="16">
        <v>0</v>
      </c>
      <c r="AV113" s="16">
        <v>0</v>
      </c>
      <c r="AW113" s="16">
        <v>0</v>
      </c>
      <c r="AX113" s="16">
        <v>0</v>
      </c>
      <c r="AY113" s="16">
        <v>0</v>
      </c>
      <c r="AZ113" s="16">
        <v>0</v>
      </c>
      <c r="BA113" s="16">
        <v>0</v>
      </c>
      <c r="BB113" s="16">
        <v>0</v>
      </c>
      <c r="BC113" s="16">
        <v>0</v>
      </c>
      <c r="BD113" s="16">
        <v>0</v>
      </c>
      <c r="BE113" s="16">
        <v>0</v>
      </c>
      <c r="BF113" s="16">
        <v>0</v>
      </c>
      <c r="BG113" s="16">
        <v>0</v>
      </c>
      <c r="BH113" s="16">
        <v>0</v>
      </c>
    </row>
    <row r="114" spans="1:60">
      <c r="A114" t="s">
        <v>109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16">
        <v>0</v>
      </c>
      <c r="AO114" s="16">
        <v>0</v>
      </c>
      <c r="AP114" s="16">
        <v>0</v>
      </c>
      <c r="AQ114" s="16">
        <v>1</v>
      </c>
      <c r="AR114" s="16">
        <v>0</v>
      </c>
      <c r="AS114" s="16">
        <v>0</v>
      </c>
      <c r="AT114" s="16">
        <v>0</v>
      </c>
      <c r="AU114" s="16">
        <v>0</v>
      </c>
      <c r="AV114" s="16">
        <v>0</v>
      </c>
      <c r="AW114" s="16">
        <v>0</v>
      </c>
      <c r="AX114" s="16">
        <v>0</v>
      </c>
      <c r="AY114" s="16">
        <v>0</v>
      </c>
      <c r="AZ114" s="16">
        <v>0</v>
      </c>
      <c r="BA114" s="16">
        <v>0</v>
      </c>
      <c r="BB114" s="16">
        <v>0</v>
      </c>
      <c r="BC114" s="16">
        <v>0</v>
      </c>
      <c r="BD114" s="16">
        <v>0</v>
      </c>
      <c r="BE114" s="16">
        <v>0</v>
      </c>
      <c r="BF114" s="16">
        <v>0</v>
      </c>
      <c r="BG114" s="16">
        <v>0</v>
      </c>
      <c r="BH114" s="16">
        <v>0</v>
      </c>
    </row>
    <row r="115" spans="1:60">
      <c r="A115" t="s">
        <v>112</v>
      </c>
      <c r="B115" s="16">
        <v>5</v>
      </c>
      <c r="C115" s="16">
        <v>3</v>
      </c>
      <c r="D115" s="16">
        <v>5</v>
      </c>
      <c r="E115" s="16">
        <v>4</v>
      </c>
      <c r="F115" s="16">
        <v>5</v>
      </c>
      <c r="G115" s="16">
        <v>2</v>
      </c>
      <c r="H115" s="16">
        <v>5</v>
      </c>
      <c r="I115" s="16">
        <v>3</v>
      </c>
      <c r="J115" s="16">
        <v>4</v>
      </c>
      <c r="K115" s="16">
        <v>4</v>
      </c>
      <c r="L115" s="16">
        <v>6</v>
      </c>
      <c r="M115" s="16">
        <v>7</v>
      </c>
      <c r="N115" s="16">
        <v>4</v>
      </c>
      <c r="O115" s="16">
        <v>2</v>
      </c>
      <c r="P115" s="16">
        <v>5</v>
      </c>
      <c r="Q115" s="16">
        <v>3</v>
      </c>
      <c r="R115" s="16">
        <v>5</v>
      </c>
      <c r="S115" s="16">
        <v>3</v>
      </c>
      <c r="T115" s="16">
        <v>2</v>
      </c>
      <c r="U115" s="16">
        <v>1</v>
      </c>
      <c r="V115" s="16">
        <v>3</v>
      </c>
      <c r="W115" s="16">
        <v>3</v>
      </c>
      <c r="X115" s="16">
        <v>4</v>
      </c>
      <c r="Y115" s="16">
        <v>6</v>
      </c>
      <c r="Z115" s="16">
        <v>1</v>
      </c>
      <c r="AA115" s="16">
        <v>1</v>
      </c>
      <c r="AB115" s="16">
        <v>4</v>
      </c>
      <c r="AC115" s="16">
        <v>0</v>
      </c>
      <c r="AD115" s="16">
        <v>10</v>
      </c>
      <c r="AE115" s="16">
        <v>2</v>
      </c>
      <c r="AF115" s="16">
        <v>8</v>
      </c>
      <c r="AG115" s="16">
        <v>6</v>
      </c>
      <c r="AH115" s="16">
        <v>1</v>
      </c>
      <c r="AI115" s="16">
        <v>2</v>
      </c>
      <c r="AJ115" s="16">
        <v>2</v>
      </c>
      <c r="AK115" s="16">
        <v>3</v>
      </c>
      <c r="AL115" s="16">
        <v>5</v>
      </c>
      <c r="AM115" s="16">
        <v>0</v>
      </c>
      <c r="AN115" s="16">
        <v>0</v>
      </c>
      <c r="AO115" s="16">
        <v>3</v>
      </c>
      <c r="AP115" s="16">
        <v>0</v>
      </c>
      <c r="AQ115" s="16">
        <v>0</v>
      </c>
      <c r="AR115" s="16">
        <v>1</v>
      </c>
      <c r="AS115" s="16">
        <v>0</v>
      </c>
      <c r="AT115" s="16">
        <v>0</v>
      </c>
      <c r="AU115" s="16">
        <v>1</v>
      </c>
      <c r="AV115" s="16">
        <v>1</v>
      </c>
      <c r="AW115" s="16">
        <v>0</v>
      </c>
      <c r="AX115" s="16">
        <v>0</v>
      </c>
      <c r="AY115" s="16">
        <v>0</v>
      </c>
      <c r="AZ115" s="16">
        <v>0</v>
      </c>
      <c r="BA115" s="16">
        <v>0</v>
      </c>
      <c r="BB115" s="16">
        <v>0</v>
      </c>
      <c r="BC115" s="16">
        <v>0</v>
      </c>
      <c r="BD115" s="16">
        <v>0</v>
      </c>
      <c r="BE115" s="16">
        <v>0</v>
      </c>
      <c r="BF115" s="16">
        <v>0</v>
      </c>
      <c r="BG115" s="16">
        <v>0</v>
      </c>
      <c r="BH115" s="16">
        <v>0</v>
      </c>
    </row>
    <row r="116" spans="1:60">
      <c r="A116" t="s">
        <v>99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1</v>
      </c>
      <c r="Z116" s="16">
        <v>0</v>
      </c>
      <c r="AA116" s="16">
        <v>0</v>
      </c>
      <c r="AB116" s="16">
        <v>0</v>
      </c>
      <c r="AC116" s="16">
        <v>0</v>
      </c>
      <c r="AD116" s="16">
        <v>0</v>
      </c>
      <c r="AE116" s="16">
        <v>0</v>
      </c>
      <c r="AF116" s="16">
        <v>0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16">
        <v>0</v>
      </c>
      <c r="AM116" s="16">
        <v>0</v>
      </c>
      <c r="AN116" s="16">
        <v>0</v>
      </c>
      <c r="AO116" s="16">
        <v>0</v>
      </c>
      <c r="AP116" s="16">
        <v>0</v>
      </c>
      <c r="AQ116" s="16">
        <v>0</v>
      </c>
      <c r="AR116" s="16">
        <v>0</v>
      </c>
      <c r="AS116" s="16">
        <v>0</v>
      </c>
      <c r="AT116" s="16">
        <v>0</v>
      </c>
      <c r="AU116" s="16">
        <v>0</v>
      </c>
      <c r="AV116" s="16">
        <v>0</v>
      </c>
      <c r="AW116" s="16">
        <v>0</v>
      </c>
      <c r="AX116" s="16">
        <v>0</v>
      </c>
      <c r="AY116" s="16">
        <v>0</v>
      </c>
      <c r="AZ116" s="16">
        <v>0</v>
      </c>
      <c r="BA116" s="16">
        <v>0</v>
      </c>
      <c r="BB116" s="16">
        <v>0</v>
      </c>
      <c r="BC116" s="16">
        <v>0</v>
      </c>
      <c r="BD116" s="16">
        <v>0</v>
      </c>
      <c r="BE116" s="16">
        <v>0</v>
      </c>
      <c r="BF116" s="16">
        <v>0</v>
      </c>
      <c r="BG116" s="16">
        <v>0</v>
      </c>
      <c r="BH116" s="16">
        <v>0</v>
      </c>
    </row>
    <row r="117" spans="1:60">
      <c r="A117" t="s">
        <v>103</v>
      </c>
      <c r="B117" s="16">
        <v>123</v>
      </c>
      <c r="C117" s="16">
        <v>101</v>
      </c>
      <c r="D117" s="16">
        <v>97</v>
      </c>
      <c r="E117" s="16">
        <v>111</v>
      </c>
      <c r="F117" s="16">
        <v>98</v>
      </c>
      <c r="G117" s="16">
        <v>93</v>
      </c>
      <c r="H117" s="16">
        <v>66</v>
      </c>
      <c r="I117" s="16">
        <v>94</v>
      </c>
      <c r="J117" s="16">
        <v>113</v>
      </c>
      <c r="K117" s="16">
        <v>91</v>
      </c>
      <c r="L117" s="16">
        <v>89</v>
      </c>
      <c r="M117" s="16">
        <v>141</v>
      </c>
      <c r="N117" s="16">
        <v>88</v>
      </c>
      <c r="O117" s="16">
        <v>123</v>
      </c>
      <c r="P117" s="16">
        <v>180</v>
      </c>
      <c r="Q117" s="16">
        <v>147</v>
      </c>
      <c r="R117" s="16">
        <v>120</v>
      </c>
      <c r="S117" s="16">
        <v>181</v>
      </c>
      <c r="T117" s="16">
        <v>187</v>
      </c>
      <c r="U117" s="16">
        <v>226</v>
      </c>
      <c r="V117" s="16">
        <v>92</v>
      </c>
      <c r="W117" s="16">
        <v>73</v>
      </c>
      <c r="X117" s="16">
        <v>209</v>
      </c>
      <c r="Y117" s="16">
        <v>235</v>
      </c>
      <c r="Z117" s="16">
        <v>179</v>
      </c>
      <c r="AA117" s="16">
        <v>102</v>
      </c>
      <c r="AB117" s="16">
        <v>142</v>
      </c>
      <c r="AC117" s="16">
        <v>184</v>
      </c>
      <c r="AD117" s="16">
        <v>154</v>
      </c>
      <c r="AE117" s="16">
        <v>139</v>
      </c>
      <c r="AF117" s="16">
        <v>125</v>
      </c>
      <c r="AG117" s="16">
        <v>208</v>
      </c>
      <c r="AH117" s="16">
        <v>164</v>
      </c>
      <c r="AI117" s="16">
        <v>303</v>
      </c>
      <c r="AJ117" s="16">
        <v>253</v>
      </c>
      <c r="AK117" s="16">
        <v>253</v>
      </c>
      <c r="AL117" s="16">
        <v>132</v>
      </c>
      <c r="AM117" s="16">
        <v>96</v>
      </c>
      <c r="AN117" s="16">
        <v>117</v>
      </c>
      <c r="AO117" s="16">
        <v>235</v>
      </c>
      <c r="AP117" s="16">
        <v>91</v>
      </c>
      <c r="AQ117" s="16">
        <v>108</v>
      </c>
      <c r="AR117" s="16">
        <v>102</v>
      </c>
      <c r="AS117" s="16">
        <v>167</v>
      </c>
      <c r="AT117" s="16">
        <v>105</v>
      </c>
      <c r="AU117" s="16">
        <v>122</v>
      </c>
      <c r="AV117" s="16">
        <v>197</v>
      </c>
      <c r="AW117" s="16">
        <v>196</v>
      </c>
      <c r="AX117" s="16">
        <v>151</v>
      </c>
      <c r="AY117" s="16">
        <v>128</v>
      </c>
      <c r="AZ117" s="16">
        <v>131</v>
      </c>
      <c r="BA117" s="16">
        <v>204</v>
      </c>
      <c r="BB117" s="16">
        <v>138</v>
      </c>
      <c r="BC117" s="16">
        <v>94</v>
      </c>
      <c r="BD117" s="16">
        <v>174</v>
      </c>
      <c r="BE117" s="16">
        <v>239</v>
      </c>
      <c r="BF117" s="16">
        <v>196</v>
      </c>
      <c r="BG117" s="16">
        <v>167</v>
      </c>
      <c r="BH117">
        <v>139</v>
      </c>
    </row>
    <row r="118" spans="1:60">
      <c r="A118" t="s">
        <v>110</v>
      </c>
      <c r="B118" s="16">
        <v>4</v>
      </c>
      <c r="C118" s="16">
        <v>0</v>
      </c>
      <c r="D118" s="16">
        <v>0</v>
      </c>
      <c r="E118" s="16">
        <v>3</v>
      </c>
      <c r="F118" s="16">
        <v>5</v>
      </c>
      <c r="G118" s="16">
        <v>1</v>
      </c>
      <c r="H118" s="16">
        <v>1</v>
      </c>
      <c r="I118" s="16">
        <v>3</v>
      </c>
      <c r="J118" s="16">
        <v>1</v>
      </c>
      <c r="K118" s="16">
        <v>1</v>
      </c>
      <c r="L118" s="16">
        <v>1</v>
      </c>
      <c r="M118" s="16">
        <v>2</v>
      </c>
      <c r="N118" s="16">
        <v>1</v>
      </c>
      <c r="O118" s="16">
        <v>5</v>
      </c>
      <c r="P118" s="16">
        <v>0</v>
      </c>
      <c r="Q118" s="16">
        <v>1</v>
      </c>
      <c r="R118" s="16">
        <v>1</v>
      </c>
      <c r="S118" s="16">
        <v>0</v>
      </c>
      <c r="T118" s="16">
        <v>1</v>
      </c>
      <c r="U118" s="16">
        <v>3</v>
      </c>
      <c r="V118" s="16">
        <v>1</v>
      </c>
      <c r="W118" s="16">
        <v>0</v>
      </c>
      <c r="X118" s="16">
        <v>0</v>
      </c>
      <c r="Y118" s="16">
        <v>0</v>
      </c>
      <c r="Z118" s="16">
        <v>2</v>
      </c>
      <c r="AA118" s="16">
        <v>1</v>
      </c>
      <c r="AB118" s="16">
        <v>0</v>
      </c>
      <c r="AC118" s="16">
        <v>1</v>
      </c>
      <c r="AD118" s="16">
        <v>3</v>
      </c>
      <c r="AE118" s="16">
        <v>1</v>
      </c>
      <c r="AF118" s="16">
        <v>1</v>
      </c>
      <c r="AG118" s="16">
        <v>1</v>
      </c>
      <c r="AH118" s="16">
        <v>0</v>
      </c>
      <c r="AI118" s="16">
        <v>7</v>
      </c>
      <c r="AJ118" s="16">
        <v>2</v>
      </c>
      <c r="AK118" s="16">
        <v>1</v>
      </c>
      <c r="AL118" s="16">
        <v>1</v>
      </c>
      <c r="AM118" s="16">
        <v>0</v>
      </c>
      <c r="AN118" s="16">
        <v>1</v>
      </c>
      <c r="AO118" s="16">
        <v>3</v>
      </c>
      <c r="AP118" s="16">
        <v>3</v>
      </c>
      <c r="AQ118" s="16">
        <v>0</v>
      </c>
      <c r="AR118" s="16">
        <v>0</v>
      </c>
      <c r="AS118" s="16">
        <v>1</v>
      </c>
      <c r="AT118" s="16">
        <v>0</v>
      </c>
      <c r="AU118" s="16">
        <v>0</v>
      </c>
      <c r="AV118" s="16">
        <v>1</v>
      </c>
      <c r="AW118" s="16">
        <v>0</v>
      </c>
      <c r="AX118" s="16">
        <v>3</v>
      </c>
      <c r="AY118" s="16">
        <v>0</v>
      </c>
      <c r="AZ118" s="16">
        <v>1</v>
      </c>
      <c r="BA118" s="16">
        <v>0</v>
      </c>
      <c r="BB118" s="16">
        <v>0</v>
      </c>
      <c r="BC118" s="16">
        <v>1</v>
      </c>
      <c r="BD118" s="16">
        <v>0</v>
      </c>
      <c r="BE118" s="16">
        <v>2</v>
      </c>
      <c r="BF118" s="16">
        <v>0</v>
      </c>
      <c r="BG118" s="16">
        <v>1</v>
      </c>
      <c r="BH118">
        <v>0</v>
      </c>
    </row>
    <row r="119" spans="1:60">
      <c r="A119" t="s">
        <v>102</v>
      </c>
      <c r="B119" s="16">
        <v>5</v>
      </c>
      <c r="C119" s="16">
        <v>6</v>
      </c>
      <c r="D119" s="16">
        <v>1</v>
      </c>
      <c r="E119" s="16">
        <v>2</v>
      </c>
      <c r="F119" s="16">
        <v>3</v>
      </c>
      <c r="G119" s="16">
        <v>4</v>
      </c>
      <c r="H119" s="16">
        <v>4</v>
      </c>
      <c r="I119" s="16">
        <v>4</v>
      </c>
      <c r="J119" s="16">
        <v>2</v>
      </c>
      <c r="K119" s="16">
        <v>4</v>
      </c>
      <c r="L119" s="16">
        <v>4</v>
      </c>
      <c r="M119" s="16">
        <v>5</v>
      </c>
      <c r="N119" s="16">
        <v>2</v>
      </c>
      <c r="O119" s="16">
        <v>3</v>
      </c>
      <c r="P119" s="16">
        <v>5</v>
      </c>
      <c r="Q119" s="16">
        <v>3</v>
      </c>
      <c r="R119" s="16">
        <v>4</v>
      </c>
      <c r="S119" s="16">
        <v>3</v>
      </c>
      <c r="T119" s="16">
        <v>7</v>
      </c>
      <c r="U119" s="16">
        <v>11</v>
      </c>
      <c r="V119" s="16">
        <v>4</v>
      </c>
      <c r="W119" s="16">
        <v>7</v>
      </c>
      <c r="X119" s="16">
        <v>7</v>
      </c>
      <c r="Y119" s="16">
        <v>16</v>
      </c>
      <c r="Z119" s="16">
        <v>12</v>
      </c>
      <c r="AA119" s="16">
        <v>2</v>
      </c>
      <c r="AB119" s="16">
        <v>7</v>
      </c>
      <c r="AC119" s="16">
        <v>10</v>
      </c>
      <c r="AD119" s="16">
        <v>6</v>
      </c>
      <c r="AE119" s="16">
        <v>6</v>
      </c>
      <c r="AF119" s="16">
        <v>8</v>
      </c>
      <c r="AG119" s="16">
        <v>10</v>
      </c>
      <c r="AH119" s="16">
        <v>6</v>
      </c>
      <c r="AI119" s="16">
        <v>2</v>
      </c>
      <c r="AJ119" s="16">
        <v>7</v>
      </c>
      <c r="AK119" s="16">
        <v>12</v>
      </c>
      <c r="AL119" s="16">
        <v>10</v>
      </c>
      <c r="AM119" s="16">
        <v>5</v>
      </c>
      <c r="AN119" s="16">
        <v>6</v>
      </c>
      <c r="AO119" s="16">
        <v>14</v>
      </c>
      <c r="AP119" s="16">
        <v>10</v>
      </c>
      <c r="AQ119" s="16">
        <v>4</v>
      </c>
      <c r="AR119" s="16">
        <v>2</v>
      </c>
      <c r="AS119" s="16">
        <v>9</v>
      </c>
      <c r="AT119" s="16">
        <v>2</v>
      </c>
      <c r="AU119" s="16">
        <v>3</v>
      </c>
      <c r="AV119" s="16">
        <v>10</v>
      </c>
      <c r="AW119" s="16">
        <v>11</v>
      </c>
      <c r="AX119" s="16">
        <v>15</v>
      </c>
      <c r="AY119" s="16">
        <v>3</v>
      </c>
      <c r="AZ119" s="16">
        <v>6</v>
      </c>
      <c r="BA119" s="16">
        <v>9</v>
      </c>
      <c r="BB119" s="16">
        <v>3</v>
      </c>
      <c r="BC119" s="16">
        <v>7</v>
      </c>
      <c r="BD119" s="16">
        <v>6</v>
      </c>
      <c r="BE119" s="16">
        <v>16</v>
      </c>
      <c r="BF119" s="16">
        <v>7</v>
      </c>
      <c r="BG119" s="16">
        <v>7</v>
      </c>
      <c r="BH119">
        <v>14</v>
      </c>
    </row>
    <row r="120" spans="1:60">
      <c r="A120" t="s">
        <v>114</v>
      </c>
      <c r="B120" s="16">
        <v>2</v>
      </c>
      <c r="C120" s="16">
        <v>3</v>
      </c>
      <c r="D120" s="16">
        <v>1</v>
      </c>
      <c r="E120" s="16">
        <v>3</v>
      </c>
      <c r="F120" s="16">
        <v>1</v>
      </c>
      <c r="G120" s="16">
        <v>0</v>
      </c>
      <c r="H120" s="16">
        <v>2</v>
      </c>
      <c r="I120" s="16">
        <v>0</v>
      </c>
      <c r="J120" s="16">
        <v>1</v>
      </c>
      <c r="K120" s="16">
        <v>2</v>
      </c>
      <c r="L120" s="16">
        <v>2</v>
      </c>
      <c r="M120" s="16">
        <v>5</v>
      </c>
      <c r="N120" s="16">
        <v>0</v>
      </c>
      <c r="O120" s="16">
        <v>2</v>
      </c>
      <c r="P120" s="16">
        <v>4</v>
      </c>
      <c r="Q120" s="16">
        <v>2</v>
      </c>
      <c r="R120" s="16">
        <v>3</v>
      </c>
      <c r="S120" s="16">
        <v>3</v>
      </c>
      <c r="T120" s="16">
        <v>3</v>
      </c>
      <c r="U120" s="16">
        <v>2</v>
      </c>
      <c r="V120" s="16">
        <v>3</v>
      </c>
      <c r="W120" s="16">
        <v>2</v>
      </c>
      <c r="X120" s="16">
        <v>1</v>
      </c>
      <c r="Y120" s="16">
        <v>11</v>
      </c>
      <c r="Z120" s="16">
        <v>3</v>
      </c>
      <c r="AA120" s="16">
        <v>0</v>
      </c>
      <c r="AB120" s="16">
        <v>0</v>
      </c>
      <c r="AC120" s="16">
        <v>0</v>
      </c>
      <c r="AD120" s="16">
        <v>3</v>
      </c>
      <c r="AE120" s="16">
        <v>1</v>
      </c>
      <c r="AF120" s="16">
        <v>2</v>
      </c>
      <c r="AG120" s="16">
        <v>0</v>
      </c>
      <c r="AH120" s="16">
        <v>3</v>
      </c>
      <c r="AI120" s="16">
        <v>2</v>
      </c>
      <c r="AJ120" s="16">
        <v>8</v>
      </c>
      <c r="AK120" s="16">
        <v>2</v>
      </c>
      <c r="AL120" s="16">
        <v>3</v>
      </c>
      <c r="AM120" s="16">
        <v>0</v>
      </c>
      <c r="AN120" s="16">
        <v>1</v>
      </c>
      <c r="AO120" s="16">
        <v>0</v>
      </c>
      <c r="AP120" s="16">
        <v>0</v>
      </c>
      <c r="AQ120" s="16">
        <v>0</v>
      </c>
      <c r="AR120" s="16">
        <v>0</v>
      </c>
      <c r="AS120" s="16">
        <v>0</v>
      </c>
      <c r="AT120" s="16">
        <v>0</v>
      </c>
      <c r="AU120" s="16">
        <v>0</v>
      </c>
      <c r="AV120" s="16">
        <v>0</v>
      </c>
      <c r="AW120" s="16">
        <v>0</v>
      </c>
      <c r="AX120" s="16">
        <v>0</v>
      </c>
      <c r="AY120" s="16">
        <v>0</v>
      </c>
      <c r="AZ120" s="16">
        <v>0</v>
      </c>
      <c r="BA120" s="16">
        <v>0</v>
      </c>
      <c r="BB120" s="16">
        <v>0</v>
      </c>
      <c r="BC120" s="16">
        <v>0</v>
      </c>
      <c r="BD120" s="16">
        <v>0</v>
      </c>
      <c r="BE120" s="16">
        <v>0</v>
      </c>
      <c r="BF120" s="16">
        <v>0</v>
      </c>
      <c r="BG120" s="16">
        <v>0</v>
      </c>
      <c r="BH120" s="16">
        <v>0</v>
      </c>
    </row>
    <row r="121" spans="1:60">
      <c r="A121" t="s">
        <v>100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1</v>
      </c>
      <c r="P121" s="16">
        <v>0</v>
      </c>
      <c r="Q121" s="16">
        <v>0</v>
      </c>
      <c r="R121" s="16">
        <v>0</v>
      </c>
      <c r="S121" s="16">
        <v>0</v>
      </c>
      <c r="T121" s="16">
        <v>1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16">
        <v>0</v>
      </c>
      <c r="AE121" s="16">
        <v>0</v>
      </c>
      <c r="AF121" s="16">
        <v>0</v>
      </c>
      <c r="AG121" s="16">
        <v>0</v>
      </c>
      <c r="AH121" s="16">
        <v>1</v>
      </c>
      <c r="AI121" s="16">
        <v>0</v>
      </c>
      <c r="AJ121" s="16">
        <v>0</v>
      </c>
      <c r="AK121" s="16">
        <v>0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6">
        <v>0</v>
      </c>
      <c r="AT121" s="16">
        <v>0</v>
      </c>
      <c r="AU121" s="16">
        <v>0</v>
      </c>
      <c r="AV121" s="16">
        <v>0</v>
      </c>
      <c r="AW121" s="16">
        <v>0</v>
      </c>
      <c r="AX121" s="16">
        <v>0</v>
      </c>
      <c r="AY121" s="16">
        <v>0</v>
      </c>
      <c r="AZ121" s="16">
        <v>0</v>
      </c>
      <c r="BA121" s="16">
        <v>0</v>
      </c>
      <c r="BB121" s="16">
        <v>0</v>
      </c>
      <c r="BC121" s="16">
        <v>0</v>
      </c>
      <c r="BD121" s="16">
        <v>0</v>
      </c>
      <c r="BE121" s="16">
        <v>0</v>
      </c>
      <c r="BF121" s="16">
        <v>0</v>
      </c>
      <c r="BG121" s="16">
        <v>0</v>
      </c>
      <c r="BH121" s="16">
        <v>0</v>
      </c>
    </row>
    <row r="122" spans="1:60">
      <c r="A122" t="s">
        <v>105</v>
      </c>
      <c r="B122" s="16">
        <v>22</v>
      </c>
      <c r="C122" s="16">
        <v>12</v>
      </c>
      <c r="D122" s="16">
        <v>28</v>
      </c>
      <c r="E122" s="16">
        <v>25</v>
      </c>
      <c r="F122" s="16">
        <v>21</v>
      </c>
      <c r="G122" s="16">
        <v>19</v>
      </c>
      <c r="H122" s="16">
        <v>16</v>
      </c>
      <c r="I122" s="16">
        <v>22</v>
      </c>
      <c r="J122" s="16">
        <v>15</v>
      </c>
      <c r="K122" s="16">
        <v>10</v>
      </c>
      <c r="L122" s="16">
        <v>30</v>
      </c>
      <c r="M122" s="16">
        <v>24</v>
      </c>
      <c r="N122" s="16">
        <v>15</v>
      </c>
      <c r="O122" s="16">
        <v>25</v>
      </c>
      <c r="P122" s="16">
        <v>21</v>
      </c>
      <c r="Q122" s="16">
        <v>41</v>
      </c>
      <c r="R122" s="16">
        <v>11</v>
      </c>
      <c r="S122" s="16">
        <v>25</v>
      </c>
      <c r="T122" s="16">
        <v>97</v>
      </c>
      <c r="U122" s="16">
        <v>22</v>
      </c>
      <c r="V122" s="16">
        <v>28</v>
      </c>
      <c r="W122" s="16">
        <v>14</v>
      </c>
      <c r="X122" s="16">
        <v>26</v>
      </c>
      <c r="Y122" s="16">
        <v>65</v>
      </c>
      <c r="Z122" s="16">
        <v>101</v>
      </c>
      <c r="AA122" s="16">
        <v>24</v>
      </c>
      <c r="AB122" s="16">
        <v>21</v>
      </c>
      <c r="AC122" s="16">
        <v>29</v>
      </c>
      <c r="AD122" s="16">
        <v>31</v>
      </c>
      <c r="AE122" s="16">
        <v>31</v>
      </c>
      <c r="AF122" s="16">
        <v>26</v>
      </c>
      <c r="AG122" s="16">
        <v>35</v>
      </c>
      <c r="AH122" s="16">
        <v>14</v>
      </c>
      <c r="AI122" s="16">
        <v>71</v>
      </c>
      <c r="AJ122" s="16">
        <v>58</v>
      </c>
      <c r="AK122" s="16">
        <v>52</v>
      </c>
      <c r="AL122" s="16">
        <v>34</v>
      </c>
      <c r="AM122" s="16">
        <v>24</v>
      </c>
      <c r="AN122" s="16">
        <v>43</v>
      </c>
      <c r="AO122" s="16">
        <v>78</v>
      </c>
      <c r="AP122" s="16">
        <v>24</v>
      </c>
      <c r="AQ122" s="16">
        <v>34</v>
      </c>
      <c r="AR122" s="16">
        <v>22</v>
      </c>
      <c r="AS122" s="16">
        <v>48</v>
      </c>
      <c r="AT122" s="16">
        <v>28</v>
      </c>
      <c r="AU122" s="16">
        <v>27</v>
      </c>
      <c r="AV122" s="16">
        <v>89</v>
      </c>
      <c r="AW122" s="16">
        <v>57</v>
      </c>
      <c r="AX122" s="16">
        <v>45</v>
      </c>
      <c r="AY122" s="16">
        <v>50</v>
      </c>
      <c r="AZ122" s="16">
        <v>36</v>
      </c>
      <c r="BA122" s="16">
        <v>50</v>
      </c>
      <c r="BB122" s="16">
        <v>35</v>
      </c>
      <c r="BC122" s="16">
        <v>23</v>
      </c>
      <c r="BD122" s="16">
        <v>33</v>
      </c>
      <c r="BE122" s="16">
        <v>69</v>
      </c>
      <c r="BF122" s="16">
        <v>30</v>
      </c>
      <c r="BG122" s="16">
        <v>39</v>
      </c>
      <c r="BH122">
        <v>53</v>
      </c>
    </row>
    <row r="123" spans="1:60">
      <c r="A123" t="s">
        <v>106</v>
      </c>
      <c r="B123" s="16">
        <v>1</v>
      </c>
      <c r="C123" s="16">
        <v>0</v>
      </c>
      <c r="D123" s="16">
        <v>0</v>
      </c>
      <c r="E123" s="16">
        <v>0</v>
      </c>
      <c r="F123" s="16">
        <v>1</v>
      </c>
      <c r="G123" s="16">
        <v>2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1</v>
      </c>
      <c r="R123" s="16">
        <v>1</v>
      </c>
      <c r="S123" s="16">
        <v>0</v>
      </c>
      <c r="T123" s="16">
        <v>5</v>
      </c>
      <c r="U123" s="16">
        <v>3</v>
      </c>
      <c r="V123" s="16">
        <v>0</v>
      </c>
      <c r="W123" s="16">
        <v>1</v>
      </c>
      <c r="X123" s="16">
        <v>0</v>
      </c>
      <c r="Y123" s="16">
        <v>13</v>
      </c>
      <c r="Z123" s="16">
        <v>2</v>
      </c>
      <c r="AA123" s="16">
        <v>0</v>
      </c>
      <c r="AB123" s="16">
        <v>0</v>
      </c>
      <c r="AC123" s="16">
        <v>1</v>
      </c>
      <c r="AD123" s="16">
        <v>2</v>
      </c>
      <c r="AE123" s="16">
        <v>1</v>
      </c>
      <c r="AF123" s="16">
        <v>0</v>
      </c>
      <c r="AG123" s="16">
        <v>0</v>
      </c>
      <c r="AH123" s="16">
        <v>0</v>
      </c>
      <c r="AI123" s="16">
        <v>1</v>
      </c>
      <c r="AJ123" s="16">
        <v>3</v>
      </c>
      <c r="AK123" s="16">
        <v>1</v>
      </c>
      <c r="AL123" s="16">
        <v>0</v>
      </c>
      <c r="AM123" s="16">
        <v>0</v>
      </c>
      <c r="AN123" s="16">
        <v>1</v>
      </c>
      <c r="AO123" s="16">
        <v>0</v>
      </c>
      <c r="AP123" s="16">
        <v>0</v>
      </c>
      <c r="AQ123" s="16">
        <v>0</v>
      </c>
      <c r="AR123" s="16">
        <v>0</v>
      </c>
      <c r="AS123" s="16">
        <v>0</v>
      </c>
      <c r="AT123" s="16">
        <v>0</v>
      </c>
      <c r="AU123" s="16">
        <v>0</v>
      </c>
      <c r="AV123" s="16">
        <v>0</v>
      </c>
      <c r="AW123" s="16">
        <v>0</v>
      </c>
      <c r="AX123" s="16">
        <v>2</v>
      </c>
      <c r="AY123" s="16">
        <v>1</v>
      </c>
      <c r="AZ123" s="16">
        <v>0</v>
      </c>
      <c r="BA123" s="16">
        <v>0</v>
      </c>
      <c r="BB123" s="16">
        <v>0</v>
      </c>
      <c r="BC123" s="16">
        <v>0</v>
      </c>
      <c r="BD123" s="16">
        <v>0</v>
      </c>
      <c r="BE123" s="16">
        <v>2</v>
      </c>
      <c r="BF123" s="16">
        <v>0</v>
      </c>
      <c r="BG123" s="16">
        <v>0</v>
      </c>
      <c r="BH123">
        <v>3</v>
      </c>
    </row>
    <row r="124" spans="1:60">
      <c r="A124" t="s">
        <v>116</v>
      </c>
      <c r="B124" s="16">
        <v>0</v>
      </c>
      <c r="C124" s="16">
        <v>0</v>
      </c>
      <c r="D124" s="16">
        <v>0</v>
      </c>
      <c r="E124" s="16">
        <v>1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1</v>
      </c>
      <c r="O124" s="16">
        <v>0</v>
      </c>
      <c r="P124" s="16">
        <v>0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16">
        <v>0</v>
      </c>
      <c r="AE124" s="16">
        <v>0</v>
      </c>
      <c r="AF124" s="16">
        <v>0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16">
        <v>0</v>
      </c>
      <c r="AM124" s="16">
        <v>0</v>
      </c>
      <c r="AN124" s="16">
        <v>0</v>
      </c>
      <c r="AO124" s="16">
        <v>0</v>
      </c>
      <c r="AP124" s="16">
        <v>0</v>
      </c>
      <c r="AQ124" s="16">
        <v>0</v>
      </c>
      <c r="AR124" s="16">
        <v>0</v>
      </c>
      <c r="AS124" s="16">
        <v>0</v>
      </c>
      <c r="AT124" s="16">
        <v>0</v>
      </c>
      <c r="AU124" s="16">
        <v>0</v>
      </c>
      <c r="AV124" s="16">
        <v>0</v>
      </c>
      <c r="AW124" s="16">
        <v>0</v>
      </c>
      <c r="AX124" s="16">
        <v>0</v>
      </c>
      <c r="AY124" s="16">
        <v>0</v>
      </c>
      <c r="AZ124" s="16">
        <v>0</v>
      </c>
      <c r="BA124" s="16">
        <v>0</v>
      </c>
      <c r="BB124" s="16">
        <v>0</v>
      </c>
      <c r="BC124" s="16">
        <v>0</v>
      </c>
      <c r="BD124" s="16">
        <v>0</v>
      </c>
      <c r="BE124" s="16">
        <v>0</v>
      </c>
      <c r="BF124" s="16">
        <v>0</v>
      </c>
      <c r="BG124" s="16">
        <v>0</v>
      </c>
      <c r="BH124" s="16">
        <v>0</v>
      </c>
    </row>
    <row r="125" spans="1:60">
      <c r="A125" t="s">
        <v>111</v>
      </c>
      <c r="B125" s="16">
        <v>0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1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16">
        <v>0</v>
      </c>
      <c r="AE125" s="16">
        <v>0</v>
      </c>
      <c r="AF125" s="16">
        <v>0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1</v>
      </c>
      <c r="AR125" s="16">
        <v>0</v>
      </c>
      <c r="AS125" s="16">
        <v>0</v>
      </c>
      <c r="AT125" s="16">
        <v>0</v>
      </c>
      <c r="AU125" s="16">
        <v>0</v>
      </c>
      <c r="AV125" s="16">
        <v>0</v>
      </c>
      <c r="AW125" s="16">
        <v>0</v>
      </c>
      <c r="AX125" s="16">
        <v>0</v>
      </c>
      <c r="AY125" s="16">
        <v>0</v>
      </c>
      <c r="AZ125" s="16">
        <v>0</v>
      </c>
      <c r="BA125" s="16">
        <v>0</v>
      </c>
      <c r="BB125" s="16">
        <v>0</v>
      </c>
      <c r="BC125" s="16">
        <v>0</v>
      </c>
      <c r="BD125" s="16">
        <v>0</v>
      </c>
      <c r="BE125" s="16">
        <v>0</v>
      </c>
      <c r="BF125" s="16">
        <v>0</v>
      </c>
      <c r="BG125" s="16">
        <v>0</v>
      </c>
      <c r="BH125" s="16">
        <v>0</v>
      </c>
    </row>
    <row r="126" spans="1:60">
      <c r="A126" t="s">
        <v>108</v>
      </c>
      <c r="B126" s="16">
        <v>1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16">
        <v>0</v>
      </c>
      <c r="AE126" s="16">
        <v>0</v>
      </c>
      <c r="AF126" s="16">
        <v>0</v>
      </c>
      <c r="AG126" s="16">
        <v>0</v>
      </c>
      <c r="AH126" s="16">
        <v>0</v>
      </c>
      <c r="AI126" s="16">
        <v>1</v>
      </c>
      <c r="AJ126" s="16">
        <v>0</v>
      </c>
      <c r="AK126" s="16">
        <v>0</v>
      </c>
      <c r="AL126" s="16">
        <v>0</v>
      </c>
      <c r="AM126" s="16">
        <v>0</v>
      </c>
      <c r="AN126" s="16">
        <v>0</v>
      </c>
      <c r="AO126" s="16">
        <v>0</v>
      </c>
      <c r="AP126" s="16">
        <v>0</v>
      </c>
      <c r="AQ126" s="16">
        <v>0</v>
      </c>
      <c r="AR126" s="16">
        <v>0</v>
      </c>
      <c r="AS126" s="16">
        <v>0</v>
      </c>
      <c r="AT126" s="16">
        <v>0</v>
      </c>
      <c r="AU126" s="16">
        <v>0</v>
      </c>
      <c r="AV126" s="16">
        <v>0</v>
      </c>
      <c r="AW126" s="16">
        <v>0</v>
      </c>
      <c r="AX126" s="16">
        <v>0</v>
      </c>
      <c r="AY126" s="16">
        <v>1</v>
      </c>
      <c r="AZ126" s="16">
        <v>0</v>
      </c>
      <c r="BA126" s="16">
        <v>0</v>
      </c>
      <c r="BB126" s="16">
        <v>0</v>
      </c>
      <c r="BC126" s="16">
        <v>0</v>
      </c>
      <c r="BD126" s="16">
        <v>2</v>
      </c>
      <c r="BE126" s="16">
        <v>1</v>
      </c>
      <c r="BF126" s="16">
        <v>0</v>
      </c>
      <c r="BG126" s="16">
        <v>0</v>
      </c>
      <c r="BH126" s="16">
        <v>0</v>
      </c>
    </row>
    <row r="127" spans="1:60">
      <c r="A127" t="s">
        <v>104</v>
      </c>
      <c r="B127" s="16">
        <v>1</v>
      </c>
      <c r="C127" s="16">
        <v>0</v>
      </c>
      <c r="D127" s="16">
        <v>0</v>
      </c>
      <c r="E127" s="16">
        <v>0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1</v>
      </c>
      <c r="R127" s="16">
        <v>0</v>
      </c>
      <c r="S127" s="16">
        <v>0</v>
      </c>
      <c r="T127" s="16">
        <v>0</v>
      </c>
      <c r="U127" s="16">
        <v>0</v>
      </c>
      <c r="V127" s="16">
        <v>1</v>
      </c>
      <c r="W127" s="16">
        <v>0</v>
      </c>
      <c r="X127" s="16">
        <v>1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16">
        <v>0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6">
        <v>0</v>
      </c>
      <c r="AT127" s="16">
        <v>0</v>
      </c>
      <c r="AU127" s="16">
        <v>0</v>
      </c>
      <c r="AV127" s="16">
        <v>0</v>
      </c>
      <c r="AW127" s="16">
        <v>0</v>
      </c>
      <c r="AX127" s="16">
        <v>1</v>
      </c>
      <c r="AY127" s="16">
        <v>0</v>
      </c>
      <c r="AZ127" s="16">
        <v>0</v>
      </c>
      <c r="BA127" s="16">
        <v>0</v>
      </c>
      <c r="BB127" s="16">
        <v>0</v>
      </c>
      <c r="BC127" s="16">
        <v>0</v>
      </c>
      <c r="BD127" s="16">
        <v>0</v>
      </c>
      <c r="BE127" s="16">
        <v>0</v>
      </c>
      <c r="BF127" s="16">
        <v>0</v>
      </c>
      <c r="BG127" s="16">
        <v>2</v>
      </c>
      <c r="BH127" s="16">
        <v>0</v>
      </c>
    </row>
    <row r="128" spans="1:60">
      <c r="A128" t="s">
        <v>107</v>
      </c>
      <c r="B128" s="16">
        <v>0</v>
      </c>
      <c r="C128" s="16">
        <v>0</v>
      </c>
      <c r="D128" s="16">
        <v>1</v>
      </c>
      <c r="E128" s="16">
        <v>0</v>
      </c>
      <c r="F128" s="16">
        <v>0</v>
      </c>
      <c r="G128" s="16">
        <v>1</v>
      </c>
      <c r="H128" s="16">
        <v>1</v>
      </c>
      <c r="I128" s="16">
        <v>1</v>
      </c>
      <c r="J128" s="16">
        <v>0</v>
      </c>
      <c r="K128" s="16">
        <v>0</v>
      </c>
      <c r="L128" s="16">
        <v>0</v>
      </c>
      <c r="M128" s="16">
        <v>0</v>
      </c>
      <c r="N128" s="16">
        <v>0</v>
      </c>
      <c r="O128" s="16">
        <v>1</v>
      </c>
      <c r="P128" s="16">
        <v>0</v>
      </c>
      <c r="Q128" s="16">
        <v>1</v>
      </c>
      <c r="R128" s="16">
        <v>2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1</v>
      </c>
      <c r="Y128" s="16">
        <v>0</v>
      </c>
      <c r="Z128" s="16">
        <v>0</v>
      </c>
      <c r="AA128" s="16">
        <v>0</v>
      </c>
      <c r="AB128" s="16">
        <v>0</v>
      </c>
      <c r="AC128" s="16">
        <v>1</v>
      </c>
      <c r="AD128" s="16">
        <v>0</v>
      </c>
      <c r="AE128" s="16">
        <v>0</v>
      </c>
      <c r="AF128" s="16">
        <v>0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16">
        <v>0</v>
      </c>
      <c r="AM128" s="16">
        <v>0</v>
      </c>
      <c r="AN128" s="16">
        <v>0</v>
      </c>
      <c r="AO128" s="16">
        <v>0</v>
      </c>
      <c r="AP128" s="16">
        <v>0</v>
      </c>
      <c r="AQ128" s="16">
        <v>0</v>
      </c>
      <c r="AR128" s="16">
        <v>0</v>
      </c>
      <c r="AS128" s="16">
        <v>0</v>
      </c>
      <c r="AT128" s="16">
        <v>1</v>
      </c>
      <c r="AU128" s="16">
        <v>1</v>
      </c>
      <c r="AV128" s="16">
        <v>0</v>
      </c>
      <c r="AW128" s="16">
        <v>0</v>
      </c>
      <c r="AX128" s="16">
        <v>0</v>
      </c>
      <c r="AY128" s="16">
        <v>0</v>
      </c>
      <c r="AZ128" s="16">
        <v>0</v>
      </c>
      <c r="BA128" s="16">
        <v>1</v>
      </c>
      <c r="BB128" s="16">
        <v>0</v>
      </c>
      <c r="BC128" s="16">
        <v>0</v>
      </c>
      <c r="BD128" s="16">
        <v>0</v>
      </c>
      <c r="BE128" s="16">
        <v>1</v>
      </c>
      <c r="BF128" s="16">
        <v>0</v>
      </c>
      <c r="BG128" s="16">
        <v>0</v>
      </c>
      <c r="BH128" s="16">
        <v>0</v>
      </c>
    </row>
    <row r="129" spans="1:60">
      <c r="A129" t="s">
        <v>101</v>
      </c>
      <c r="B129" s="16">
        <v>3</v>
      </c>
      <c r="C129" s="16">
        <v>1</v>
      </c>
      <c r="D129" s="16">
        <v>1</v>
      </c>
      <c r="E129" s="16">
        <v>4</v>
      </c>
      <c r="F129" s="16">
        <v>4</v>
      </c>
      <c r="G129" s="16">
        <v>3</v>
      </c>
      <c r="H129" s="16">
        <v>4</v>
      </c>
      <c r="I129" s="16">
        <v>2</v>
      </c>
      <c r="J129" s="16">
        <v>5</v>
      </c>
      <c r="K129" s="16">
        <v>5</v>
      </c>
      <c r="L129" s="16">
        <v>2</v>
      </c>
      <c r="M129" s="16">
        <v>6</v>
      </c>
      <c r="N129" s="16">
        <v>6</v>
      </c>
      <c r="O129" s="16">
        <v>4</v>
      </c>
      <c r="P129" s="16">
        <v>8</v>
      </c>
      <c r="Q129" s="16">
        <v>6</v>
      </c>
      <c r="R129" s="16">
        <v>3</v>
      </c>
      <c r="S129" s="16">
        <v>4</v>
      </c>
      <c r="T129" s="16">
        <v>2</v>
      </c>
      <c r="U129" s="16">
        <v>3</v>
      </c>
      <c r="V129" s="16">
        <v>4</v>
      </c>
      <c r="W129" s="16">
        <v>5</v>
      </c>
      <c r="X129" s="16">
        <v>6</v>
      </c>
      <c r="Y129" s="16">
        <v>8</v>
      </c>
      <c r="Z129" s="16">
        <v>7</v>
      </c>
      <c r="AA129" s="16">
        <v>2</v>
      </c>
      <c r="AB129" s="16">
        <v>3</v>
      </c>
      <c r="AC129" s="16">
        <v>6</v>
      </c>
      <c r="AD129" s="16">
        <v>2</v>
      </c>
      <c r="AE129" s="16">
        <v>5</v>
      </c>
      <c r="AF129" s="16">
        <v>2</v>
      </c>
      <c r="AG129" s="16">
        <v>5</v>
      </c>
      <c r="AH129" s="16">
        <v>2</v>
      </c>
      <c r="AI129" s="16">
        <v>1</v>
      </c>
      <c r="AJ129" s="16">
        <v>4</v>
      </c>
      <c r="AK129" s="16">
        <v>3</v>
      </c>
      <c r="AL129" s="16">
        <v>4</v>
      </c>
      <c r="AM129" s="16">
        <v>3</v>
      </c>
      <c r="AN129" s="16">
        <v>6</v>
      </c>
      <c r="AO129" s="16">
        <v>12</v>
      </c>
      <c r="AP129" s="16">
        <v>3</v>
      </c>
      <c r="AQ129" s="16">
        <v>9</v>
      </c>
      <c r="AR129" s="16">
        <v>4</v>
      </c>
      <c r="AS129" s="16">
        <v>5</v>
      </c>
      <c r="AT129" s="16">
        <v>5</v>
      </c>
      <c r="AU129" s="16">
        <v>4</v>
      </c>
      <c r="AV129" s="16">
        <v>10</v>
      </c>
      <c r="AW129" s="16">
        <v>7</v>
      </c>
      <c r="AX129" s="16">
        <v>3</v>
      </c>
      <c r="AY129" s="16">
        <v>11</v>
      </c>
      <c r="AZ129" s="16">
        <v>1</v>
      </c>
      <c r="BA129" s="16">
        <v>5</v>
      </c>
      <c r="BB129" s="16">
        <v>9</v>
      </c>
      <c r="BC129" s="16">
        <v>1</v>
      </c>
      <c r="BD129" s="16">
        <v>48</v>
      </c>
      <c r="BE129" s="16">
        <v>275</v>
      </c>
      <c r="BF129" s="16">
        <v>3</v>
      </c>
      <c r="BG129" s="16">
        <v>4</v>
      </c>
      <c r="BH129">
        <v>2</v>
      </c>
    </row>
    <row r="130" spans="1:60">
      <c r="A130" s="26" t="s">
        <v>113</v>
      </c>
      <c r="B130" s="23">
        <v>0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3">
        <v>1</v>
      </c>
      <c r="U130" s="23">
        <v>0</v>
      </c>
      <c r="V130" s="23">
        <v>0</v>
      </c>
      <c r="W130" s="23">
        <v>0</v>
      </c>
      <c r="X130" s="23">
        <v>0</v>
      </c>
      <c r="Y130" s="23">
        <v>0</v>
      </c>
      <c r="Z130" s="23">
        <v>0</v>
      </c>
      <c r="AA130" s="23">
        <v>0</v>
      </c>
      <c r="AB130" s="23">
        <v>0</v>
      </c>
      <c r="AC130" s="23">
        <v>0</v>
      </c>
      <c r="AD130" s="23">
        <v>0</v>
      </c>
      <c r="AE130" s="23">
        <v>0</v>
      </c>
      <c r="AF130" s="23">
        <v>0</v>
      </c>
      <c r="AG130" s="23">
        <v>0</v>
      </c>
      <c r="AH130" s="23">
        <v>0</v>
      </c>
      <c r="AI130" s="23">
        <v>0</v>
      </c>
      <c r="AJ130" s="23">
        <v>0</v>
      </c>
      <c r="AK130" s="23">
        <v>0</v>
      </c>
      <c r="AL130" s="23">
        <v>0</v>
      </c>
      <c r="AM130" s="23">
        <v>0</v>
      </c>
      <c r="AN130" s="23">
        <v>0</v>
      </c>
      <c r="AO130" s="23">
        <v>0</v>
      </c>
      <c r="AP130" s="23">
        <v>0</v>
      </c>
      <c r="AQ130" s="23">
        <v>0</v>
      </c>
      <c r="AR130" s="23">
        <v>0</v>
      </c>
      <c r="AS130" s="23">
        <v>0</v>
      </c>
      <c r="AT130" s="23">
        <v>0</v>
      </c>
      <c r="AU130" s="23">
        <v>0</v>
      </c>
      <c r="AV130" s="23">
        <v>0</v>
      </c>
      <c r="AW130" s="23">
        <v>0</v>
      </c>
      <c r="AX130" s="23">
        <v>0</v>
      </c>
      <c r="AY130" s="23">
        <v>0</v>
      </c>
      <c r="AZ130" s="23">
        <v>0</v>
      </c>
      <c r="BA130" s="23">
        <v>0</v>
      </c>
      <c r="BB130" s="23">
        <v>0</v>
      </c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2" spans="1:60">
      <c r="A132" s="15" t="s">
        <v>1</v>
      </c>
    </row>
  </sheetData>
  <phoneticPr fontId="1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2"/>
  <sheetViews>
    <sheetView workbookViewId="0">
      <pane xSplit="1" topLeftCell="G1" activePane="topRight" state="frozenSplit"/>
      <selection activeCell="A31" sqref="A31"/>
      <selection pane="topRight" activeCell="O10" sqref="O10"/>
    </sheetView>
  </sheetViews>
  <sheetFormatPr baseColWidth="10" defaultRowHeight="15"/>
  <cols>
    <col min="1" max="1" width="140" bestFit="1" customWidth="1"/>
  </cols>
  <sheetData>
    <row r="1" spans="1:17" ht="30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7" ht="28.5">
      <c r="A2" s="31" t="s">
        <v>115</v>
      </c>
    </row>
    <row r="3" spans="1:17" ht="18.75" customHeight="1">
      <c r="A3" s="7"/>
    </row>
    <row r="4" spans="1:17">
      <c r="A4" s="8" t="s">
        <v>0</v>
      </c>
    </row>
    <row r="5" spans="1:17">
      <c r="A5" s="9" t="s">
        <v>71</v>
      </c>
      <c r="L5" s="5"/>
      <c r="M5" s="5"/>
      <c r="N5" s="5"/>
      <c r="O5" s="5"/>
      <c r="P5" s="5"/>
    </row>
    <row r="6" spans="1:17">
      <c r="A6" s="4" t="s">
        <v>119</v>
      </c>
    </row>
    <row r="8" spans="1:17" ht="15.75">
      <c r="A8" s="10" t="s">
        <v>2</v>
      </c>
      <c r="B8" s="10">
        <v>2011</v>
      </c>
      <c r="C8" s="10">
        <f>B8+1</f>
        <v>2012</v>
      </c>
      <c r="D8" s="10">
        <f t="shared" ref="D8" si="0">C8+1</f>
        <v>2013</v>
      </c>
      <c r="E8" s="10">
        <f t="shared" ref="E8" si="1">D8+1</f>
        <v>2014</v>
      </c>
      <c r="F8" s="10">
        <f t="shared" ref="F8" si="2">E8+1</f>
        <v>2015</v>
      </c>
      <c r="G8" s="10">
        <f t="shared" ref="G8" si="3">F8+1</f>
        <v>2016</v>
      </c>
      <c r="H8" s="10">
        <f t="shared" ref="H8" si="4">G8+1</f>
        <v>2017</v>
      </c>
      <c r="I8" s="10">
        <f t="shared" ref="I8" si="5">H8+1</f>
        <v>2018</v>
      </c>
      <c r="J8" s="10">
        <f t="shared" ref="J8" si="6">I8+1</f>
        <v>2019</v>
      </c>
      <c r="K8" s="10">
        <f t="shared" ref="K8" si="7">J8+1</f>
        <v>2020</v>
      </c>
      <c r="L8" s="10">
        <f t="shared" ref="L8" si="8">K8+1</f>
        <v>2021</v>
      </c>
      <c r="M8" s="10">
        <f t="shared" ref="M8" si="9">L8+1</f>
        <v>2022</v>
      </c>
      <c r="N8" s="10">
        <f t="shared" ref="N8" si="10">M8+1</f>
        <v>2023</v>
      </c>
      <c r="O8" s="10">
        <f t="shared" ref="O8" si="11">N8+1</f>
        <v>2024</v>
      </c>
    </row>
    <row r="9" spans="1:17">
      <c r="A9" s="12" t="s">
        <v>3</v>
      </c>
      <c r="B9" s="13">
        <f>SUM(B10:B29)</f>
        <v>49989</v>
      </c>
      <c r="C9" s="13">
        <f t="shared" ref="C9:O9" si="12">SUM(C10:C29)</f>
        <v>51615</v>
      </c>
      <c r="D9" s="13">
        <f t="shared" si="12"/>
        <v>53100</v>
      </c>
      <c r="E9" s="13">
        <f t="shared" si="12"/>
        <v>54511</v>
      </c>
      <c r="F9" s="13">
        <f t="shared" si="12"/>
        <v>56036</v>
      </c>
      <c r="G9" s="13">
        <f t="shared" si="12"/>
        <v>57451</v>
      </c>
      <c r="H9" s="13">
        <f t="shared" si="12"/>
        <v>58934</v>
      </c>
      <c r="I9" s="13">
        <f t="shared" si="12"/>
        <v>59459</v>
      </c>
      <c r="J9" s="13">
        <f t="shared" si="12"/>
        <v>60232</v>
      </c>
      <c r="K9" s="13">
        <f t="shared" si="12"/>
        <v>61390</v>
      </c>
      <c r="L9" s="13">
        <f t="shared" si="12"/>
        <v>61847</v>
      </c>
      <c r="M9" s="13">
        <f t="shared" si="12"/>
        <v>62609</v>
      </c>
      <c r="N9" s="13">
        <f t="shared" si="12"/>
        <v>62723</v>
      </c>
      <c r="O9" s="13">
        <f t="shared" si="12"/>
        <v>61486</v>
      </c>
      <c r="P9" s="29"/>
    </row>
    <row r="10" spans="1:17">
      <c r="A10" s="16" t="s">
        <v>73</v>
      </c>
      <c r="B10" s="16">
        <v>5946</v>
      </c>
      <c r="C10" s="16">
        <v>5970</v>
      </c>
      <c r="D10" s="16">
        <v>5969</v>
      </c>
      <c r="E10" s="16">
        <v>6066</v>
      </c>
      <c r="F10" s="16">
        <v>6155</v>
      </c>
      <c r="G10" s="16">
        <v>6277</v>
      </c>
      <c r="H10" s="16">
        <v>6449</v>
      </c>
      <c r="I10" s="16">
        <v>6527</v>
      </c>
      <c r="J10" s="16">
        <v>6745</v>
      </c>
      <c r="K10" s="16">
        <v>7003</v>
      </c>
      <c r="L10" s="16">
        <v>7076</v>
      </c>
      <c r="M10" s="16">
        <v>7075</v>
      </c>
      <c r="N10" s="16">
        <v>7142</v>
      </c>
      <c r="O10" s="16">
        <v>7101</v>
      </c>
    </row>
    <row r="11" spans="1:17">
      <c r="A11" s="16" t="s">
        <v>74</v>
      </c>
      <c r="B11" s="16">
        <v>88</v>
      </c>
      <c r="C11" s="16">
        <v>87</v>
      </c>
      <c r="D11" s="16">
        <v>87</v>
      </c>
      <c r="E11" s="16">
        <v>90</v>
      </c>
      <c r="F11" s="16">
        <v>80</v>
      </c>
      <c r="G11" s="16">
        <v>77</v>
      </c>
      <c r="H11" s="16">
        <v>75</v>
      </c>
      <c r="I11" s="16">
        <v>75</v>
      </c>
      <c r="J11" s="16">
        <v>76</v>
      </c>
      <c r="K11" s="16">
        <v>73</v>
      </c>
      <c r="L11" s="16">
        <v>72</v>
      </c>
      <c r="M11" s="16">
        <v>77</v>
      </c>
      <c r="N11" s="16">
        <v>74</v>
      </c>
      <c r="O11" s="16">
        <v>71</v>
      </c>
      <c r="Q11" s="3"/>
    </row>
    <row r="12" spans="1:17">
      <c r="A12" s="16" t="s">
        <v>75</v>
      </c>
      <c r="B12" s="16">
        <v>2310</v>
      </c>
      <c r="C12" s="16">
        <v>2374</v>
      </c>
      <c r="D12" s="16">
        <v>2421</v>
      </c>
      <c r="E12" s="16">
        <v>2443</v>
      </c>
      <c r="F12" s="16">
        <v>2515</v>
      </c>
      <c r="G12" s="16">
        <v>2538</v>
      </c>
      <c r="H12" s="16">
        <v>2611</v>
      </c>
      <c r="I12" s="16">
        <v>2617</v>
      </c>
      <c r="J12" s="16">
        <v>2689</v>
      </c>
      <c r="K12" s="16">
        <v>2789</v>
      </c>
      <c r="L12" s="16">
        <v>2841</v>
      </c>
      <c r="M12" s="16">
        <v>2904</v>
      </c>
      <c r="N12" s="16">
        <v>2883</v>
      </c>
      <c r="O12" s="16">
        <v>2756</v>
      </c>
      <c r="Q12" s="3"/>
    </row>
    <row r="13" spans="1:17">
      <c r="A13" s="16" t="s">
        <v>76</v>
      </c>
      <c r="B13" s="16">
        <v>31</v>
      </c>
      <c r="C13" s="16">
        <v>30</v>
      </c>
      <c r="D13" s="16">
        <v>32</v>
      </c>
      <c r="E13" s="16">
        <v>31</v>
      </c>
      <c r="F13" s="16">
        <v>31</v>
      </c>
      <c r="G13" s="16">
        <v>32</v>
      </c>
      <c r="H13" s="16">
        <v>40</v>
      </c>
      <c r="I13" s="16">
        <v>47</v>
      </c>
      <c r="J13" s="16">
        <v>59</v>
      </c>
      <c r="K13" s="16">
        <v>67</v>
      </c>
      <c r="L13" s="16">
        <v>72</v>
      </c>
      <c r="M13" s="16">
        <v>77</v>
      </c>
      <c r="N13" s="16">
        <v>80</v>
      </c>
      <c r="O13" s="16">
        <v>81</v>
      </c>
      <c r="Q13" s="3"/>
    </row>
    <row r="14" spans="1:17">
      <c r="A14" s="16" t="s">
        <v>77</v>
      </c>
      <c r="B14" s="16">
        <v>104</v>
      </c>
      <c r="C14" s="16">
        <v>108</v>
      </c>
      <c r="D14" s="16">
        <v>116</v>
      </c>
      <c r="E14" s="16">
        <v>117</v>
      </c>
      <c r="F14" s="16">
        <v>123</v>
      </c>
      <c r="G14" s="16">
        <v>124</v>
      </c>
      <c r="H14" s="16">
        <v>137</v>
      </c>
      <c r="I14" s="16">
        <v>138</v>
      </c>
      <c r="J14" s="16">
        <v>136</v>
      </c>
      <c r="K14" s="16">
        <v>144</v>
      </c>
      <c r="L14" s="16">
        <v>144</v>
      </c>
      <c r="M14" s="16">
        <v>143</v>
      </c>
      <c r="N14" s="16">
        <v>149</v>
      </c>
      <c r="O14" s="16">
        <v>147</v>
      </c>
      <c r="Q14" s="3"/>
    </row>
    <row r="15" spans="1:17">
      <c r="A15" s="16" t="s">
        <v>78</v>
      </c>
      <c r="B15" s="16">
        <v>7372</v>
      </c>
      <c r="C15" s="16">
        <v>7505</v>
      </c>
      <c r="D15" s="16">
        <v>7591</v>
      </c>
      <c r="E15" s="16">
        <v>7530</v>
      </c>
      <c r="F15" s="16">
        <v>7614</v>
      </c>
      <c r="G15" s="16">
        <v>7681</v>
      </c>
      <c r="H15" s="16">
        <v>7800</v>
      </c>
      <c r="I15" s="16">
        <v>7611</v>
      </c>
      <c r="J15" s="16">
        <v>7421</v>
      </c>
      <c r="K15" s="16">
        <v>7302</v>
      </c>
      <c r="L15" s="16">
        <v>6952</v>
      </c>
      <c r="M15" s="16">
        <v>6700</v>
      </c>
      <c r="N15" s="16">
        <v>6384</v>
      </c>
      <c r="O15" s="16">
        <v>6054</v>
      </c>
      <c r="Q15" s="3"/>
    </row>
    <row r="16" spans="1:17">
      <c r="A16" s="16" t="s">
        <v>79</v>
      </c>
      <c r="B16" s="16">
        <v>3692</v>
      </c>
      <c r="C16" s="16">
        <v>3734</v>
      </c>
      <c r="D16" s="16">
        <v>3832</v>
      </c>
      <c r="E16" s="16">
        <v>3886</v>
      </c>
      <c r="F16" s="16">
        <v>3884</v>
      </c>
      <c r="G16" s="16">
        <v>3882</v>
      </c>
      <c r="H16" s="16">
        <v>3935</v>
      </c>
      <c r="I16" s="16">
        <v>3868</v>
      </c>
      <c r="J16" s="16">
        <v>3817</v>
      </c>
      <c r="K16" s="16">
        <v>3866</v>
      </c>
      <c r="L16" s="16">
        <v>3872</v>
      </c>
      <c r="M16" s="16">
        <v>3857</v>
      </c>
      <c r="N16" s="16">
        <v>3776</v>
      </c>
      <c r="O16" s="16">
        <v>3688</v>
      </c>
      <c r="Q16" s="3"/>
    </row>
    <row r="17" spans="1:17">
      <c r="A17" s="16" t="s">
        <v>80</v>
      </c>
      <c r="B17" s="16">
        <v>1682</v>
      </c>
      <c r="C17" s="16">
        <v>1725</v>
      </c>
      <c r="D17" s="16">
        <v>1764</v>
      </c>
      <c r="E17" s="16">
        <v>1784</v>
      </c>
      <c r="F17" s="16">
        <v>1776</v>
      </c>
      <c r="G17" s="16">
        <v>1796</v>
      </c>
      <c r="H17" s="16">
        <v>1784</v>
      </c>
      <c r="I17" s="16">
        <v>1796</v>
      </c>
      <c r="J17" s="16">
        <v>1798</v>
      </c>
      <c r="K17" s="16">
        <v>1801</v>
      </c>
      <c r="L17" s="16">
        <v>1787</v>
      </c>
      <c r="M17" s="16">
        <v>1754</v>
      </c>
      <c r="N17" s="16">
        <v>1724</v>
      </c>
      <c r="O17" s="16">
        <v>1692</v>
      </c>
      <c r="Q17" s="3"/>
    </row>
    <row r="18" spans="1:17">
      <c r="A18" s="16" t="s">
        <v>81</v>
      </c>
      <c r="B18" s="16">
        <v>1028</v>
      </c>
      <c r="C18" s="16">
        <v>1084</v>
      </c>
      <c r="D18" s="16">
        <v>1108</v>
      </c>
      <c r="E18" s="16">
        <v>1139</v>
      </c>
      <c r="F18" s="16">
        <v>1138</v>
      </c>
      <c r="G18" s="16">
        <v>1152</v>
      </c>
      <c r="H18" s="16">
        <v>1160</v>
      </c>
      <c r="I18" s="16">
        <v>1159</v>
      </c>
      <c r="J18" s="16">
        <v>1179</v>
      </c>
      <c r="K18" s="16">
        <v>1206</v>
      </c>
      <c r="L18" s="16">
        <v>1228</v>
      </c>
      <c r="M18" s="16">
        <v>1234</v>
      </c>
      <c r="N18" s="16">
        <v>1253</v>
      </c>
      <c r="O18" s="16">
        <v>1248</v>
      </c>
      <c r="Q18" s="3"/>
    </row>
    <row r="19" spans="1:17">
      <c r="A19" s="16" t="s">
        <v>82</v>
      </c>
      <c r="B19" s="16">
        <v>474</v>
      </c>
      <c r="C19" s="16">
        <v>470</v>
      </c>
      <c r="D19" s="16">
        <v>485</v>
      </c>
      <c r="E19" s="16">
        <v>503</v>
      </c>
      <c r="F19" s="16">
        <v>526</v>
      </c>
      <c r="G19" s="16">
        <v>550</v>
      </c>
      <c r="H19" s="16">
        <v>578</v>
      </c>
      <c r="I19" s="16">
        <v>580</v>
      </c>
      <c r="J19" s="16">
        <v>601</v>
      </c>
      <c r="K19" s="16">
        <v>626</v>
      </c>
      <c r="L19" s="16">
        <v>630</v>
      </c>
      <c r="M19" s="16">
        <v>625</v>
      </c>
      <c r="N19" s="16">
        <v>649</v>
      </c>
      <c r="O19" s="16">
        <v>627</v>
      </c>
      <c r="Q19" s="3"/>
    </row>
    <row r="20" spans="1:17">
      <c r="A20" s="16" t="s">
        <v>83</v>
      </c>
      <c r="B20" s="16">
        <v>742</v>
      </c>
      <c r="C20" s="16">
        <v>788</v>
      </c>
      <c r="D20" s="16">
        <v>819</v>
      </c>
      <c r="E20" s="16">
        <v>867</v>
      </c>
      <c r="F20" s="16">
        <v>914</v>
      </c>
      <c r="G20" s="16">
        <v>940</v>
      </c>
      <c r="H20" s="16">
        <v>957</v>
      </c>
      <c r="I20" s="16">
        <v>993</v>
      </c>
      <c r="J20" s="16">
        <v>999</v>
      </c>
      <c r="K20" s="16">
        <v>1030</v>
      </c>
      <c r="L20" s="16">
        <v>1060</v>
      </c>
      <c r="M20" s="16">
        <v>1161</v>
      </c>
      <c r="N20" s="16">
        <v>1240</v>
      </c>
      <c r="O20" s="16">
        <v>1255</v>
      </c>
      <c r="Q20" s="3"/>
    </row>
    <row r="21" spans="1:17">
      <c r="A21" s="16" t="s">
        <v>84</v>
      </c>
      <c r="B21" s="16">
        <v>7254</v>
      </c>
      <c r="C21" s="16">
        <v>7682</v>
      </c>
      <c r="D21" s="16">
        <v>8047</v>
      </c>
      <c r="E21" s="16">
        <v>8503</v>
      </c>
      <c r="F21" s="16">
        <v>8957</v>
      </c>
      <c r="G21" s="16">
        <v>9279</v>
      </c>
      <c r="H21" s="16">
        <v>9612</v>
      </c>
      <c r="I21" s="16">
        <v>9903</v>
      </c>
      <c r="J21" s="16">
        <v>10117</v>
      </c>
      <c r="K21" s="16">
        <v>10351</v>
      </c>
      <c r="L21" s="16">
        <v>10613</v>
      </c>
      <c r="M21" s="16">
        <v>11028</v>
      </c>
      <c r="N21" s="16">
        <v>11284</v>
      </c>
      <c r="O21" s="16">
        <v>11322</v>
      </c>
      <c r="Q21" s="3"/>
    </row>
    <row r="22" spans="1:17">
      <c r="A22" s="16" t="s">
        <v>85</v>
      </c>
      <c r="B22" s="16">
        <v>1777</v>
      </c>
      <c r="C22" s="16">
        <v>1847</v>
      </c>
      <c r="D22" s="16">
        <v>1907</v>
      </c>
      <c r="E22" s="16">
        <v>1952</v>
      </c>
      <c r="F22" s="16">
        <v>1932</v>
      </c>
      <c r="G22" s="16">
        <v>1965</v>
      </c>
      <c r="H22" s="16">
        <v>2001</v>
      </c>
      <c r="I22" s="16">
        <v>1956</v>
      </c>
      <c r="J22" s="16">
        <v>1971</v>
      </c>
      <c r="K22" s="16">
        <v>2012</v>
      </c>
      <c r="L22" s="16">
        <v>1989</v>
      </c>
      <c r="M22" s="16">
        <v>2024</v>
      </c>
      <c r="N22" s="16">
        <v>2011</v>
      </c>
      <c r="O22" s="16">
        <v>1879</v>
      </c>
      <c r="Q22" s="3"/>
    </row>
    <row r="23" spans="1:17">
      <c r="A23" s="16" t="s">
        <v>86</v>
      </c>
      <c r="B23" s="16">
        <v>2979</v>
      </c>
      <c r="C23" s="16">
        <v>3110</v>
      </c>
      <c r="D23" s="16">
        <v>3241</v>
      </c>
      <c r="E23" s="16">
        <v>3333</v>
      </c>
      <c r="F23" s="16">
        <v>3523</v>
      </c>
      <c r="G23" s="16">
        <v>3694</v>
      </c>
      <c r="H23" s="16">
        <v>3845</v>
      </c>
      <c r="I23" s="16">
        <v>3865</v>
      </c>
      <c r="J23" s="16">
        <v>3920</v>
      </c>
      <c r="K23" s="16">
        <v>4083</v>
      </c>
      <c r="L23" s="16">
        <v>4266</v>
      </c>
      <c r="M23" s="16">
        <v>4381</v>
      </c>
      <c r="N23" s="16">
        <v>4351</v>
      </c>
      <c r="O23" s="16">
        <v>4119</v>
      </c>
    </row>
    <row r="24" spans="1:17">
      <c r="A24" s="16" t="s">
        <v>87</v>
      </c>
      <c r="B24" s="16">
        <v>9</v>
      </c>
      <c r="C24" s="16">
        <v>9</v>
      </c>
      <c r="D24" s="16">
        <v>9</v>
      </c>
      <c r="E24" s="16">
        <v>9</v>
      </c>
      <c r="F24" s="16">
        <v>9</v>
      </c>
      <c r="G24" s="16">
        <v>9</v>
      </c>
      <c r="H24" s="16">
        <v>9</v>
      </c>
      <c r="I24" s="16">
        <v>10</v>
      </c>
      <c r="J24" s="16">
        <v>9</v>
      </c>
      <c r="K24" s="16">
        <v>9</v>
      </c>
      <c r="L24" s="16">
        <v>9</v>
      </c>
      <c r="M24" s="16">
        <v>9</v>
      </c>
      <c r="N24" s="16">
        <v>9</v>
      </c>
      <c r="O24" s="16">
        <v>9</v>
      </c>
    </row>
    <row r="25" spans="1:17">
      <c r="A25" s="16" t="s">
        <v>88</v>
      </c>
      <c r="B25" s="16">
        <v>1049</v>
      </c>
      <c r="C25" s="16">
        <v>1089</v>
      </c>
      <c r="D25" s="16">
        <v>1146</v>
      </c>
      <c r="E25" s="16">
        <v>1168</v>
      </c>
      <c r="F25" s="16">
        <v>1183</v>
      </c>
      <c r="G25" s="16">
        <v>1228</v>
      </c>
      <c r="H25" s="16">
        <v>1282</v>
      </c>
      <c r="I25" s="16">
        <v>1298</v>
      </c>
      <c r="J25" s="16">
        <v>1306</v>
      </c>
      <c r="K25" s="16">
        <v>1325</v>
      </c>
      <c r="L25" s="16">
        <v>1323</v>
      </c>
      <c r="M25" s="16">
        <v>1333</v>
      </c>
      <c r="N25" s="16">
        <v>1284</v>
      </c>
      <c r="O25" s="16">
        <v>1214</v>
      </c>
    </row>
    <row r="26" spans="1:17">
      <c r="A26" s="16" t="s">
        <v>89</v>
      </c>
      <c r="B26" s="16">
        <v>1979</v>
      </c>
      <c r="C26" s="16">
        <v>2023</v>
      </c>
      <c r="D26" s="16">
        <v>2083</v>
      </c>
      <c r="E26" s="16">
        <v>2157</v>
      </c>
      <c r="F26" s="16">
        <v>2268</v>
      </c>
      <c r="G26" s="16">
        <v>2357</v>
      </c>
      <c r="H26" s="16">
        <v>2412</v>
      </c>
      <c r="I26" s="16">
        <v>2489</v>
      </c>
      <c r="J26" s="16">
        <v>2546</v>
      </c>
      <c r="K26" s="16">
        <v>2531</v>
      </c>
      <c r="L26" s="16">
        <v>2575</v>
      </c>
      <c r="M26" s="16">
        <v>2662</v>
      </c>
      <c r="N26" s="16">
        <v>2649</v>
      </c>
      <c r="O26" s="16">
        <v>2430</v>
      </c>
    </row>
    <row r="27" spans="1:17">
      <c r="A27" s="16" t="s">
        <v>90</v>
      </c>
      <c r="B27" s="16">
        <v>2923</v>
      </c>
      <c r="C27" s="16">
        <v>3022</v>
      </c>
      <c r="D27" s="16">
        <v>3088</v>
      </c>
      <c r="E27" s="16">
        <v>3158</v>
      </c>
      <c r="F27" s="16">
        <v>3266</v>
      </c>
      <c r="G27" s="16">
        <v>3393</v>
      </c>
      <c r="H27" s="16">
        <v>3478</v>
      </c>
      <c r="I27" s="16">
        <v>3574</v>
      </c>
      <c r="J27" s="16">
        <v>3644</v>
      </c>
      <c r="K27" s="16">
        <v>3671</v>
      </c>
      <c r="L27" s="16">
        <v>3668</v>
      </c>
      <c r="M27" s="16">
        <v>3681</v>
      </c>
      <c r="N27" s="16">
        <v>3688</v>
      </c>
      <c r="O27" s="16">
        <v>3623</v>
      </c>
      <c r="Q27" s="3"/>
    </row>
    <row r="28" spans="1:17">
      <c r="A28" s="16" t="s">
        <v>91</v>
      </c>
      <c r="B28" s="16">
        <v>8534</v>
      </c>
      <c r="C28" s="16">
        <v>8942</v>
      </c>
      <c r="D28" s="16">
        <v>9339</v>
      </c>
      <c r="E28" s="16">
        <v>9759</v>
      </c>
      <c r="F28" s="16">
        <v>10126</v>
      </c>
      <c r="G28" s="16">
        <v>10460</v>
      </c>
      <c r="H28" s="16">
        <v>10752</v>
      </c>
      <c r="I28" s="16">
        <v>10936</v>
      </c>
      <c r="J28" s="16">
        <v>11182</v>
      </c>
      <c r="K28" s="16">
        <v>11484</v>
      </c>
      <c r="L28" s="16">
        <v>11654</v>
      </c>
      <c r="M28" s="16">
        <v>11868</v>
      </c>
      <c r="N28" s="16">
        <v>12076</v>
      </c>
      <c r="O28" s="16">
        <v>12153</v>
      </c>
      <c r="Q28" s="3"/>
    </row>
    <row r="29" spans="1:17">
      <c r="A29" s="16" t="s">
        <v>93</v>
      </c>
      <c r="B29" s="16">
        <v>16</v>
      </c>
      <c r="C29" s="16">
        <v>16</v>
      </c>
      <c r="D29" s="16">
        <v>16</v>
      </c>
      <c r="E29" s="16">
        <v>16</v>
      </c>
      <c r="F29" s="16">
        <v>16</v>
      </c>
      <c r="G29" s="16">
        <v>17</v>
      </c>
      <c r="H29" s="16">
        <v>17</v>
      </c>
      <c r="I29" s="16">
        <v>17</v>
      </c>
      <c r="J29" s="16">
        <v>17</v>
      </c>
      <c r="K29" s="16">
        <v>17</v>
      </c>
      <c r="L29" s="16">
        <v>16</v>
      </c>
      <c r="M29" s="16">
        <v>16</v>
      </c>
      <c r="N29" s="16">
        <v>17</v>
      </c>
      <c r="O29" s="16">
        <v>17</v>
      </c>
      <c r="Q29" s="3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Q30" s="3"/>
    </row>
    <row r="31" spans="1:17">
      <c r="Q31" s="3"/>
    </row>
    <row r="32" spans="1:17" ht="15.75">
      <c r="A32" s="10" t="s">
        <v>5</v>
      </c>
      <c r="B32" s="10">
        <v>2011</v>
      </c>
      <c r="C32" s="10">
        <f>B32+1</f>
        <v>2012</v>
      </c>
      <c r="D32" s="10">
        <f t="shared" ref="D32" si="13">C32+1</f>
        <v>2013</v>
      </c>
      <c r="E32" s="10">
        <f t="shared" ref="E32" si="14">D32+1</f>
        <v>2014</v>
      </c>
      <c r="F32" s="10">
        <f t="shared" ref="F32" si="15">E32+1</f>
        <v>2015</v>
      </c>
      <c r="G32" s="10">
        <f t="shared" ref="G32" si="16">F32+1</f>
        <v>2016</v>
      </c>
      <c r="H32" s="10">
        <f t="shared" ref="H32" si="17">G32+1</f>
        <v>2017</v>
      </c>
      <c r="I32" s="10">
        <f t="shared" ref="I32" si="18">H32+1</f>
        <v>2018</v>
      </c>
      <c r="J32" s="10">
        <f t="shared" ref="J32" si="19">I32+1</f>
        <v>2019</v>
      </c>
      <c r="K32" s="10">
        <f t="shared" ref="K32" si="20">J32+1</f>
        <v>2020</v>
      </c>
      <c r="L32" s="10">
        <f t="shared" ref="L32" si="21">K32+1</f>
        <v>2021</v>
      </c>
      <c r="M32" s="10">
        <f t="shared" ref="M32" si="22">L32+1</f>
        <v>2022</v>
      </c>
      <c r="N32" s="10">
        <f t="shared" ref="N32" si="23">M32+1</f>
        <v>2023</v>
      </c>
      <c r="O32" s="10">
        <f t="shared" ref="O32" si="24">N32+1</f>
        <v>2024</v>
      </c>
      <c r="Q32" s="3"/>
    </row>
    <row r="33" spans="1:17">
      <c r="A33" s="12" t="s">
        <v>55</v>
      </c>
      <c r="B33" s="13">
        <v>1764</v>
      </c>
      <c r="C33" s="13">
        <v>1754</v>
      </c>
      <c r="D33" s="13">
        <v>1735</v>
      </c>
      <c r="E33" s="13">
        <v>1808</v>
      </c>
      <c r="F33" s="13">
        <v>1715</v>
      </c>
      <c r="G33" s="13">
        <v>1584</v>
      </c>
      <c r="H33" s="13">
        <v>1318</v>
      </c>
      <c r="I33" s="13">
        <v>1269</v>
      </c>
      <c r="J33" s="13">
        <v>1339</v>
      </c>
      <c r="K33" s="13">
        <v>1414</v>
      </c>
      <c r="L33" s="13">
        <v>1126</v>
      </c>
      <c r="M33" s="13">
        <v>1359</v>
      </c>
      <c r="N33" s="13">
        <v>1231</v>
      </c>
      <c r="O33" s="13">
        <v>962</v>
      </c>
    </row>
    <row r="34" spans="1:17">
      <c r="A34" s="12" t="s">
        <v>56</v>
      </c>
      <c r="B34" s="14">
        <f>B33/B9*100</f>
        <v>3.5287763307927746</v>
      </c>
      <c r="C34" s="14">
        <f t="shared" ref="C34:O34" si="25">C33/C9*100</f>
        <v>3.3982369466240434</v>
      </c>
      <c r="D34" s="14">
        <f t="shared" si="25"/>
        <v>3.2674199623352163</v>
      </c>
      <c r="E34" s="14">
        <f t="shared" si="25"/>
        <v>3.3167617545082644</v>
      </c>
      <c r="F34" s="14">
        <f t="shared" si="25"/>
        <v>3.0605325148119067</v>
      </c>
      <c r="G34" s="14">
        <f t="shared" si="25"/>
        <v>2.757132164801309</v>
      </c>
      <c r="H34" s="14">
        <f t="shared" si="25"/>
        <v>2.2364000407235212</v>
      </c>
      <c r="I34" s="14">
        <f t="shared" si="25"/>
        <v>2.1342437646109085</v>
      </c>
      <c r="J34" s="14">
        <f t="shared" si="25"/>
        <v>2.2230707929339886</v>
      </c>
      <c r="K34" s="14">
        <f t="shared" si="25"/>
        <v>2.3033067274800456</v>
      </c>
      <c r="L34" s="14">
        <f t="shared" si="25"/>
        <v>1.8206218571636457</v>
      </c>
      <c r="M34" s="14">
        <f t="shared" si="25"/>
        <v>2.1706144484019871</v>
      </c>
      <c r="N34" s="14">
        <f t="shared" si="25"/>
        <v>1.9625974522902285</v>
      </c>
      <c r="O34" s="14">
        <f t="shared" si="25"/>
        <v>1.564583807696061</v>
      </c>
    </row>
    <row r="35" spans="1:17">
      <c r="Q35" s="3"/>
    </row>
    <row r="36" spans="1:17" ht="15.75">
      <c r="A36" s="11" t="s">
        <v>6</v>
      </c>
      <c r="B36" s="30">
        <f>B37+B38</f>
        <v>1764</v>
      </c>
      <c r="C36" s="30">
        <f t="shared" ref="C36:O36" si="26">C37+C38</f>
        <v>1754</v>
      </c>
      <c r="D36" s="30">
        <f t="shared" si="26"/>
        <v>1735</v>
      </c>
      <c r="E36" s="30">
        <f t="shared" si="26"/>
        <v>1808</v>
      </c>
      <c r="F36" s="30">
        <f t="shared" si="26"/>
        <v>1715</v>
      </c>
      <c r="G36" s="30">
        <f t="shared" si="26"/>
        <v>1584</v>
      </c>
      <c r="H36" s="30">
        <f t="shared" si="26"/>
        <v>1318</v>
      </c>
      <c r="I36" s="30">
        <f t="shared" si="26"/>
        <v>1269</v>
      </c>
      <c r="J36" s="30">
        <f t="shared" si="26"/>
        <v>1339</v>
      </c>
      <c r="K36" s="30">
        <f t="shared" si="26"/>
        <v>1414</v>
      </c>
      <c r="L36" s="30">
        <f t="shared" si="26"/>
        <v>1126</v>
      </c>
      <c r="M36" s="30">
        <f t="shared" si="26"/>
        <v>1359</v>
      </c>
      <c r="N36" s="30">
        <f t="shared" si="26"/>
        <v>1231</v>
      </c>
      <c r="O36" s="30">
        <f t="shared" si="26"/>
        <v>962</v>
      </c>
      <c r="Q36" s="3"/>
    </row>
    <row r="37" spans="1:17">
      <c r="A37" s="16" t="s">
        <v>94</v>
      </c>
      <c r="B37" s="16">
        <v>1314</v>
      </c>
      <c r="C37" s="16">
        <v>1271</v>
      </c>
      <c r="D37" s="16">
        <v>1222</v>
      </c>
      <c r="E37" s="16">
        <v>1294</v>
      </c>
      <c r="F37" s="16">
        <v>1194</v>
      </c>
      <c r="G37" s="16">
        <v>1113</v>
      </c>
      <c r="H37" s="16">
        <v>899</v>
      </c>
      <c r="I37" s="16">
        <v>859</v>
      </c>
      <c r="J37" s="16">
        <v>868</v>
      </c>
      <c r="K37" s="16">
        <v>952</v>
      </c>
      <c r="L37" s="16">
        <v>797</v>
      </c>
      <c r="M37" s="16">
        <v>957</v>
      </c>
      <c r="N37" s="16">
        <v>852</v>
      </c>
      <c r="O37" s="16">
        <v>551</v>
      </c>
      <c r="Q37" s="3"/>
    </row>
    <row r="38" spans="1:17">
      <c r="A38" s="16" t="s">
        <v>72</v>
      </c>
      <c r="B38" s="16">
        <v>450</v>
      </c>
      <c r="C38" s="16">
        <v>483</v>
      </c>
      <c r="D38" s="16">
        <v>513</v>
      </c>
      <c r="E38" s="16">
        <v>514</v>
      </c>
      <c r="F38" s="16">
        <v>521</v>
      </c>
      <c r="G38" s="16">
        <v>471</v>
      </c>
      <c r="H38" s="16">
        <v>419</v>
      </c>
      <c r="I38" s="16">
        <v>410</v>
      </c>
      <c r="J38" s="16">
        <v>471</v>
      </c>
      <c r="K38" s="16">
        <v>462</v>
      </c>
      <c r="L38" s="16">
        <v>329</v>
      </c>
      <c r="M38" s="16">
        <v>402</v>
      </c>
      <c r="N38" s="16">
        <v>379</v>
      </c>
      <c r="O38" s="16">
        <v>411</v>
      </c>
      <c r="Q38" s="3"/>
    </row>
    <row r="39" spans="1:17">
      <c r="Q39" s="3"/>
    </row>
    <row r="40" spans="1:17" ht="15.75">
      <c r="A40" s="11" t="s">
        <v>7</v>
      </c>
      <c r="B40" s="30">
        <f t="shared" ref="B40:O40" si="27">SUM(B41:B61)</f>
        <v>1764</v>
      </c>
      <c r="C40" s="30">
        <f t="shared" si="27"/>
        <v>1754</v>
      </c>
      <c r="D40" s="30">
        <f t="shared" si="27"/>
        <v>1735</v>
      </c>
      <c r="E40" s="30">
        <f t="shared" si="27"/>
        <v>1808</v>
      </c>
      <c r="F40" s="30">
        <f t="shared" si="27"/>
        <v>1715</v>
      </c>
      <c r="G40" s="30">
        <f t="shared" si="27"/>
        <v>1584</v>
      </c>
      <c r="H40" s="30">
        <f t="shared" si="27"/>
        <v>1318</v>
      </c>
      <c r="I40" s="30">
        <f t="shared" si="27"/>
        <v>1269</v>
      </c>
      <c r="J40" s="30">
        <f t="shared" si="27"/>
        <v>1339</v>
      </c>
      <c r="K40" s="30">
        <f t="shared" si="27"/>
        <v>1414</v>
      </c>
      <c r="L40" s="30">
        <f t="shared" si="27"/>
        <v>1126</v>
      </c>
      <c r="M40" s="30">
        <f t="shared" si="27"/>
        <v>1359</v>
      </c>
      <c r="N40" s="30">
        <f t="shared" si="27"/>
        <v>1231</v>
      </c>
      <c r="O40" s="30">
        <f t="shared" si="27"/>
        <v>962</v>
      </c>
    </row>
    <row r="41" spans="1:17">
      <c r="A41" s="16" t="s">
        <v>73</v>
      </c>
      <c r="B41" s="16">
        <v>91</v>
      </c>
      <c r="C41" s="16">
        <v>94</v>
      </c>
      <c r="D41" s="16">
        <v>92</v>
      </c>
      <c r="E41" s="16">
        <v>109</v>
      </c>
      <c r="F41" s="16">
        <v>98</v>
      </c>
      <c r="G41" s="16">
        <v>135</v>
      </c>
      <c r="H41" s="16">
        <v>94</v>
      </c>
      <c r="I41" s="16">
        <v>76</v>
      </c>
      <c r="J41" s="16">
        <v>107</v>
      </c>
      <c r="K41" s="16">
        <v>124</v>
      </c>
      <c r="L41" s="16">
        <v>92</v>
      </c>
      <c r="M41" s="16">
        <v>94</v>
      </c>
      <c r="N41" s="16">
        <v>85</v>
      </c>
      <c r="O41" s="16">
        <v>96</v>
      </c>
    </row>
    <row r="42" spans="1:17">
      <c r="A42" s="16" t="s">
        <v>74</v>
      </c>
      <c r="B42" s="16">
        <v>5</v>
      </c>
      <c r="C42" s="16">
        <v>1</v>
      </c>
      <c r="D42" s="16">
        <v>4</v>
      </c>
      <c r="E42" s="16">
        <v>0</v>
      </c>
      <c r="F42" s="16">
        <v>0</v>
      </c>
      <c r="G42" s="16">
        <v>2</v>
      </c>
      <c r="H42" s="16">
        <v>2</v>
      </c>
      <c r="I42" s="16">
        <v>0</v>
      </c>
      <c r="J42" s="16">
        <v>0</v>
      </c>
      <c r="K42" s="16">
        <v>0</v>
      </c>
      <c r="L42" s="16">
        <v>0</v>
      </c>
      <c r="M42" s="16">
        <v>1</v>
      </c>
      <c r="N42" s="16">
        <v>0</v>
      </c>
      <c r="O42" s="16">
        <v>0</v>
      </c>
    </row>
    <row r="43" spans="1:17">
      <c r="A43" s="16" t="s">
        <v>75</v>
      </c>
      <c r="B43" s="16">
        <v>86</v>
      </c>
      <c r="C43" s="16">
        <v>91</v>
      </c>
      <c r="D43" s="16">
        <v>88</v>
      </c>
      <c r="E43" s="16">
        <v>92</v>
      </c>
      <c r="F43" s="16">
        <v>100</v>
      </c>
      <c r="G43" s="16">
        <v>85</v>
      </c>
      <c r="H43" s="16">
        <v>73</v>
      </c>
      <c r="I43" s="16">
        <v>94</v>
      </c>
      <c r="J43" s="16">
        <v>106</v>
      </c>
      <c r="K43" s="16">
        <v>114</v>
      </c>
      <c r="L43" s="16">
        <v>100</v>
      </c>
      <c r="M43" s="16">
        <v>117</v>
      </c>
      <c r="N43" s="16">
        <v>105</v>
      </c>
      <c r="O43" s="16">
        <v>104</v>
      </c>
    </row>
    <row r="44" spans="1:17">
      <c r="A44" s="16" t="s">
        <v>76</v>
      </c>
      <c r="B44" s="16">
        <v>0</v>
      </c>
      <c r="C44" s="16">
        <v>2</v>
      </c>
      <c r="D44" s="16">
        <v>0</v>
      </c>
      <c r="E44" s="16">
        <v>0</v>
      </c>
      <c r="F44" s="16">
        <v>0</v>
      </c>
      <c r="G44" s="16">
        <v>1</v>
      </c>
      <c r="H44" s="16">
        <v>1</v>
      </c>
      <c r="I44" s="16">
        <v>3</v>
      </c>
      <c r="J44" s="16">
        <v>4</v>
      </c>
      <c r="K44" s="16">
        <v>4</v>
      </c>
      <c r="L44" s="16">
        <v>3</v>
      </c>
      <c r="M44" s="16">
        <v>0</v>
      </c>
      <c r="N44" s="16">
        <v>3</v>
      </c>
      <c r="O44" s="16">
        <v>4</v>
      </c>
      <c r="Q44" s="3"/>
    </row>
    <row r="45" spans="1:17">
      <c r="A45" s="16" t="s">
        <v>77</v>
      </c>
      <c r="B45" s="16">
        <v>5</v>
      </c>
      <c r="C45" s="16">
        <v>4</v>
      </c>
      <c r="D45" s="16">
        <v>9</v>
      </c>
      <c r="E45" s="16">
        <v>1</v>
      </c>
      <c r="F45" s="16">
        <v>0</v>
      </c>
      <c r="G45" s="16">
        <v>4</v>
      </c>
      <c r="H45" s="16">
        <v>3</v>
      </c>
      <c r="I45" s="16">
        <v>1</v>
      </c>
      <c r="J45" s="16">
        <v>2</v>
      </c>
      <c r="K45" s="16">
        <v>2</v>
      </c>
      <c r="L45" s="16">
        <v>3</v>
      </c>
      <c r="M45" s="16">
        <v>4</v>
      </c>
      <c r="N45" s="16">
        <v>2</v>
      </c>
      <c r="O45" s="16">
        <v>3</v>
      </c>
      <c r="Q45" s="3"/>
    </row>
    <row r="46" spans="1:17">
      <c r="A46" s="16" t="s">
        <v>78</v>
      </c>
      <c r="B46" s="16">
        <v>382</v>
      </c>
      <c r="C46" s="16">
        <v>349</v>
      </c>
      <c r="D46" s="16">
        <v>370</v>
      </c>
      <c r="E46" s="16">
        <v>318</v>
      </c>
      <c r="F46" s="16">
        <v>265</v>
      </c>
      <c r="G46" s="16">
        <v>263</v>
      </c>
      <c r="H46" s="16">
        <v>226</v>
      </c>
      <c r="I46" s="16">
        <v>213</v>
      </c>
      <c r="J46" s="16">
        <v>206</v>
      </c>
      <c r="K46" s="16">
        <v>109</v>
      </c>
      <c r="L46" s="16">
        <v>81</v>
      </c>
      <c r="M46" s="16">
        <v>81</v>
      </c>
      <c r="N46" s="16">
        <v>81</v>
      </c>
      <c r="O46" s="16">
        <v>77</v>
      </c>
      <c r="Q46" s="3"/>
    </row>
    <row r="47" spans="1:17">
      <c r="A47" s="16" t="s">
        <v>79</v>
      </c>
      <c r="B47" s="16">
        <v>148</v>
      </c>
      <c r="C47" s="16">
        <v>147</v>
      </c>
      <c r="D47" s="16">
        <v>161</v>
      </c>
      <c r="E47" s="16">
        <v>162</v>
      </c>
      <c r="F47" s="16">
        <v>157</v>
      </c>
      <c r="G47" s="16">
        <v>133</v>
      </c>
      <c r="H47" s="16">
        <v>109</v>
      </c>
      <c r="I47" s="16">
        <v>128</v>
      </c>
      <c r="J47" s="16">
        <v>114</v>
      </c>
      <c r="K47" s="16">
        <v>140</v>
      </c>
      <c r="L47" s="16">
        <v>115</v>
      </c>
      <c r="M47" s="16">
        <v>93</v>
      </c>
      <c r="N47" s="16">
        <v>98</v>
      </c>
      <c r="O47" s="16">
        <v>96</v>
      </c>
      <c r="Q47" s="3"/>
    </row>
    <row r="48" spans="1:17">
      <c r="A48" s="16" t="s">
        <v>80</v>
      </c>
      <c r="B48" s="16">
        <v>68</v>
      </c>
      <c r="C48" s="16">
        <v>74</v>
      </c>
      <c r="D48" s="16">
        <v>64</v>
      </c>
      <c r="E48" s="16">
        <v>75</v>
      </c>
      <c r="F48" s="16">
        <v>67</v>
      </c>
      <c r="G48" s="16">
        <v>75</v>
      </c>
      <c r="H48" s="16">
        <v>44</v>
      </c>
      <c r="I48" s="16">
        <v>50</v>
      </c>
      <c r="J48" s="16">
        <v>55</v>
      </c>
      <c r="K48" s="16">
        <v>60</v>
      </c>
      <c r="L48" s="16">
        <v>38</v>
      </c>
      <c r="M48" s="16">
        <v>47</v>
      </c>
      <c r="N48" s="16">
        <v>48</v>
      </c>
      <c r="O48" s="16">
        <v>46</v>
      </c>
      <c r="Q48" s="3"/>
    </row>
    <row r="49" spans="1:17">
      <c r="A49" s="16" t="s">
        <v>81</v>
      </c>
      <c r="B49" s="16">
        <v>38</v>
      </c>
      <c r="C49" s="16">
        <v>44</v>
      </c>
      <c r="D49" s="16">
        <v>54</v>
      </c>
      <c r="E49" s="16">
        <v>30</v>
      </c>
      <c r="F49" s="16">
        <v>53</v>
      </c>
      <c r="G49" s="16">
        <v>37</v>
      </c>
      <c r="H49" s="16">
        <v>34</v>
      </c>
      <c r="I49" s="16">
        <v>24</v>
      </c>
      <c r="J49" s="16">
        <v>46</v>
      </c>
      <c r="K49" s="16">
        <v>66</v>
      </c>
      <c r="L49" s="16">
        <v>32</v>
      </c>
      <c r="M49" s="16">
        <v>42</v>
      </c>
      <c r="N49" s="16">
        <v>58</v>
      </c>
      <c r="O49" s="16">
        <v>37</v>
      </c>
      <c r="Q49" s="3"/>
    </row>
    <row r="50" spans="1:17">
      <c r="A50" s="16" t="s">
        <v>82</v>
      </c>
      <c r="B50" s="16">
        <v>22</v>
      </c>
      <c r="C50" s="16">
        <v>30</v>
      </c>
      <c r="D50" s="16">
        <v>28</v>
      </c>
      <c r="E50" s="16">
        <v>15</v>
      </c>
      <c r="F50" s="16">
        <v>19</v>
      </c>
      <c r="G50" s="16">
        <v>20</v>
      </c>
      <c r="H50" s="16">
        <v>18</v>
      </c>
      <c r="I50" s="16">
        <v>21</v>
      </c>
      <c r="J50" s="16">
        <v>18</v>
      </c>
      <c r="K50" s="16">
        <v>34</v>
      </c>
      <c r="L50" s="16">
        <v>16</v>
      </c>
      <c r="M50" s="16">
        <v>24</v>
      </c>
      <c r="N50" s="16">
        <v>23</v>
      </c>
      <c r="O50" s="16">
        <v>14</v>
      </c>
      <c r="Q50" s="3"/>
    </row>
    <row r="51" spans="1:17">
      <c r="A51" s="16" t="s">
        <v>83</v>
      </c>
      <c r="B51" s="16">
        <v>22</v>
      </c>
      <c r="C51" s="16">
        <v>28</v>
      </c>
      <c r="D51" s="16">
        <v>23</v>
      </c>
      <c r="E51" s="16">
        <v>43</v>
      </c>
      <c r="F51" s="16">
        <v>40</v>
      </c>
      <c r="G51" s="16">
        <v>31</v>
      </c>
      <c r="H51" s="16">
        <v>30</v>
      </c>
      <c r="I51" s="16">
        <v>34</v>
      </c>
      <c r="J51" s="16">
        <v>28</v>
      </c>
      <c r="K51" s="16">
        <v>28</v>
      </c>
      <c r="L51" s="16">
        <v>30</v>
      </c>
      <c r="M51" s="16">
        <v>48</v>
      </c>
      <c r="N51" s="16">
        <v>40</v>
      </c>
      <c r="O51" s="16">
        <v>19</v>
      </c>
      <c r="Q51" s="3"/>
    </row>
    <row r="52" spans="1:17">
      <c r="A52" s="16" t="s">
        <v>84</v>
      </c>
      <c r="B52" s="16">
        <v>174</v>
      </c>
      <c r="C52" s="16">
        <v>142</v>
      </c>
      <c r="D52" s="16">
        <v>135</v>
      </c>
      <c r="E52" s="16">
        <v>209</v>
      </c>
      <c r="F52" s="16">
        <v>159</v>
      </c>
      <c r="G52" s="16">
        <v>97</v>
      </c>
      <c r="H52" s="16">
        <v>123</v>
      </c>
      <c r="I52" s="16">
        <v>105</v>
      </c>
      <c r="J52" s="16">
        <v>88</v>
      </c>
      <c r="K52" s="16">
        <v>117</v>
      </c>
      <c r="L52" s="16">
        <v>108</v>
      </c>
      <c r="M52" s="16">
        <v>167</v>
      </c>
      <c r="N52" s="16">
        <v>102</v>
      </c>
      <c r="O52" s="16">
        <v>36</v>
      </c>
      <c r="Q52" s="3"/>
    </row>
    <row r="53" spans="1:17">
      <c r="A53" s="16" t="s">
        <v>85</v>
      </c>
      <c r="B53" s="16">
        <v>96</v>
      </c>
      <c r="C53" s="16">
        <v>101</v>
      </c>
      <c r="D53" s="16">
        <v>77</v>
      </c>
      <c r="E53" s="16">
        <v>93</v>
      </c>
      <c r="F53" s="16">
        <v>65</v>
      </c>
      <c r="G53" s="16">
        <v>101</v>
      </c>
      <c r="H53" s="16">
        <v>59</v>
      </c>
      <c r="I53" s="16">
        <v>67</v>
      </c>
      <c r="J53" s="16">
        <v>73</v>
      </c>
      <c r="K53" s="16">
        <v>88</v>
      </c>
      <c r="L53" s="16">
        <v>64</v>
      </c>
      <c r="M53" s="16">
        <v>84</v>
      </c>
      <c r="N53" s="16">
        <v>66</v>
      </c>
      <c r="O53" s="16">
        <v>43</v>
      </c>
      <c r="Q53" s="3"/>
    </row>
    <row r="54" spans="1:17">
      <c r="A54" s="16" t="s">
        <v>86</v>
      </c>
      <c r="B54" s="16">
        <v>255</v>
      </c>
      <c r="C54" s="16">
        <v>228</v>
      </c>
      <c r="D54" s="16">
        <v>232</v>
      </c>
      <c r="E54" s="16">
        <v>244</v>
      </c>
      <c r="F54" s="16">
        <v>280</v>
      </c>
      <c r="G54" s="16">
        <v>209</v>
      </c>
      <c r="H54" s="16">
        <v>176</v>
      </c>
      <c r="I54" s="16">
        <v>156</v>
      </c>
      <c r="J54" s="16">
        <v>144</v>
      </c>
      <c r="K54" s="16">
        <v>225</v>
      </c>
      <c r="L54" s="16">
        <v>215</v>
      </c>
      <c r="M54" s="16">
        <v>215</v>
      </c>
      <c r="N54" s="16">
        <v>206</v>
      </c>
      <c r="O54" s="16">
        <v>170</v>
      </c>
      <c r="Q54" s="3"/>
    </row>
    <row r="55" spans="1:17">
      <c r="A55" s="16" t="s">
        <v>87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1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Q55" s="3"/>
    </row>
    <row r="56" spans="1:17">
      <c r="A56" s="16" t="s">
        <v>88</v>
      </c>
      <c r="B56" s="16">
        <v>54</v>
      </c>
      <c r="C56" s="16">
        <v>66</v>
      </c>
      <c r="D56" s="16">
        <v>82</v>
      </c>
      <c r="E56" s="16">
        <v>64</v>
      </c>
      <c r="F56" s="16">
        <v>71</v>
      </c>
      <c r="G56" s="16">
        <v>63</v>
      </c>
      <c r="H56" s="16">
        <v>56</v>
      </c>
      <c r="I56" s="16">
        <v>59</v>
      </c>
      <c r="J56" s="16">
        <v>55</v>
      </c>
      <c r="K56" s="16">
        <v>51</v>
      </c>
      <c r="L56" s="16">
        <v>35</v>
      </c>
      <c r="M56" s="16">
        <v>54</v>
      </c>
      <c r="N56" s="16">
        <v>26</v>
      </c>
      <c r="O56" s="16">
        <v>30</v>
      </c>
      <c r="Q56" s="3"/>
    </row>
    <row r="57" spans="1:17">
      <c r="A57" s="16" t="s">
        <v>89</v>
      </c>
      <c r="B57" s="16">
        <v>104</v>
      </c>
      <c r="C57" s="16">
        <v>113</v>
      </c>
      <c r="D57" s="16">
        <v>117</v>
      </c>
      <c r="E57" s="16">
        <v>143</v>
      </c>
      <c r="F57" s="16">
        <v>137</v>
      </c>
      <c r="G57" s="16">
        <v>143</v>
      </c>
      <c r="H57" s="16">
        <v>104</v>
      </c>
      <c r="I57" s="16">
        <v>100</v>
      </c>
      <c r="J57" s="16">
        <v>125</v>
      </c>
      <c r="K57" s="16">
        <v>86</v>
      </c>
      <c r="L57" s="16">
        <v>118</v>
      </c>
      <c r="M57" s="16">
        <v>145</v>
      </c>
      <c r="N57" s="16">
        <v>131</v>
      </c>
      <c r="O57" s="16">
        <v>92</v>
      </c>
    </row>
    <row r="58" spans="1:17">
      <c r="A58" s="16" t="s">
        <v>90</v>
      </c>
      <c r="B58" s="16">
        <v>70</v>
      </c>
      <c r="C58" s="16">
        <v>98</v>
      </c>
      <c r="D58" s="16">
        <v>78</v>
      </c>
      <c r="E58" s="16">
        <v>65</v>
      </c>
      <c r="F58" s="16">
        <v>77</v>
      </c>
      <c r="G58" s="16">
        <v>74</v>
      </c>
      <c r="H58" s="16">
        <v>64</v>
      </c>
      <c r="I58" s="16">
        <v>60</v>
      </c>
      <c r="J58" s="16">
        <v>69</v>
      </c>
      <c r="K58" s="16">
        <v>45</v>
      </c>
      <c r="L58" s="16">
        <v>28</v>
      </c>
      <c r="M58" s="16">
        <v>47</v>
      </c>
      <c r="N58" s="16">
        <v>63</v>
      </c>
      <c r="O58" s="16">
        <v>28</v>
      </c>
    </row>
    <row r="59" spans="1:17">
      <c r="A59" s="16" t="s">
        <v>91</v>
      </c>
      <c r="B59" s="16">
        <v>144</v>
      </c>
      <c r="C59" s="16">
        <v>141</v>
      </c>
      <c r="D59" s="16">
        <v>121</v>
      </c>
      <c r="E59" s="16">
        <v>145</v>
      </c>
      <c r="F59" s="16">
        <v>127</v>
      </c>
      <c r="G59" s="16">
        <v>111</v>
      </c>
      <c r="H59" s="16">
        <v>102</v>
      </c>
      <c r="I59" s="16">
        <v>77</v>
      </c>
      <c r="J59" s="16">
        <v>99</v>
      </c>
      <c r="K59" s="16">
        <v>121</v>
      </c>
      <c r="L59" s="16">
        <v>48</v>
      </c>
      <c r="M59" s="16">
        <v>96</v>
      </c>
      <c r="N59" s="16">
        <v>94</v>
      </c>
      <c r="O59" s="16">
        <v>67</v>
      </c>
    </row>
    <row r="60" spans="1:17">
      <c r="A60" s="16" t="s">
        <v>92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7">
      <c r="A61" s="16" t="s">
        <v>93</v>
      </c>
      <c r="B61" s="16">
        <v>0</v>
      </c>
      <c r="C61" s="16">
        <v>1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</row>
    <row r="63" spans="1:17" ht="15.75">
      <c r="A63" s="11" t="s">
        <v>95</v>
      </c>
      <c r="B63" s="30">
        <f>SUM(B64:B82)</f>
        <v>1764</v>
      </c>
      <c r="C63" s="30">
        <f t="shared" ref="C63:O63" si="28">SUM(C64:C82)</f>
        <v>1754</v>
      </c>
      <c r="D63" s="30">
        <f t="shared" si="28"/>
        <v>1735</v>
      </c>
      <c r="E63" s="30">
        <f t="shared" si="28"/>
        <v>1808</v>
      </c>
      <c r="F63" s="30">
        <f t="shared" si="28"/>
        <v>1715</v>
      </c>
      <c r="G63" s="30">
        <f t="shared" si="28"/>
        <v>1584</v>
      </c>
      <c r="H63" s="30">
        <f t="shared" si="28"/>
        <v>1318</v>
      </c>
      <c r="I63" s="30">
        <f t="shared" si="28"/>
        <v>1269</v>
      </c>
      <c r="J63" s="30">
        <f t="shared" si="28"/>
        <v>1339</v>
      </c>
      <c r="K63" s="30">
        <f t="shared" si="28"/>
        <v>1414</v>
      </c>
      <c r="L63" s="30">
        <f t="shared" si="28"/>
        <v>1126</v>
      </c>
      <c r="M63" s="30">
        <f t="shared" si="28"/>
        <v>1359</v>
      </c>
      <c r="N63" s="30">
        <f t="shared" si="28"/>
        <v>1231</v>
      </c>
      <c r="O63" s="30">
        <f t="shared" si="28"/>
        <v>962</v>
      </c>
    </row>
    <row r="64" spans="1:17">
      <c r="A64" s="16" t="s">
        <v>96</v>
      </c>
      <c r="B64" s="16">
        <v>1197</v>
      </c>
      <c r="C64" s="16">
        <v>1244</v>
      </c>
      <c r="D64" s="16">
        <v>1219</v>
      </c>
      <c r="E64" s="16">
        <v>1215</v>
      </c>
      <c r="F64" s="16">
        <v>1198</v>
      </c>
      <c r="G64" s="16">
        <v>1150</v>
      </c>
      <c r="H64" s="16">
        <v>908</v>
      </c>
      <c r="I64" s="16">
        <v>885</v>
      </c>
      <c r="J64" s="16">
        <v>976</v>
      </c>
      <c r="K64" s="16">
        <v>947</v>
      </c>
      <c r="L64" s="16">
        <v>789</v>
      </c>
      <c r="M64" s="16">
        <v>911</v>
      </c>
      <c r="N64" s="16">
        <v>814</v>
      </c>
      <c r="O64" s="16">
        <v>766</v>
      </c>
    </row>
    <row r="65" spans="1:15">
      <c r="A65" s="16" t="s">
        <v>97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</row>
    <row r="66" spans="1:15">
      <c r="A66" s="16" t="s">
        <v>98</v>
      </c>
      <c r="B66">
        <v>1</v>
      </c>
      <c r="C66">
        <v>0</v>
      </c>
      <c r="D66">
        <v>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</row>
    <row r="67" spans="1:15">
      <c r="A67" s="16" t="s">
        <v>109</v>
      </c>
      <c r="B67" s="16">
        <v>0</v>
      </c>
      <c r="C67" s="16">
        <v>1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1</v>
      </c>
    </row>
    <row r="68" spans="1:15">
      <c r="A68" s="16" t="s">
        <v>112</v>
      </c>
      <c r="B68" s="16">
        <v>2</v>
      </c>
      <c r="C68" s="16">
        <v>4</v>
      </c>
      <c r="D68" s="16">
        <v>1</v>
      </c>
      <c r="E68" s="16">
        <v>1</v>
      </c>
      <c r="F68" s="16">
        <v>1</v>
      </c>
      <c r="G68" s="16">
        <v>1</v>
      </c>
      <c r="H68" s="16">
        <v>3</v>
      </c>
      <c r="I68" s="16">
        <v>2</v>
      </c>
      <c r="J68" s="16">
        <v>3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</row>
    <row r="69" spans="1:15">
      <c r="A69" s="16" t="s">
        <v>99</v>
      </c>
      <c r="B69" s="16">
        <v>0</v>
      </c>
      <c r="C69" s="16">
        <v>0</v>
      </c>
      <c r="D69" s="16">
        <v>1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</row>
    <row r="70" spans="1:15">
      <c r="A70" s="16" t="s">
        <v>103</v>
      </c>
      <c r="B70" s="16">
        <v>200</v>
      </c>
      <c r="C70" s="16">
        <v>195</v>
      </c>
      <c r="D70" s="16">
        <v>224</v>
      </c>
      <c r="E70" s="16">
        <v>216</v>
      </c>
      <c r="F70" s="16">
        <v>224</v>
      </c>
      <c r="G70" s="16">
        <v>196</v>
      </c>
      <c r="H70" s="16">
        <v>180</v>
      </c>
      <c r="I70" s="16">
        <v>175</v>
      </c>
      <c r="J70" s="16">
        <v>160</v>
      </c>
      <c r="K70" s="16">
        <v>212</v>
      </c>
      <c r="L70" s="16">
        <v>169</v>
      </c>
      <c r="M70" s="16">
        <v>204</v>
      </c>
      <c r="N70" s="16">
        <v>198</v>
      </c>
      <c r="O70" s="16">
        <v>108</v>
      </c>
    </row>
    <row r="71" spans="1:15">
      <c r="A71" s="16" t="s">
        <v>110</v>
      </c>
      <c r="B71" s="16">
        <v>2</v>
      </c>
      <c r="C71" s="16">
        <v>1</v>
      </c>
      <c r="D71" s="16">
        <v>2</v>
      </c>
      <c r="E71" s="16">
        <v>0</v>
      </c>
      <c r="F71" s="16">
        <v>1</v>
      </c>
      <c r="G71" s="16">
        <v>0</v>
      </c>
      <c r="H71" s="16">
        <v>0</v>
      </c>
      <c r="I71" s="16">
        <v>1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</row>
    <row r="72" spans="1:15">
      <c r="A72" s="16" t="s">
        <v>102</v>
      </c>
      <c r="B72" s="16">
        <v>11</v>
      </c>
      <c r="C72" s="16">
        <v>20</v>
      </c>
      <c r="D72" s="16">
        <v>10</v>
      </c>
      <c r="E72" s="16">
        <v>15</v>
      </c>
      <c r="F72" s="16">
        <v>12</v>
      </c>
      <c r="G72" s="16">
        <v>6</v>
      </c>
      <c r="H72" s="16">
        <v>11</v>
      </c>
      <c r="I72" s="16">
        <v>14</v>
      </c>
      <c r="J72" s="16">
        <v>12</v>
      </c>
      <c r="K72" s="16">
        <v>22</v>
      </c>
      <c r="L72" s="16">
        <v>16</v>
      </c>
      <c r="M72" s="16">
        <v>15</v>
      </c>
      <c r="N72" s="16">
        <v>22</v>
      </c>
      <c r="O72" s="16">
        <v>12</v>
      </c>
    </row>
    <row r="73" spans="1:15">
      <c r="A73" s="16" t="s">
        <v>114</v>
      </c>
      <c r="B73" s="16">
        <v>4</v>
      </c>
      <c r="C73" s="16">
        <v>2</v>
      </c>
      <c r="D73" s="16">
        <v>5</v>
      </c>
      <c r="E73" s="16">
        <v>3</v>
      </c>
      <c r="F73" s="16">
        <v>3</v>
      </c>
      <c r="G73" s="16">
        <v>4</v>
      </c>
      <c r="H73" s="16">
        <v>3</v>
      </c>
      <c r="I73" s="16">
        <v>2</v>
      </c>
      <c r="J73" s="16">
        <v>1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</row>
    <row r="74" spans="1:15">
      <c r="A74" s="16" t="s">
        <v>100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</row>
    <row r="75" spans="1:15">
      <c r="A75" s="16" t="s">
        <v>105</v>
      </c>
      <c r="B75" s="16">
        <v>225</v>
      </c>
      <c r="C75" s="16">
        <v>148</v>
      </c>
      <c r="D75" s="16">
        <v>145</v>
      </c>
      <c r="E75" s="16">
        <v>200</v>
      </c>
      <c r="F75" s="16">
        <v>156</v>
      </c>
      <c r="G75" s="16">
        <v>126</v>
      </c>
      <c r="H75" s="16">
        <v>121</v>
      </c>
      <c r="I75" s="16">
        <v>102</v>
      </c>
      <c r="J75" s="16">
        <v>86</v>
      </c>
      <c r="K75" s="16">
        <v>102</v>
      </c>
      <c r="L75" s="16">
        <v>111</v>
      </c>
      <c r="M75" s="16">
        <v>157</v>
      </c>
      <c r="N75" s="16">
        <v>90</v>
      </c>
      <c r="O75" s="16">
        <v>29</v>
      </c>
    </row>
    <row r="76" spans="1:15">
      <c r="A76" s="16" t="s">
        <v>106</v>
      </c>
      <c r="B76" s="16">
        <v>0</v>
      </c>
      <c r="C76" s="16">
        <v>11</v>
      </c>
      <c r="D76" s="16">
        <v>7</v>
      </c>
      <c r="E76" s="16">
        <v>25</v>
      </c>
      <c r="F76" s="16">
        <v>4</v>
      </c>
      <c r="G76" s="16">
        <v>2</v>
      </c>
      <c r="H76" s="16">
        <v>5</v>
      </c>
      <c r="I76" s="16">
        <v>1</v>
      </c>
      <c r="J76" s="16">
        <v>2</v>
      </c>
      <c r="K76" s="16">
        <v>7</v>
      </c>
      <c r="L76" s="16">
        <v>1</v>
      </c>
      <c r="M76" s="16">
        <v>1</v>
      </c>
      <c r="N76" s="16">
        <v>3</v>
      </c>
      <c r="O76" s="16">
        <v>2</v>
      </c>
    </row>
    <row r="77" spans="1:15">
      <c r="A77" s="16" t="s">
        <v>111</v>
      </c>
      <c r="B77" s="16">
        <v>2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1</v>
      </c>
      <c r="O77" s="16">
        <v>0</v>
      </c>
    </row>
    <row r="78" spans="1:15">
      <c r="A78" s="16" t="s">
        <v>108</v>
      </c>
      <c r="B78" s="16">
        <v>2</v>
      </c>
      <c r="C78" s="16">
        <v>1</v>
      </c>
      <c r="D78" s="16">
        <v>2</v>
      </c>
      <c r="E78" s="16">
        <v>1</v>
      </c>
      <c r="F78" s="16">
        <v>2</v>
      </c>
      <c r="G78" s="16">
        <v>1</v>
      </c>
      <c r="H78" s="16">
        <v>1</v>
      </c>
      <c r="I78" s="16">
        <v>1</v>
      </c>
      <c r="J78" s="16">
        <v>1</v>
      </c>
      <c r="K78" s="16">
        <v>4</v>
      </c>
      <c r="L78" s="16">
        <v>0</v>
      </c>
      <c r="M78" s="16">
        <v>2</v>
      </c>
      <c r="N78" s="16">
        <v>0</v>
      </c>
      <c r="O78" s="16">
        <v>0</v>
      </c>
    </row>
    <row r="79" spans="1:15">
      <c r="A79" s="16" t="s">
        <v>104</v>
      </c>
      <c r="B79" s="16">
        <v>2</v>
      </c>
      <c r="C79" s="16">
        <v>0</v>
      </c>
      <c r="D79" s="16">
        <v>1</v>
      </c>
      <c r="E79" s="16">
        <v>1</v>
      </c>
      <c r="F79" s="16">
        <v>1</v>
      </c>
      <c r="G79" s="16">
        <v>2</v>
      </c>
      <c r="H79" s="16">
        <v>0</v>
      </c>
      <c r="I79" s="16">
        <v>1</v>
      </c>
      <c r="J79" s="16">
        <v>0</v>
      </c>
      <c r="K79" s="16">
        <v>2</v>
      </c>
      <c r="L79" s="16">
        <v>4</v>
      </c>
      <c r="M79" s="16">
        <v>0</v>
      </c>
      <c r="N79" s="16">
        <v>0</v>
      </c>
      <c r="O79" s="16">
        <v>0</v>
      </c>
    </row>
    <row r="80" spans="1:15">
      <c r="A80" s="16" t="s">
        <v>107</v>
      </c>
      <c r="B80" s="16">
        <v>9</v>
      </c>
      <c r="C80" s="16">
        <v>12</v>
      </c>
      <c r="D80" s="16">
        <v>13</v>
      </c>
      <c r="E80" s="16">
        <v>8</v>
      </c>
      <c r="F80" s="16">
        <v>14</v>
      </c>
      <c r="G80" s="16">
        <v>10</v>
      </c>
      <c r="H80" s="16">
        <v>12</v>
      </c>
      <c r="I80" s="16">
        <v>12</v>
      </c>
      <c r="J80" s="16">
        <v>6</v>
      </c>
      <c r="K80" s="16">
        <v>15</v>
      </c>
      <c r="L80" s="16">
        <v>2</v>
      </c>
      <c r="M80" s="16">
        <v>9</v>
      </c>
      <c r="N80" s="16">
        <v>17</v>
      </c>
      <c r="O80" s="16">
        <v>3</v>
      </c>
    </row>
    <row r="81" spans="1:15">
      <c r="A81" s="16" t="s">
        <v>101</v>
      </c>
      <c r="B81" s="16">
        <v>107</v>
      </c>
      <c r="C81" s="16">
        <v>115</v>
      </c>
      <c r="D81" s="16">
        <v>104</v>
      </c>
      <c r="E81" s="16">
        <v>123</v>
      </c>
      <c r="F81" s="16">
        <v>99</v>
      </c>
      <c r="G81" s="16">
        <v>86</v>
      </c>
      <c r="H81" s="16">
        <v>74</v>
      </c>
      <c r="I81" s="16">
        <v>73</v>
      </c>
      <c r="J81" s="16">
        <v>92</v>
      </c>
      <c r="K81" s="16">
        <v>103</v>
      </c>
      <c r="L81" s="16">
        <v>34</v>
      </c>
      <c r="M81" s="16">
        <v>60</v>
      </c>
      <c r="N81" s="16">
        <v>86</v>
      </c>
      <c r="O81" s="16">
        <v>41</v>
      </c>
    </row>
    <row r="82" spans="1:15">
      <c r="A82" s="16" t="s">
        <v>113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</row>
    <row r="83" spans="1:15">
      <c r="A83" s="1" t="s">
        <v>4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5" spans="1:15" ht="15.75">
      <c r="A85" s="10" t="s">
        <v>8</v>
      </c>
      <c r="B85" s="10">
        <v>2011</v>
      </c>
      <c r="C85" s="10">
        <f>B85+1</f>
        <v>2012</v>
      </c>
      <c r="D85" s="10">
        <f t="shared" ref="D85" si="29">C85+1</f>
        <v>2013</v>
      </c>
      <c r="E85" s="10">
        <f t="shared" ref="E85" si="30">D85+1</f>
        <v>2014</v>
      </c>
      <c r="F85" s="10">
        <f t="shared" ref="F85" si="31">E85+1</f>
        <v>2015</v>
      </c>
      <c r="G85" s="10">
        <f t="shared" ref="G85" si="32">F85+1</f>
        <v>2016</v>
      </c>
      <c r="H85" s="10">
        <f t="shared" ref="H85" si="33">G85+1</f>
        <v>2017</v>
      </c>
      <c r="I85" s="10">
        <f t="shared" ref="I85" si="34">H85+1</f>
        <v>2018</v>
      </c>
      <c r="J85" s="10">
        <f t="shared" ref="J85" si="35">I85+1</f>
        <v>2019</v>
      </c>
      <c r="K85" s="10">
        <f t="shared" ref="K85" si="36">J85+1</f>
        <v>2020</v>
      </c>
      <c r="L85" s="10">
        <f t="shared" ref="L85" si="37">K85+1</f>
        <v>2021</v>
      </c>
      <c r="M85" s="10">
        <f t="shared" ref="M85" si="38">L85+1</f>
        <v>2022</v>
      </c>
      <c r="N85" s="10">
        <f t="shared" ref="N85" si="39">M85+1</f>
        <v>2023</v>
      </c>
      <c r="O85" s="10">
        <f t="shared" ref="O85" si="40">N85+1</f>
        <v>2024</v>
      </c>
    </row>
    <row r="86" spans="1:15">
      <c r="A86" s="12" t="s">
        <v>57</v>
      </c>
      <c r="B86" s="13">
        <v>1224</v>
      </c>
      <c r="C86" s="13">
        <v>1324</v>
      </c>
      <c r="D86" s="13">
        <v>1585</v>
      </c>
      <c r="E86" s="13">
        <v>1453</v>
      </c>
      <c r="F86" s="13">
        <v>1467</v>
      </c>
      <c r="G86" s="13">
        <v>2302</v>
      </c>
      <c r="H86" s="13">
        <v>1229</v>
      </c>
      <c r="I86" s="13">
        <v>1320</v>
      </c>
      <c r="J86" s="13">
        <v>1572</v>
      </c>
      <c r="K86" s="13">
        <v>1335</v>
      </c>
      <c r="L86" s="13">
        <v>1300</v>
      </c>
      <c r="M86" s="13">
        <v>1375</v>
      </c>
      <c r="N86" s="13">
        <v>1373</v>
      </c>
      <c r="O86" s="13">
        <v>1829</v>
      </c>
    </row>
    <row r="87" spans="1:15">
      <c r="A87" s="12" t="s">
        <v>58</v>
      </c>
      <c r="B87" s="14">
        <f>B86/B9*100</f>
        <v>2.448538678509272</v>
      </c>
      <c r="C87" s="14">
        <f t="shared" ref="C87:O87" si="41">C86/C9*100</f>
        <v>2.5651457909522426</v>
      </c>
      <c r="D87" s="14">
        <f t="shared" si="41"/>
        <v>2.9849340866290017</v>
      </c>
      <c r="E87" s="14">
        <f t="shared" si="41"/>
        <v>2.6655170516042634</v>
      </c>
      <c r="F87" s="14">
        <f t="shared" si="41"/>
        <v>2.6179598829324009</v>
      </c>
      <c r="G87" s="14">
        <f t="shared" si="41"/>
        <v>4.0068928304120028</v>
      </c>
      <c r="H87" s="14">
        <f t="shared" si="41"/>
        <v>2.0853836495062272</v>
      </c>
      <c r="I87" s="14">
        <f t="shared" si="41"/>
        <v>2.2200171546780134</v>
      </c>
      <c r="J87" s="14">
        <f t="shared" si="41"/>
        <v>2.609908354363129</v>
      </c>
      <c r="K87" s="14">
        <f t="shared" si="41"/>
        <v>2.1746212738230981</v>
      </c>
      <c r="L87" s="14">
        <f t="shared" si="41"/>
        <v>2.1019612915743688</v>
      </c>
      <c r="M87" s="14">
        <f t="shared" si="41"/>
        <v>2.1961698797297515</v>
      </c>
      <c r="N87" s="14">
        <f t="shared" si="41"/>
        <v>2.1889896848046169</v>
      </c>
      <c r="O87" s="14">
        <f t="shared" si="41"/>
        <v>2.9746608984158995</v>
      </c>
    </row>
    <row r="89" spans="1:15" ht="15.75">
      <c r="A89" s="11" t="s">
        <v>9</v>
      </c>
      <c r="B89" s="30">
        <f>SUM(B90:B109)</f>
        <v>1224</v>
      </c>
      <c r="C89" s="30">
        <f t="shared" ref="C89:O89" si="42">SUM(C90:C109)</f>
        <v>1324</v>
      </c>
      <c r="D89" s="30">
        <f t="shared" si="42"/>
        <v>1585</v>
      </c>
      <c r="E89" s="30">
        <f t="shared" si="42"/>
        <v>1453</v>
      </c>
      <c r="F89" s="30">
        <f t="shared" si="42"/>
        <v>1467</v>
      </c>
      <c r="G89" s="30">
        <f t="shared" si="42"/>
        <v>2302</v>
      </c>
      <c r="H89" s="30">
        <f t="shared" si="42"/>
        <v>1229</v>
      </c>
      <c r="I89" s="30">
        <f t="shared" si="42"/>
        <v>1320</v>
      </c>
      <c r="J89" s="30">
        <f t="shared" si="42"/>
        <v>1572</v>
      </c>
      <c r="K89" s="30">
        <f t="shared" si="42"/>
        <v>1335</v>
      </c>
      <c r="L89" s="30">
        <f t="shared" si="42"/>
        <v>1300</v>
      </c>
      <c r="M89" s="30">
        <f t="shared" si="42"/>
        <v>1375</v>
      </c>
      <c r="N89" s="30">
        <f t="shared" si="42"/>
        <v>1373</v>
      </c>
      <c r="O89" s="30">
        <f t="shared" si="42"/>
        <v>1829</v>
      </c>
    </row>
    <row r="90" spans="1:15">
      <c r="A90" s="16" t="s">
        <v>73</v>
      </c>
      <c r="B90" s="16">
        <v>76</v>
      </c>
      <c r="C90" s="16">
        <v>71</v>
      </c>
      <c r="D90" s="16">
        <v>92</v>
      </c>
      <c r="E90" s="16">
        <v>72</v>
      </c>
      <c r="F90" s="16">
        <v>58</v>
      </c>
      <c r="G90" s="16">
        <v>115</v>
      </c>
      <c r="H90" s="16">
        <v>57</v>
      </c>
      <c r="I90" s="16">
        <v>66</v>
      </c>
      <c r="J90" s="16">
        <v>168</v>
      </c>
      <c r="K90" s="16">
        <v>65</v>
      </c>
      <c r="L90" s="16">
        <v>59</v>
      </c>
      <c r="M90" s="16">
        <v>133</v>
      </c>
      <c r="N90" s="16">
        <v>91</v>
      </c>
      <c r="O90" s="16">
        <v>81</v>
      </c>
    </row>
    <row r="91" spans="1:15">
      <c r="A91" s="16" t="s">
        <v>74</v>
      </c>
      <c r="B91" s="16">
        <v>1</v>
      </c>
      <c r="C91" s="16">
        <v>1</v>
      </c>
      <c r="D91" s="16">
        <v>3</v>
      </c>
      <c r="E91" s="16">
        <v>2</v>
      </c>
      <c r="F91" s="16">
        <v>5</v>
      </c>
      <c r="G91" s="16">
        <v>3</v>
      </c>
      <c r="H91" s="16">
        <v>3</v>
      </c>
      <c r="I91" s="16">
        <v>1</v>
      </c>
      <c r="J91" s="16">
        <v>1</v>
      </c>
      <c r="K91" s="16">
        <v>4</v>
      </c>
      <c r="L91" s="16">
        <v>0</v>
      </c>
      <c r="M91" s="16">
        <v>0</v>
      </c>
      <c r="N91" s="16">
        <v>1</v>
      </c>
      <c r="O91" s="16">
        <v>2</v>
      </c>
    </row>
    <row r="92" spans="1:15">
      <c r="A92" s="16" t="s">
        <v>75</v>
      </c>
      <c r="B92" s="16">
        <v>73</v>
      </c>
      <c r="C92" s="16">
        <v>79</v>
      </c>
      <c r="D92" s="16">
        <v>98</v>
      </c>
      <c r="E92" s="16">
        <v>96</v>
      </c>
      <c r="F92" s="16">
        <v>86</v>
      </c>
      <c r="G92" s="16">
        <v>160</v>
      </c>
      <c r="H92" s="16">
        <v>83</v>
      </c>
      <c r="I92" s="16">
        <v>94</v>
      </c>
      <c r="J92" s="16">
        <v>120</v>
      </c>
      <c r="K92" s="16">
        <v>109</v>
      </c>
      <c r="L92" s="16">
        <v>108</v>
      </c>
      <c r="M92" s="16">
        <v>126</v>
      </c>
      <c r="N92" s="16">
        <v>108</v>
      </c>
      <c r="O92" s="16">
        <v>151</v>
      </c>
    </row>
    <row r="93" spans="1:15">
      <c r="A93" s="16" t="s">
        <v>76</v>
      </c>
      <c r="B93" s="16">
        <v>1</v>
      </c>
      <c r="C93" s="16">
        <v>0</v>
      </c>
      <c r="D93" s="16">
        <v>1</v>
      </c>
      <c r="E93" s="16">
        <v>1</v>
      </c>
      <c r="F93" s="16">
        <v>0</v>
      </c>
      <c r="G93" s="16">
        <v>4</v>
      </c>
      <c r="H93" s="16">
        <v>0</v>
      </c>
      <c r="I93" s="16">
        <v>1</v>
      </c>
      <c r="J93" s="16">
        <v>2</v>
      </c>
      <c r="K93" s="16">
        <v>3</v>
      </c>
      <c r="L93" s="16">
        <v>0</v>
      </c>
      <c r="M93" s="16">
        <v>1</v>
      </c>
      <c r="N93" s="16">
        <v>0</v>
      </c>
      <c r="O93" s="16">
        <v>4</v>
      </c>
    </row>
    <row r="94" spans="1:15">
      <c r="A94" s="16" t="s">
        <v>77</v>
      </c>
      <c r="B94" s="16">
        <v>0</v>
      </c>
      <c r="C94" s="16">
        <v>3</v>
      </c>
      <c r="D94" s="16">
        <v>0</v>
      </c>
      <c r="E94" s="16">
        <v>1</v>
      </c>
      <c r="F94" s="16">
        <v>4</v>
      </c>
      <c r="G94" s="16">
        <v>2</v>
      </c>
      <c r="H94" s="16">
        <v>3</v>
      </c>
      <c r="I94" s="16">
        <v>4</v>
      </c>
      <c r="J94" s="16">
        <v>7</v>
      </c>
      <c r="K94" s="16">
        <v>1</v>
      </c>
      <c r="L94" s="16">
        <v>4</v>
      </c>
      <c r="M94" s="16">
        <v>3</v>
      </c>
      <c r="N94" s="16">
        <v>1</v>
      </c>
      <c r="O94" s="16">
        <v>6</v>
      </c>
    </row>
    <row r="95" spans="1:15">
      <c r="A95" s="16" t="s">
        <v>78</v>
      </c>
      <c r="B95" s="16">
        <v>269</v>
      </c>
      <c r="C95" s="16">
        <v>279</v>
      </c>
      <c r="D95" s="16">
        <v>387</v>
      </c>
      <c r="E95" s="16">
        <v>303</v>
      </c>
      <c r="F95" s="16">
        <v>290</v>
      </c>
      <c r="G95" s="16">
        <v>538</v>
      </c>
      <c r="H95" s="16">
        <v>226</v>
      </c>
      <c r="I95" s="16">
        <v>292</v>
      </c>
      <c r="J95" s="16">
        <v>265</v>
      </c>
      <c r="K95" s="16">
        <v>237</v>
      </c>
      <c r="L95" s="16">
        <v>182</v>
      </c>
      <c r="M95" s="16">
        <v>159</v>
      </c>
      <c r="N95" s="16">
        <v>173</v>
      </c>
      <c r="O95" s="16">
        <v>184</v>
      </c>
    </row>
    <row r="96" spans="1:15">
      <c r="A96" s="16" t="s">
        <v>79</v>
      </c>
      <c r="B96" s="16">
        <v>137</v>
      </c>
      <c r="C96" s="16">
        <v>139</v>
      </c>
      <c r="D96" s="16">
        <v>173</v>
      </c>
      <c r="E96" s="16">
        <v>161</v>
      </c>
      <c r="F96" s="16">
        <v>208</v>
      </c>
      <c r="G96" s="16">
        <v>272</v>
      </c>
      <c r="H96" s="16">
        <v>152</v>
      </c>
      <c r="I96" s="16">
        <v>132</v>
      </c>
      <c r="J96" s="16">
        <v>168</v>
      </c>
      <c r="K96" s="16">
        <v>144</v>
      </c>
      <c r="L96" s="16">
        <v>126</v>
      </c>
      <c r="M96" s="16">
        <v>140</v>
      </c>
      <c r="N96" s="16">
        <v>152</v>
      </c>
      <c r="O96" s="16">
        <v>157</v>
      </c>
    </row>
    <row r="97" spans="1:15">
      <c r="A97" s="16" t="s">
        <v>80</v>
      </c>
      <c r="B97" s="16">
        <v>42</v>
      </c>
      <c r="C97" s="16">
        <v>45</v>
      </c>
      <c r="D97" s="16">
        <v>48</v>
      </c>
      <c r="E97" s="16">
        <v>45</v>
      </c>
      <c r="F97" s="16">
        <v>59</v>
      </c>
      <c r="G97" s="16">
        <v>111</v>
      </c>
      <c r="H97" s="16">
        <v>42</v>
      </c>
      <c r="I97" s="16">
        <v>38</v>
      </c>
      <c r="J97" s="16">
        <v>79</v>
      </c>
      <c r="K97" s="16">
        <v>56</v>
      </c>
      <c r="L97" s="16">
        <v>46</v>
      </c>
      <c r="M97" s="16">
        <v>38</v>
      </c>
      <c r="N97" s="16">
        <v>59</v>
      </c>
      <c r="O97" s="16">
        <v>69</v>
      </c>
    </row>
    <row r="98" spans="1:15">
      <c r="A98" s="16" t="s">
        <v>81</v>
      </c>
      <c r="B98" s="16">
        <v>36</v>
      </c>
      <c r="C98" s="16">
        <v>28</v>
      </c>
      <c r="D98" s="16">
        <v>46</v>
      </c>
      <c r="E98" s="16">
        <v>42</v>
      </c>
      <c r="F98" s="16">
        <v>41</v>
      </c>
      <c r="G98" s="16">
        <v>69</v>
      </c>
      <c r="H98" s="16">
        <v>34</v>
      </c>
      <c r="I98" s="16">
        <v>29</v>
      </c>
      <c r="J98" s="16">
        <v>55</v>
      </c>
      <c r="K98" s="16">
        <v>48</v>
      </c>
      <c r="L98" s="16">
        <v>51</v>
      </c>
      <c r="M98" s="16">
        <v>39</v>
      </c>
      <c r="N98" s="16">
        <v>46</v>
      </c>
      <c r="O98" s="16">
        <v>66</v>
      </c>
    </row>
    <row r="99" spans="1:15">
      <c r="A99" s="16" t="s">
        <v>82</v>
      </c>
      <c r="B99" s="16">
        <v>28</v>
      </c>
      <c r="C99" s="16">
        <v>32</v>
      </c>
      <c r="D99" s="16">
        <v>26</v>
      </c>
      <c r="E99" s="16">
        <v>26</v>
      </c>
      <c r="F99" s="16">
        <v>26</v>
      </c>
      <c r="G99" s="16">
        <v>49</v>
      </c>
      <c r="H99" s="16">
        <v>18</v>
      </c>
      <c r="I99" s="16">
        <v>34</v>
      </c>
      <c r="J99" s="16">
        <v>20</v>
      </c>
      <c r="K99" s="16">
        <v>26</v>
      </c>
      <c r="L99" s="16">
        <v>34</v>
      </c>
      <c r="M99" s="16">
        <v>34</v>
      </c>
      <c r="N99" s="16">
        <v>31</v>
      </c>
      <c r="O99" s="16">
        <v>35</v>
      </c>
    </row>
    <row r="100" spans="1:15">
      <c r="A100" s="16" t="s">
        <v>83</v>
      </c>
      <c r="B100" s="16">
        <v>13</v>
      </c>
      <c r="C100" s="16">
        <v>11</v>
      </c>
      <c r="D100" s="16">
        <v>10</v>
      </c>
      <c r="E100" s="16">
        <v>21</v>
      </c>
      <c r="F100" s="16">
        <v>9</v>
      </c>
      <c r="G100" s="16">
        <v>13</v>
      </c>
      <c r="H100" s="16">
        <v>10</v>
      </c>
      <c r="I100" s="16">
        <v>14</v>
      </c>
      <c r="J100" s="16">
        <v>13</v>
      </c>
      <c r="K100" s="16">
        <v>18</v>
      </c>
      <c r="L100" s="16">
        <v>16</v>
      </c>
      <c r="M100" s="16">
        <v>20</v>
      </c>
      <c r="N100" s="16">
        <v>5</v>
      </c>
      <c r="O100" s="16">
        <v>13</v>
      </c>
    </row>
    <row r="101" spans="1:15">
      <c r="A101" s="16" t="s">
        <v>84</v>
      </c>
      <c r="B101" s="16">
        <v>34</v>
      </c>
      <c r="C101" s="16">
        <v>26</v>
      </c>
      <c r="D101" s="16">
        <v>30</v>
      </c>
      <c r="E101" s="16">
        <v>32</v>
      </c>
      <c r="F101" s="16">
        <v>37</v>
      </c>
      <c r="G101" s="16">
        <v>75</v>
      </c>
      <c r="H101" s="16">
        <v>41</v>
      </c>
      <c r="I101" s="16">
        <v>50</v>
      </c>
      <c r="J101" s="16">
        <v>54</v>
      </c>
      <c r="K101" s="16">
        <v>74</v>
      </c>
      <c r="L101" s="16">
        <v>49</v>
      </c>
      <c r="M101" s="16">
        <v>62</v>
      </c>
      <c r="N101" s="16">
        <v>71</v>
      </c>
      <c r="O101" s="16">
        <v>80</v>
      </c>
    </row>
    <row r="102" spans="1:15">
      <c r="A102" s="16" t="s">
        <v>85</v>
      </c>
      <c r="B102" s="16">
        <v>106</v>
      </c>
      <c r="C102" s="16">
        <v>112</v>
      </c>
      <c r="D102" s="16">
        <v>112</v>
      </c>
      <c r="E102" s="16">
        <v>132</v>
      </c>
      <c r="F102" s="16">
        <v>127</v>
      </c>
      <c r="G102" s="16">
        <v>183</v>
      </c>
      <c r="H102" s="16">
        <v>113</v>
      </c>
      <c r="I102" s="16">
        <v>104</v>
      </c>
      <c r="J102" s="16">
        <v>98</v>
      </c>
      <c r="K102" s="16">
        <v>90</v>
      </c>
      <c r="L102" s="16">
        <v>96</v>
      </c>
      <c r="M102" s="16">
        <v>96</v>
      </c>
      <c r="N102" s="16">
        <v>91</v>
      </c>
      <c r="O102" s="16">
        <v>113</v>
      </c>
    </row>
    <row r="103" spans="1:15">
      <c r="A103" s="16" t="s">
        <v>86</v>
      </c>
      <c r="B103" s="16">
        <v>150</v>
      </c>
      <c r="C103" s="16">
        <v>237</v>
      </c>
      <c r="D103" s="16">
        <v>233</v>
      </c>
      <c r="E103" s="16">
        <v>224</v>
      </c>
      <c r="F103" s="16">
        <v>197</v>
      </c>
      <c r="G103" s="16">
        <v>302</v>
      </c>
      <c r="H103" s="16">
        <v>157</v>
      </c>
      <c r="I103" s="16">
        <v>195</v>
      </c>
      <c r="J103" s="16">
        <v>199</v>
      </c>
      <c r="K103" s="16">
        <v>220</v>
      </c>
      <c r="L103" s="16">
        <v>201</v>
      </c>
      <c r="M103" s="16">
        <v>211</v>
      </c>
      <c r="N103" s="16">
        <v>232</v>
      </c>
      <c r="O103" s="16">
        <v>250</v>
      </c>
    </row>
    <row r="104" spans="1:15">
      <c r="A104" s="16" t="s">
        <v>87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</row>
    <row r="105" spans="1:15">
      <c r="A105" s="16" t="s">
        <v>88</v>
      </c>
      <c r="B105" s="16">
        <v>65</v>
      </c>
      <c r="C105" s="16">
        <v>98</v>
      </c>
      <c r="D105" s="16">
        <v>91</v>
      </c>
      <c r="E105" s="16">
        <v>98</v>
      </c>
      <c r="F105" s="16">
        <v>106</v>
      </c>
      <c r="G105" s="16">
        <v>127</v>
      </c>
      <c r="H105" s="16">
        <v>68</v>
      </c>
      <c r="I105" s="16">
        <v>74</v>
      </c>
      <c r="J105" s="16">
        <v>79</v>
      </c>
      <c r="K105" s="16">
        <v>40</v>
      </c>
      <c r="L105" s="16">
        <v>83</v>
      </c>
      <c r="M105" s="16">
        <v>63</v>
      </c>
      <c r="N105" s="16">
        <v>76</v>
      </c>
      <c r="O105" s="16">
        <v>79</v>
      </c>
    </row>
    <row r="106" spans="1:15">
      <c r="A106" s="16" t="s">
        <v>89</v>
      </c>
      <c r="B106" s="16">
        <v>85</v>
      </c>
      <c r="C106" s="16">
        <v>76</v>
      </c>
      <c r="D106" s="16">
        <v>117</v>
      </c>
      <c r="E106" s="16">
        <v>92</v>
      </c>
      <c r="F106" s="16">
        <v>105</v>
      </c>
      <c r="G106" s="16">
        <v>127</v>
      </c>
      <c r="H106" s="16">
        <v>135</v>
      </c>
      <c r="I106" s="16">
        <v>98</v>
      </c>
      <c r="J106" s="16">
        <v>133</v>
      </c>
      <c r="K106" s="16">
        <v>106</v>
      </c>
      <c r="L106" s="16">
        <v>129</v>
      </c>
      <c r="M106" s="16">
        <v>154</v>
      </c>
      <c r="N106" s="16">
        <v>147</v>
      </c>
      <c r="O106" s="16">
        <v>166</v>
      </c>
    </row>
    <row r="107" spans="1:15">
      <c r="A107" s="16" t="s">
        <v>90</v>
      </c>
      <c r="B107" s="16">
        <v>51</v>
      </c>
      <c r="C107" s="16">
        <v>48</v>
      </c>
      <c r="D107" s="16">
        <v>69</v>
      </c>
      <c r="E107" s="16">
        <v>54</v>
      </c>
      <c r="F107" s="16">
        <v>61</v>
      </c>
      <c r="G107" s="16">
        <v>83</v>
      </c>
      <c r="H107" s="16">
        <v>40</v>
      </c>
      <c r="I107" s="16">
        <v>45</v>
      </c>
      <c r="J107" s="16">
        <v>60</v>
      </c>
      <c r="K107" s="16">
        <v>44</v>
      </c>
      <c r="L107" s="16">
        <v>69</v>
      </c>
      <c r="M107" s="16">
        <v>45</v>
      </c>
      <c r="N107" s="16">
        <v>51</v>
      </c>
      <c r="O107" s="16">
        <v>97</v>
      </c>
    </row>
    <row r="108" spans="1:15">
      <c r="A108" s="16" t="s">
        <v>91</v>
      </c>
      <c r="B108" s="16">
        <v>57</v>
      </c>
      <c r="C108" s="16">
        <v>39</v>
      </c>
      <c r="D108" s="16">
        <v>49</v>
      </c>
      <c r="E108" s="16">
        <v>51</v>
      </c>
      <c r="F108" s="16">
        <v>48</v>
      </c>
      <c r="G108" s="16">
        <v>69</v>
      </c>
      <c r="H108" s="16">
        <v>47</v>
      </c>
      <c r="I108" s="16">
        <v>49</v>
      </c>
      <c r="J108" s="16">
        <v>51</v>
      </c>
      <c r="K108" s="16">
        <v>50</v>
      </c>
      <c r="L108" s="16">
        <v>47</v>
      </c>
      <c r="M108" s="16">
        <v>51</v>
      </c>
      <c r="N108" s="16">
        <v>38</v>
      </c>
      <c r="O108" s="16">
        <v>276</v>
      </c>
    </row>
    <row r="109" spans="1:15">
      <c r="A109" s="16" t="s">
        <v>93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</row>
    <row r="110" spans="1:15">
      <c r="A110" s="25" t="s">
        <v>4</v>
      </c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</row>
    <row r="111" spans="1:15" ht="15.75">
      <c r="A111" s="11" t="s">
        <v>117</v>
      </c>
      <c r="B111" s="30">
        <f>SUM(B112:B131)</f>
        <v>1224</v>
      </c>
      <c r="C111" s="30">
        <f t="shared" ref="C111" si="43">SUM(C112:C131)</f>
        <v>1324</v>
      </c>
      <c r="D111" s="30">
        <f t="shared" ref="D111" si="44">SUM(D112:D131)</f>
        <v>1585</v>
      </c>
      <c r="E111" s="30">
        <f t="shared" ref="E111" si="45">SUM(E112:E131)</f>
        <v>1453</v>
      </c>
      <c r="F111" s="30">
        <f t="shared" ref="F111" si="46">SUM(F112:F131)</f>
        <v>1467</v>
      </c>
      <c r="G111" s="30">
        <f t="shared" ref="G111" si="47">SUM(G112:G131)</f>
        <v>2302</v>
      </c>
      <c r="H111" s="30">
        <f t="shared" ref="H111" si="48">SUM(H112:H131)</f>
        <v>1229</v>
      </c>
      <c r="I111" s="30">
        <f t="shared" ref="I111" si="49">SUM(I112:I131)</f>
        <v>1320</v>
      </c>
      <c r="J111" s="30">
        <f t="shared" ref="J111" si="50">SUM(J112:J131)</f>
        <v>1572</v>
      </c>
      <c r="K111" s="30">
        <f t="shared" ref="K111" si="51">SUM(K112:K131)</f>
        <v>1335</v>
      </c>
      <c r="L111" s="30">
        <f t="shared" ref="L111" si="52">SUM(L112:L131)</f>
        <v>1300</v>
      </c>
      <c r="M111" s="30">
        <f t="shared" ref="M111" si="53">SUM(M112:M131)</f>
        <v>1375</v>
      </c>
      <c r="N111" s="30">
        <f t="shared" ref="N111" si="54">SUM(N112:N131)</f>
        <v>1373</v>
      </c>
      <c r="O111" s="30">
        <f t="shared" ref="O111" si="55">SUM(O112:O131)</f>
        <v>1829</v>
      </c>
    </row>
    <row r="112" spans="1:15">
      <c r="A112" t="s">
        <v>96</v>
      </c>
      <c r="B112" s="16">
        <v>1070</v>
      </c>
      <c r="C112" s="16">
        <v>1194</v>
      </c>
      <c r="D112" s="16">
        <v>1394</v>
      </c>
      <c r="E112" s="16">
        <v>1247</v>
      </c>
      <c r="F112" s="16">
        <v>1195</v>
      </c>
      <c r="G112" s="16">
        <v>1946</v>
      </c>
      <c r="H112" s="16">
        <v>997</v>
      </c>
      <c r="I112" s="16">
        <v>1055</v>
      </c>
      <c r="J112" s="16">
        <v>1245</v>
      </c>
      <c r="K112" s="16">
        <v>990</v>
      </c>
      <c r="L112" s="16">
        <v>1069</v>
      </c>
      <c r="M112" s="16">
        <v>1104</v>
      </c>
      <c r="N112" s="16">
        <v>1104</v>
      </c>
      <c r="O112" s="16">
        <v>1224</v>
      </c>
    </row>
    <row r="113" spans="1:15">
      <c r="A113" t="s">
        <v>98</v>
      </c>
      <c r="B113" s="16">
        <v>1</v>
      </c>
      <c r="C113" s="16">
        <v>1</v>
      </c>
      <c r="D113" s="16">
        <v>1</v>
      </c>
      <c r="E113" s="16">
        <v>0</v>
      </c>
      <c r="F113" s="16">
        <v>1</v>
      </c>
      <c r="G113" s="16">
        <v>1</v>
      </c>
      <c r="H113" s="16">
        <v>0</v>
      </c>
      <c r="I113" s="16">
        <v>0</v>
      </c>
      <c r="J113" s="16">
        <v>0</v>
      </c>
      <c r="K113" s="16">
        <v>0</v>
      </c>
      <c r="L113" s="16">
        <v>1</v>
      </c>
      <c r="M113" s="16">
        <v>0</v>
      </c>
      <c r="N113" s="16">
        <v>0</v>
      </c>
      <c r="O113" s="16">
        <v>0</v>
      </c>
    </row>
    <row r="114" spans="1:15">
      <c r="A114" t="s">
        <v>109</v>
      </c>
      <c r="B114" s="16">
        <v>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</row>
    <row r="115" spans="1:15">
      <c r="A115" t="s">
        <v>112</v>
      </c>
      <c r="B115" s="16">
        <v>4</v>
      </c>
      <c r="C115" s="16">
        <v>3</v>
      </c>
      <c r="D115" s="16">
        <v>7</v>
      </c>
      <c r="E115" s="16">
        <v>3</v>
      </c>
      <c r="F115" s="16">
        <v>1</v>
      </c>
      <c r="G115" s="16">
        <v>6</v>
      </c>
      <c r="H115" s="16">
        <v>0</v>
      </c>
      <c r="I115" s="16">
        <v>6</v>
      </c>
      <c r="J115" s="16">
        <v>3</v>
      </c>
      <c r="K115" s="16">
        <v>3</v>
      </c>
      <c r="L115" s="16">
        <v>0</v>
      </c>
      <c r="M115" s="16">
        <v>0</v>
      </c>
      <c r="N115" s="16">
        <v>0</v>
      </c>
      <c r="O115" s="16">
        <v>0</v>
      </c>
    </row>
    <row r="116" spans="1:15">
      <c r="A116" t="s">
        <v>99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6">
        <v>1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</row>
    <row r="117" spans="1:15">
      <c r="A117" t="s">
        <v>103</v>
      </c>
      <c r="B117" s="16">
        <v>111</v>
      </c>
      <c r="C117" s="16">
        <v>94</v>
      </c>
      <c r="D117" s="16">
        <v>141</v>
      </c>
      <c r="E117" s="16">
        <v>147</v>
      </c>
      <c r="F117" s="16">
        <v>226</v>
      </c>
      <c r="G117" s="16">
        <v>235</v>
      </c>
      <c r="H117" s="16">
        <v>184</v>
      </c>
      <c r="I117" s="16">
        <v>208</v>
      </c>
      <c r="J117" s="16">
        <v>253</v>
      </c>
      <c r="K117" s="16">
        <v>235</v>
      </c>
      <c r="L117" s="16">
        <v>167</v>
      </c>
      <c r="M117" s="16">
        <v>196</v>
      </c>
      <c r="N117" s="16">
        <v>204</v>
      </c>
      <c r="O117" s="16">
        <v>239</v>
      </c>
    </row>
    <row r="118" spans="1:15">
      <c r="A118" t="s">
        <v>110</v>
      </c>
      <c r="B118" s="16">
        <v>3</v>
      </c>
      <c r="C118" s="16">
        <v>3</v>
      </c>
      <c r="D118" s="16">
        <v>2</v>
      </c>
      <c r="E118" s="16">
        <v>1</v>
      </c>
      <c r="F118" s="16">
        <v>3</v>
      </c>
      <c r="G118" s="16">
        <v>0</v>
      </c>
      <c r="H118" s="16">
        <v>1</v>
      </c>
      <c r="I118" s="16">
        <v>1</v>
      </c>
      <c r="J118" s="16">
        <v>1</v>
      </c>
      <c r="K118" s="16">
        <v>3</v>
      </c>
      <c r="L118" s="16">
        <v>1</v>
      </c>
      <c r="M118" s="16">
        <v>0</v>
      </c>
      <c r="N118" s="16">
        <v>0</v>
      </c>
      <c r="O118" s="16">
        <v>2</v>
      </c>
    </row>
    <row r="119" spans="1:15">
      <c r="A119" t="s">
        <v>102</v>
      </c>
      <c r="B119" s="16">
        <v>2</v>
      </c>
      <c r="C119" s="16">
        <v>4</v>
      </c>
      <c r="D119" s="16">
        <v>5</v>
      </c>
      <c r="E119" s="16">
        <v>3</v>
      </c>
      <c r="F119" s="16">
        <v>11</v>
      </c>
      <c r="G119" s="16">
        <v>16</v>
      </c>
      <c r="H119" s="16">
        <v>10</v>
      </c>
      <c r="I119" s="16">
        <v>10</v>
      </c>
      <c r="J119" s="16">
        <v>12</v>
      </c>
      <c r="K119" s="16">
        <v>14</v>
      </c>
      <c r="L119" s="16">
        <v>9</v>
      </c>
      <c r="M119" s="16">
        <v>11</v>
      </c>
      <c r="N119" s="16">
        <v>9</v>
      </c>
      <c r="O119" s="16">
        <v>16</v>
      </c>
    </row>
    <row r="120" spans="1:15">
      <c r="A120" t="s">
        <v>114</v>
      </c>
      <c r="B120" s="16">
        <v>3</v>
      </c>
      <c r="C120" s="16">
        <v>0</v>
      </c>
      <c r="D120" s="16">
        <v>5</v>
      </c>
      <c r="E120" s="16">
        <v>2</v>
      </c>
      <c r="F120" s="16">
        <v>2</v>
      </c>
      <c r="G120" s="16">
        <v>11</v>
      </c>
      <c r="H120" s="16">
        <v>0</v>
      </c>
      <c r="I120" s="16">
        <v>0</v>
      </c>
      <c r="J120" s="16">
        <v>2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</row>
    <row r="121" spans="1:15">
      <c r="A121" t="s">
        <v>100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</row>
    <row r="122" spans="1:15">
      <c r="A122" t="s">
        <v>105</v>
      </c>
      <c r="B122" s="16">
        <v>25</v>
      </c>
      <c r="C122" s="16">
        <v>22</v>
      </c>
      <c r="D122" s="16">
        <v>24</v>
      </c>
      <c r="E122" s="16">
        <v>41</v>
      </c>
      <c r="F122" s="16">
        <v>22</v>
      </c>
      <c r="G122" s="16">
        <v>65</v>
      </c>
      <c r="H122" s="16">
        <v>29</v>
      </c>
      <c r="I122" s="16">
        <v>35</v>
      </c>
      <c r="J122" s="16">
        <v>52</v>
      </c>
      <c r="K122" s="16">
        <v>78</v>
      </c>
      <c r="L122" s="16">
        <v>48</v>
      </c>
      <c r="M122" s="16">
        <v>57</v>
      </c>
      <c r="N122" s="16">
        <v>50</v>
      </c>
      <c r="O122" s="16">
        <v>69</v>
      </c>
    </row>
    <row r="123" spans="1:15">
      <c r="A123" t="s">
        <v>106</v>
      </c>
      <c r="B123" s="16">
        <v>0</v>
      </c>
      <c r="C123" s="16">
        <v>0</v>
      </c>
      <c r="D123" s="16">
        <v>0</v>
      </c>
      <c r="E123" s="16">
        <v>1</v>
      </c>
      <c r="F123" s="16">
        <v>3</v>
      </c>
      <c r="G123" s="16">
        <v>13</v>
      </c>
      <c r="H123" s="16">
        <v>1</v>
      </c>
      <c r="I123" s="16">
        <v>0</v>
      </c>
      <c r="J123" s="16">
        <v>1</v>
      </c>
      <c r="K123" s="16">
        <v>0</v>
      </c>
      <c r="L123" s="16">
        <v>0</v>
      </c>
      <c r="M123" s="16">
        <v>0</v>
      </c>
      <c r="N123" s="16">
        <v>0</v>
      </c>
      <c r="O123" s="16">
        <v>2</v>
      </c>
    </row>
    <row r="124" spans="1:15">
      <c r="A124" t="s">
        <v>116</v>
      </c>
      <c r="B124" s="16">
        <v>1</v>
      </c>
      <c r="C124" s="16">
        <v>0</v>
      </c>
      <c r="D124" s="16">
        <v>0</v>
      </c>
      <c r="E124" s="16">
        <v>0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</row>
    <row r="125" spans="1:15">
      <c r="A125" t="s">
        <v>111</v>
      </c>
      <c r="B125" s="16">
        <v>0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</row>
    <row r="126" spans="1:15">
      <c r="A126" t="s">
        <v>108</v>
      </c>
      <c r="B126" s="16">
        <v>0</v>
      </c>
      <c r="C126" s="16">
        <v>0</v>
      </c>
      <c r="D126" s="16">
        <v>0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1</v>
      </c>
    </row>
    <row r="127" spans="1:15">
      <c r="A127" t="s">
        <v>104</v>
      </c>
      <c r="B127" s="16">
        <v>0</v>
      </c>
      <c r="C127" s="16">
        <v>0</v>
      </c>
      <c r="D127" s="16">
        <v>0</v>
      </c>
      <c r="E127" s="16">
        <v>1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</row>
    <row r="128" spans="1:15">
      <c r="A128" t="s">
        <v>107</v>
      </c>
      <c r="B128" s="16">
        <v>0</v>
      </c>
      <c r="C128" s="16">
        <v>1</v>
      </c>
      <c r="D128" s="16">
        <v>0</v>
      </c>
      <c r="E128" s="16">
        <v>1</v>
      </c>
      <c r="F128" s="16">
        <v>0</v>
      </c>
      <c r="G128" s="16">
        <v>0</v>
      </c>
      <c r="H128" s="16">
        <v>1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16">
        <v>1</v>
      </c>
      <c r="O128" s="16">
        <v>1</v>
      </c>
    </row>
    <row r="129" spans="1:15">
      <c r="A129" t="s">
        <v>101</v>
      </c>
      <c r="B129" s="16">
        <v>4</v>
      </c>
      <c r="C129" s="16">
        <v>2</v>
      </c>
      <c r="D129" s="16">
        <v>6</v>
      </c>
      <c r="E129" s="16">
        <v>6</v>
      </c>
      <c r="F129" s="16">
        <v>3</v>
      </c>
      <c r="G129" s="16">
        <v>8</v>
      </c>
      <c r="H129" s="16">
        <v>6</v>
      </c>
      <c r="I129" s="16">
        <v>5</v>
      </c>
      <c r="J129" s="16">
        <v>3</v>
      </c>
      <c r="K129" s="16">
        <v>12</v>
      </c>
      <c r="L129" s="16">
        <v>5</v>
      </c>
      <c r="M129" s="16">
        <v>7</v>
      </c>
      <c r="N129" s="16">
        <v>5</v>
      </c>
      <c r="O129" s="16">
        <v>275</v>
      </c>
    </row>
    <row r="130" spans="1:15">
      <c r="A130" s="26" t="s">
        <v>113</v>
      </c>
      <c r="B130" s="23">
        <v>0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</row>
    <row r="132" spans="1:15">
      <c r="A132" s="15" t="s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Trimestriel</vt:lpstr>
      <vt:lpstr>Annuel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Agriculture, sylviculture et pêche</dc:creator>
  <cp:lastModifiedBy>Laétitia Asri</cp:lastModifiedBy>
  <dcterms:created xsi:type="dcterms:W3CDTF">2022-04-12T10:30:13Z</dcterms:created>
  <dcterms:modified xsi:type="dcterms:W3CDTF">2025-10-06T21:48:10Z</dcterms:modified>
</cp:coreProperties>
</file>