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4555" windowHeight="11250" activeTab="0"/>
  </bookViews>
  <sheets>
    <sheet name="% Pop selon niveau difficulté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<sst xmlns="http://schemas.openxmlformats.org/spreadsheetml/2006/main" count="37" uniqueCount="36">
  <si>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16 - 24 ans</t>
  </si>
  <si>
    <t>25 -34 ans</t>
  </si>
  <si>
    <t>35 - 44 ans</t>
  </si>
  <si>
    <t>45 - 54 ans</t>
  </si>
  <si>
    <t>55 - 65 ans</t>
  </si>
  <si>
    <t>Travaille</t>
  </si>
  <si>
    <t>Chômeur</t>
  </si>
  <si>
    <t>Élève, étudiant, stagiaire</t>
  </si>
  <si>
    <t>Femme ou homme au foyer</t>
  </si>
  <si>
    <t>Autre inactif</t>
  </si>
  <si>
    <t>Jamais scolarisé</t>
  </si>
  <si>
    <t>Primaire</t>
  </si>
  <si>
    <t>Secondaire général</t>
  </si>
  <si>
    <t>Secondaire technologique ou professionnel</t>
  </si>
  <si>
    <t>Supérieur</t>
  </si>
  <si>
    <t>Hommes</t>
  </si>
  <si>
    <t>Femmes</t>
  </si>
  <si>
    <t>Ensemble</t>
  </si>
  <si>
    <t>Nord</t>
  </si>
  <si>
    <t>Sud</t>
  </si>
  <si>
    <t>Iles</t>
  </si>
  <si>
    <t>Retraité</t>
  </si>
  <si>
    <t>Source : ISEE - Enquête Information et vie quotidienne 2013</t>
  </si>
  <si>
    <t>Données 2013</t>
  </si>
  <si>
    <t xml:space="preserve">Par sexe </t>
  </si>
  <si>
    <t>Par classe d'âge</t>
  </si>
  <si>
    <t>Par province</t>
  </si>
  <si>
    <t>Par situation professionnelle</t>
  </si>
  <si>
    <t>Par zone de résidence</t>
  </si>
  <si>
    <t>Est</t>
  </si>
  <si>
    <t>Ouest</t>
  </si>
  <si>
    <t>Urbain</t>
  </si>
  <si>
    <t>Par niveau d'études</t>
  </si>
  <si>
    <t>Population illettrée en 2013</t>
  </si>
  <si>
    <t xml:space="preserve">Nombre </t>
  </si>
  <si>
    <t>%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</si>
</sst>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%"/>
    <numFmt numFmtId="16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0"/>
      <color indexed="23"/>
      <name val="Calibri"/>
      <family val="2"/>
    </font>
    <font>
      <b/>
      <sz val="13"/>
      <color indexed="10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0"/>
      <color theme="0" tint="-0.4999699890613556"/>
      <name val="Calibri"/>
      <family val="2"/>
    </font>
    <font>
      <b/>
      <sz val="15"/>
      <color theme="1"/>
      <name val="Calibri"/>
      <family val="2"/>
    </font>
    <font>
      <b/>
      <sz val="13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/>
      <bottom style="thin">
        <color theme="6" tint="0.7999799847602844"/>
      </bottom>
    </border>
    <border>
      <left style="thin"/>
      <right>
        <color indexed="63"/>
      </right>
      <top/>
      <bottom style="thin">
        <color theme="8" tint="0.7999799847602844"/>
      </bottom>
    </border>
    <border>
      <left style="thin"/>
      <right>
        <color indexed="63"/>
      </right>
      <top/>
      <bottom style="thin">
        <color theme="7" tint="0.7999799847602844"/>
      </bottom>
    </border>
    <border>
      <left style="thin"/>
      <right>
        <color indexed="63"/>
      </right>
      <top/>
      <bottom style="thin">
        <color theme="5" tint="0.799979984760284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3" fillId="2" borderId="10" xfId="0" applyNumberFormat="1" applyFont="1" applyFill="1" applyBorder="1" applyAlignment="1">
      <alignment horizontal="center" vertical="center" wrapText="1"/>
    </xf>
    <xf numFmtId="3" fontId="43" fillId="2" borderId="11" xfId="0" applyNumberFormat="1" applyFont="1" applyFill="1" applyBorder="1" applyAlignment="1">
      <alignment horizontal="center" vertical="center" wrapText="1"/>
    </xf>
    <xf numFmtId="3" fontId="43" fillId="2" borderId="12" xfId="0" applyNumberFormat="1" applyFont="1" applyFill="1" applyBorder="1" applyAlignment="1">
      <alignment horizontal="center" vertical="center" wrapText="1"/>
    </xf>
    <xf numFmtId="3" fontId="43" fillId="0" borderId="13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 horizontal="left" vertical="center" indent="1"/>
    </xf>
    <xf numFmtId="166" fontId="0" fillId="0" borderId="14" xfId="0" applyNumberFormat="1" applyBorder="1" applyAlignment="1">
      <alignment/>
    </xf>
    <xf numFmtId="3" fontId="0" fillId="0" borderId="13" xfId="0" applyNumberFormat="1" applyBorder="1" applyAlignment="1">
      <alignment horizontal="left" vertical="center" indent="1"/>
    </xf>
    <xf numFmtId="0" fontId="0" fillId="0" borderId="13" xfId="0" applyBorder="1" applyAlignment="1">
      <alignment/>
    </xf>
    <xf numFmtId="3" fontId="0" fillId="0" borderId="16" xfId="0" applyNumberFormat="1" applyFont="1" applyBorder="1" applyAlignment="1">
      <alignment horizontal="left" vertical="center" indent="1"/>
    </xf>
    <xf numFmtId="3" fontId="0" fillId="0" borderId="17" xfId="0" applyNumberFormat="1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left" vertical="center"/>
    </xf>
    <xf numFmtId="3" fontId="38" fillId="0" borderId="13" xfId="0" applyNumberFormat="1" applyFont="1" applyBorder="1" applyAlignment="1">
      <alignment horizontal="left" vertical="center"/>
    </xf>
    <xf numFmtId="3" fontId="0" fillId="0" borderId="13" xfId="0" applyNumberForma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3" fontId="0" fillId="0" borderId="18" xfId="0" applyNumberFormat="1" applyFont="1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left" vertical="center"/>
    </xf>
    <xf numFmtId="3" fontId="45" fillId="2" borderId="19" xfId="0" applyNumberFormat="1" applyFont="1" applyFill="1" applyBorder="1" applyAlignment="1">
      <alignment horizontal="left" vertical="center"/>
    </xf>
    <xf numFmtId="3" fontId="45" fillId="2" borderId="20" xfId="0" applyNumberFormat="1" applyFont="1" applyFill="1" applyBorder="1" applyAlignment="1">
      <alignment horizontal="right" vertical="center"/>
    </xf>
    <xf numFmtId="3" fontId="45" fillId="2" borderId="21" xfId="0" applyNumberFormat="1" applyFont="1" applyFill="1" applyBorder="1" applyAlignment="1">
      <alignment horizontal="right" vertic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9"/>
  <sheetViews>
    <sheetView tabSelected="1" view="pageLayout" workbookViewId="0" topLeftCell="A1">
      <selection activeCell="C56" sqref="C56"/>
    </sheetView>
  </sheetViews>
  <sheetFormatPr defaultColWidth="11.421875" defaultRowHeight="15"/>
  <cols>
    <col min="1" max="1" width="40.57421875" style="0" customWidth="1"/>
    <col min="2" max="2" width="11.421875" style="14" customWidth="1"/>
  </cols>
  <sheetData>
    <row r="2" spans="1:3" ht="19.5">
      <c r="A2" s="41" t="s">
        <v>33</v>
      </c>
      <c r="B2" s="42"/>
      <c r="C2" s="43"/>
    </row>
    <row r="3" ht="19.5">
      <c r="A3" s="5"/>
    </row>
    <row r="4" ht="15">
      <c r="A4" s="4" t="s">
        <v>22</v>
      </c>
    </row>
    <row r="5" spans="1:2" s="9" customFormat="1" ht="15">
      <c r="A5" s="4"/>
      <c r="B5" s="14"/>
    </row>
    <row r="7" spans="1:3" s="8" customFormat="1" ht="17.25">
      <c r="A7" s="17" t="s">
        <v>23</v>
      </c>
      <c r="B7" s="18" t="s">
        <v>34</v>
      </c>
      <c r="C7" s="19" t="s">
        <v>35</v>
      </c>
    </row>
    <row r="8" spans="1:3" s="8" customFormat="1" ht="17.25">
      <c r="A8" s="20"/>
      <c r="B8" s="21"/>
      <c r="C8" s="22"/>
    </row>
    <row r="9" spans="1:3" ht="15.75">
      <c r="A9" s="23" t="s">
        <v>24</v>
      </c>
      <c r="B9" s="24"/>
      <c r="C9" s="25"/>
    </row>
    <row r="10" spans="1:3" ht="15">
      <c r="A10" s="26" t="s">
        <v>15</v>
      </c>
      <c r="B10" s="24">
        <v>16224.320000000005</v>
      </c>
      <c r="C10" s="27">
        <f>B10/B$47*100</f>
        <v>56.3446373458532</v>
      </c>
    </row>
    <row r="11" spans="1:3" ht="15">
      <c r="A11" s="28" t="s">
        <v>16</v>
      </c>
      <c r="B11" s="24">
        <v>12570.47</v>
      </c>
      <c r="C11" s="27">
        <f>B11/B$47*100</f>
        <v>43.6553626541468</v>
      </c>
    </row>
    <row r="12" spans="1:3" ht="15">
      <c r="A12" s="29"/>
      <c r="B12" s="24"/>
      <c r="C12" s="27"/>
    </row>
    <row r="13" spans="1:3" ht="15.75" customHeight="1">
      <c r="A13" s="23" t="s">
        <v>25</v>
      </c>
      <c r="B13" s="24"/>
      <c r="C13" s="27"/>
    </row>
    <row r="14" spans="1:3" ht="15.75" customHeight="1">
      <c r="A14" s="30" t="s">
        <v>0</v>
      </c>
      <c r="B14" s="24">
        <v>3703.0199999999995</v>
      </c>
      <c r="C14" s="27">
        <f aca="true" t="shared" si="0" ref="C14:C44">B14/B$47*100</f>
        <v>12.860034749341803</v>
      </c>
    </row>
    <row r="15" spans="1:3" ht="15.75" customHeight="1">
      <c r="A15" s="30" t="s">
        <v>1</v>
      </c>
      <c r="B15" s="24">
        <v>6055.079999999999</v>
      </c>
      <c r="C15" s="27">
        <f t="shared" si="0"/>
        <v>21.028387427031063</v>
      </c>
    </row>
    <row r="16" spans="1:3" ht="15">
      <c r="A16" s="30" t="s">
        <v>2</v>
      </c>
      <c r="B16" s="24">
        <v>6003.96</v>
      </c>
      <c r="C16" s="27">
        <f t="shared" si="0"/>
        <v>20.85085531097813</v>
      </c>
    </row>
    <row r="17" spans="1:3" ht="15">
      <c r="A17" s="30" t="s">
        <v>3</v>
      </c>
      <c r="B17" s="24">
        <v>6007.339999999998</v>
      </c>
      <c r="C17" s="27">
        <f t="shared" si="0"/>
        <v>20.86259354556848</v>
      </c>
    </row>
    <row r="18" spans="1:3" ht="15.75" customHeight="1">
      <c r="A18" s="30" t="s">
        <v>4</v>
      </c>
      <c r="B18" s="24">
        <v>7025.390000000001</v>
      </c>
      <c r="C18" s="27">
        <f t="shared" si="0"/>
        <v>24.398128967080503</v>
      </c>
    </row>
    <row r="19" spans="1:3" ht="15.75" customHeight="1">
      <c r="A19" s="29"/>
      <c r="B19" s="24"/>
      <c r="C19" s="27"/>
    </row>
    <row r="20" spans="1:3" ht="15.75">
      <c r="A20" s="23" t="s">
        <v>26</v>
      </c>
      <c r="B20" s="24"/>
      <c r="C20" s="27"/>
    </row>
    <row r="21" spans="1:3" ht="15">
      <c r="A21" s="31" t="s">
        <v>20</v>
      </c>
      <c r="B21" s="24">
        <v>3174.7099999999996</v>
      </c>
      <c r="C21" s="27">
        <f t="shared" si="0"/>
        <v>11.025293117261835</v>
      </c>
    </row>
    <row r="22" spans="1:3" ht="15">
      <c r="A22" s="31" t="s">
        <v>18</v>
      </c>
      <c r="B22" s="24">
        <v>6957.51</v>
      </c>
      <c r="C22" s="27">
        <f t="shared" si="0"/>
        <v>24.162391877141662</v>
      </c>
    </row>
    <row r="23" spans="1:3" ht="15">
      <c r="A23" s="32" t="s">
        <v>19</v>
      </c>
      <c r="B23" s="24">
        <v>18662.569999999996</v>
      </c>
      <c r="C23" s="27">
        <f t="shared" si="0"/>
        <v>64.81231500559647</v>
      </c>
    </row>
    <row r="24" spans="1:3" ht="15">
      <c r="A24" s="33"/>
      <c r="B24" s="24"/>
      <c r="C24" s="27"/>
    </row>
    <row r="25" spans="1:3" ht="15.75">
      <c r="A25" s="23" t="s">
        <v>28</v>
      </c>
      <c r="B25" s="24"/>
      <c r="C25" s="27"/>
    </row>
    <row r="26" spans="1:3" ht="15">
      <c r="A26" s="34" t="s">
        <v>29</v>
      </c>
      <c r="B26" s="24">
        <v>5573.949999999999</v>
      </c>
      <c r="C26" s="27">
        <f t="shared" si="0"/>
        <v>19.357494880150185</v>
      </c>
    </row>
    <row r="27" spans="1:3" ht="15">
      <c r="A27" s="34" t="s">
        <v>20</v>
      </c>
      <c r="B27" s="24">
        <v>3301.24</v>
      </c>
      <c r="C27" s="27">
        <f t="shared" si="0"/>
        <v>11.464712887296622</v>
      </c>
    </row>
    <row r="28" spans="1:3" ht="15">
      <c r="A28" s="34" t="s">
        <v>30</v>
      </c>
      <c r="B28" s="24">
        <v>4043.560000000001</v>
      </c>
      <c r="C28" s="27">
        <f t="shared" si="0"/>
        <v>14.042679248572398</v>
      </c>
    </row>
    <row r="29" spans="1:3" ht="15">
      <c r="A29" s="34" t="s">
        <v>31</v>
      </c>
      <c r="B29" s="24">
        <v>15876.039999999997</v>
      </c>
      <c r="C29" s="27">
        <f t="shared" si="0"/>
        <v>55.13511298398076</v>
      </c>
    </row>
    <row r="30" spans="1:3" s="7" customFormat="1" ht="15">
      <c r="A30" s="33"/>
      <c r="B30" s="24"/>
      <c r="C30" s="27"/>
    </row>
    <row r="31" spans="1:3" s="7" customFormat="1" ht="15.75">
      <c r="A31" s="23" t="s">
        <v>32</v>
      </c>
      <c r="B31" s="24"/>
      <c r="C31" s="27"/>
    </row>
    <row r="32" spans="1:3" s="7" customFormat="1" ht="15">
      <c r="A32" s="35" t="s">
        <v>10</v>
      </c>
      <c r="B32" s="24">
        <v>12505.849999999995</v>
      </c>
      <c r="C32" s="27">
        <f t="shared" si="0"/>
        <v>43.430947056741836</v>
      </c>
    </row>
    <row r="33" spans="1:3" s="7" customFormat="1" ht="15">
      <c r="A33" s="35" t="s">
        <v>11</v>
      </c>
      <c r="B33" s="24">
        <v>7585.8099999999995</v>
      </c>
      <c r="C33" s="27">
        <f t="shared" si="0"/>
        <v>26.344383827768837</v>
      </c>
    </row>
    <row r="34" spans="1:3" s="7" customFormat="1" ht="15">
      <c r="A34" s="35" t="s">
        <v>12</v>
      </c>
      <c r="B34" s="24">
        <v>7764.030000000001</v>
      </c>
      <c r="C34" s="27">
        <f t="shared" si="0"/>
        <v>26.963315238624762</v>
      </c>
    </row>
    <row r="35" spans="1:3" s="7" customFormat="1" ht="15">
      <c r="A35" s="35" t="s">
        <v>13</v>
      </c>
      <c r="B35" s="24">
        <v>138.62</v>
      </c>
      <c r="C35" s="27">
        <f t="shared" si="0"/>
        <v>0.48140653222336394</v>
      </c>
    </row>
    <row r="36" spans="1:3" s="7" customFormat="1" ht="15">
      <c r="A36" s="35" t="s">
        <v>14</v>
      </c>
      <c r="B36" s="24">
        <v>800.4799999999999</v>
      </c>
      <c r="C36" s="27">
        <f t="shared" si="0"/>
        <v>2.7799473446411653</v>
      </c>
    </row>
    <row r="37" spans="1:3" ht="15">
      <c r="A37" s="33"/>
      <c r="B37" s="24"/>
      <c r="C37" s="27"/>
    </row>
    <row r="38" spans="1:3" ht="15.75">
      <c r="A38" s="23" t="s">
        <v>27</v>
      </c>
      <c r="B38" s="24"/>
      <c r="C38" s="27"/>
    </row>
    <row r="39" spans="1:3" ht="15">
      <c r="A39" s="36" t="s">
        <v>5</v>
      </c>
      <c r="B39" s="24">
        <v>13560.019999999993</v>
      </c>
      <c r="C39" s="27">
        <f t="shared" si="0"/>
        <v>47.091921837249004</v>
      </c>
    </row>
    <row r="40" spans="1:3" ht="15">
      <c r="A40" s="36" t="s">
        <v>6</v>
      </c>
      <c r="B40" s="24">
        <v>3160.289999999999</v>
      </c>
      <c r="C40" s="27">
        <f t="shared" si="0"/>
        <v>10.975214613476947</v>
      </c>
    </row>
    <row r="41" spans="1:3" ht="15">
      <c r="A41" s="36" t="s">
        <v>7</v>
      </c>
      <c r="B41" s="24">
        <v>1182.76</v>
      </c>
      <c r="C41" s="27">
        <f t="shared" si="0"/>
        <v>4.107548622511224</v>
      </c>
    </row>
    <row r="42" spans="1:4" ht="15">
      <c r="A42" s="37" t="s">
        <v>21</v>
      </c>
      <c r="B42" s="24">
        <f>2280.41+30.03</f>
        <v>2310.44</v>
      </c>
      <c r="C42" s="27">
        <f t="shared" si="0"/>
        <v>8.023812641106256</v>
      </c>
      <c r="D42" s="15"/>
    </row>
    <row r="43" spans="1:4" ht="15">
      <c r="A43" s="36" t="s">
        <v>8</v>
      </c>
      <c r="B43" s="24">
        <v>5868.929999999998</v>
      </c>
      <c r="C43" s="27">
        <f t="shared" si="0"/>
        <v>20.38191631194392</v>
      </c>
      <c r="D43" s="15"/>
    </row>
    <row r="44" spans="1:3" ht="15">
      <c r="A44" s="36" t="s">
        <v>9</v>
      </c>
      <c r="B44" s="24">
        <v>2712.3499999999995</v>
      </c>
      <c r="C44" s="27">
        <f t="shared" si="0"/>
        <v>9.419585973712602</v>
      </c>
    </row>
    <row r="45" spans="1:3" ht="15">
      <c r="A45" s="29"/>
      <c r="B45" s="24"/>
      <c r="C45" s="25"/>
    </row>
    <row r="46" spans="1:3" s="6" customFormat="1" ht="15" customHeight="1">
      <c r="A46" s="29"/>
      <c r="B46" s="24"/>
      <c r="C46" s="25"/>
    </row>
    <row r="47" spans="1:3" ht="15.75">
      <c r="A47" s="38" t="s">
        <v>17</v>
      </c>
      <c r="B47" s="39">
        <f>B10+B11</f>
        <v>28794.790000000005</v>
      </c>
      <c r="C47" s="40">
        <f>SUM(C39:C44)</f>
        <v>99.99999999999996</v>
      </c>
    </row>
    <row r="48" spans="2:15" ht="15">
      <c r="B48" s="16"/>
      <c r="E48" s="1"/>
      <c r="F48" s="1"/>
      <c r="G48" s="2"/>
      <c r="H48" s="1"/>
      <c r="L48" s="3"/>
      <c r="M48" s="3"/>
      <c r="N48" s="3"/>
      <c r="O48" s="3"/>
    </row>
    <row r="49" spans="2:15" s="9" customFormat="1" ht="15">
      <c r="B49" s="13"/>
      <c r="E49" s="10"/>
      <c r="F49" s="10"/>
      <c r="G49" s="11"/>
      <c r="H49" s="10"/>
      <c r="L49" s="12"/>
      <c r="M49" s="12"/>
      <c r="N49" s="12"/>
      <c r="O49" s="12"/>
    </row>
  </sheetData>
  <sheetProtection/>
  <mergeCells count="1">
    <mergeCell ref="A2:C2"/>
  </mergeCells>
  <printOptions horizontalCentered="1"/>
  <pageMargins left="0.7086614173228347" right="0.7086614173228347" top="0.35433070866141736" bottom="0.35433070866141736" header="0.31496062992125984" footer="0.31496062992125984"/>
  <pageSetup fitToHeight="3" fitToWidth="1" horizontalDpi="600" verticalDpi="600" orientation="portrait" paperSize="9" r:id="rId1"/>
  <headerFooter>
    <oddFooter>&amp;LISEE - Document édité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Jacques.Benoit</dc:creator>
  <cp:keywords/>
  <dc:description/>
  <cp:lastModifiedBy>Veronique.Ujicas</cp:lastModifiedBy>
  <cp:lastPrinted>2014-03-05T20:26:31Z</cp:lastPrinted>
  <dcterms:created xsi:type="dcterms:W3CDTF">2014-01-30T03:56:09Z</dcterms:created>
  <dcterms:modified xsi:type="dcterms:W3CDTF">2014-03-05T20:26:35Z</dcterms:modified>
  <cp:category/>
  <cp:version/>
  <cp:contentType/>
  <cp:contentStatus/>
</cp:coreProperties>
</file>