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204" windowWidth="28836" windowHeight="6096" tabRatio="779" activeTab="0"/>
  </bookViews>
  <sheets>
    <sheet name="Prod mensuelle à partir de 2015" sheetId="1" r:id="rId1"/>
    <sheet name="Prod mensuelle jusqu'à 2014" sheetId="2" r:id="rId2"/>
    <sheet name="Prod annuelle par source" sheetId="3" r:id="rId3"/>
    <sheet name="Prod annuelle par site" sheetId="4" r:id="rId4"/>
    <sheet name="Puissance installée" sheetId="5" r:id="rId5"/>
    <sheet name="Energie renouvelable" sheetId="6" r:id="rId6"/>
  </sheets>
  <externalReferences>
    <externalReference r:id="rId9"/>
    <externalReference r:id="rId10"/>
    <externalReference r:id="rId11"/>
  </externalReferences>
  <definedNames>
    <definedName name="_xlnm.Print_Titles" localSheetId="3">'Prod annuelle par site'!$A:$A</definedName>
    <definedName name="_xlnm.Print_Titles" localSheetId="2">'Prod annuelle par source'!$A:$A</definedName>
    <definedName name="_xlnm.Print_Titles" localSheetId="0">'Prod mensuelle à partir de 2015'!$A:$A</definedName>
    <definedName name="_xlnm.Print_Titles" localSheetId="1">'Prod mensuelle jusqu''à 2014'!$A:$A</definedName>
    <definedName name="_xlnm.Print_Area" localSheetId="3">'Prod annuelle par site'!$A$1:$F$22</definedName>
    <definedName name="_xlnm.Print_Area" localSheetId="2">'Prod annuelle par source'!$A$1:$F$16</definedName>
    <definedName name="_xlnm.Print_Area" localSheetId="0">'Prod mensuelle à partir de 2015'!$A$1:$A$17</definedName>
    <definedName name="_xlnm.Print_Area" localSheetId="1">'Prod mensuelle jusqu''à 2014'!$A$1:$M$17</definedName>
    <definedName name="_xlnm.Print_Area" localSheetId="4">'Puissance installée'!$A$1:$J$17</definedName>
  </definedNames>
  <calcPr fullCalcOnLoad="1"/>
</workbook>
</file>

<file path=xl/sharedStrings.xml><?xml version="1.0" encoding="utf-8"?>
<sst xmlns="http://schemas.openxmlformats.org/spreadsheetml/2006/main" count="1389" uniqueCount="102">
  <si>
    <t>Janv.</t>
  </si>
  <si>
    <t>Fév.</t>
  </si>
  <si>
    <t>Mars</t>
  </si>
  <si>
    <t>Avr.</t>
  </si>
  <si>
    <t>Mai</t>
  </si>
  <si>
    <t>Juin</t>
  </si>
  <si>
    <t>Juil.</t>
  </si>
  <si>
    <t>Août</t>
  </si>
  <si>
    <t>Sept.</t>
  </si>
  <si>
    <t>Oct.</t>
  </si>
  <si>
    <t>Nov.</t>
  </si>
  <si>
    <t>Déc.</t>
  </si>
  <si>
    <t>Avril</t>
  </si>
  <si>
    <t>Données mensuelles</t>
  </si>
  <si>
    <t>Unité : MWh</t>
  </si>
  <si>
    <t>Total</t>
  </si>
  <si>
    <t>-</t>
  </si>
  <si>
    <t>Puissance installée par source d'énergie</t>
  </si>
  <si>
    <t>Renouvelable</t>
  </si>
  <si>
    <t>Hydraulique (b)</t>
  </si>
  <si>
    <t>Eolienne</t>
  </si>
  <si>
    <t>Solaire</t>
  </si>
  <si>
    <t>Thermique (a)</t>
  </si>
  <si>
    <t>(a) y compris les centrales diesel</t>
  </si>
  <si>
    <t>(b) y compris les micro-centrales hydrauliques</t>
  </si>
  <si>
    <t>Données annuelles</t>
  </si>
  <si>
    <t>Sources : Enercal et EEC</t>
  </si>
  <si>
    <t>Sources : ENERCAL, EEC</t>
  </si>
  <si>
    <t>Energie renouvelable</t>
  </si>
  <si>
    <t>Evolution de la production d'énergie renouvelable par source d'énergie</t>
  </si>
  <si>
    <t>Hydraulique</t>
  </si>
  <si>
    <t>Photovoltaïque (hors FER)</t>
  </si>
  <si>
    <t>Evolution de la puissance installée des énergies renouvelables</t>
  </si>
  <si>
    <t>Eolien</t>
  </si>
  <si>
    <t>Energie renouvelable biomasse</t>
  </si>
  <si>
    <t>Energie renouvelable électrique</t>
  </si>
  <si>
    <t>Energie renouvelable solaire thermique</t>
  </si>
  <si>
    <t>Total énergies renouvelables</t>
  </si>
  <si>
    <t>Efficacité énergétique bâtiment</t>
  </si>
  <si>
    <t>Efficacité énergétique transport</t>
  </si>
  <si>
    <t>Approche globale maîtrise de l'énergie</t>
  </si>
  <si>
    <t>Total efficacité énergétique</t>
  </si>
  <si>
    <t xml:space="preserve">Approche globale dont urbanisme développement durable </t>
  </si>
  <si>
    <t>Budget FCME total</t>
  </si>
  <si>
    <t>Unité : million de F.CFP</t>
  </si>
  <si>
    <t>Thermique</t>
  </si>
  <si>
    <t>Production totale d'électricité</t>
  </si>
  <si>
    <t>Biomasse</t>
  </si>
  <si>
    <t>Unité : KWh</t>
  </si>
  <si>
    <t>Production d'électricité*</t>
  </si>
  <si>
    <t xml:space="preserve">Hydraulique </t>
  </si>
  <si>
    <t xml:space="preserve">Eolienne </t>
  </si>
  <si>
    <t xml:space="preserve">Solaire </t>
  </si>
  <si>
    <t>unité: MWh</t>
  </si>
  <si>
    <t xml:space="preserve">Thermique </t>
  </si>
  <si>
    <t>Sources : ENERCAL et EEC avant 2010, DIMENC à partir de 2010</t>
  </si>
  <si>
    <t>Sources : DIMENC à partir de 2010, ENERCAL et EEC avant 2010</t>
  </si>
  <si>
    <t>Vale Nouvelle-Calédonie</t>
  </si>
  <si>
    <t>KNS</t>
  </si>
  <si>
    <t>Diesel sur concessions EEC</t>
  </si>
  <si>
    <t>Doniambo + Ducos</t>
  </si>
  <si>
    <t>Prony Energy</t>
  </si>
  <si>
    <t>Poro</t>
  </si>
  <si>
    <t>Centrales diesel</t>
  </si>
  <si>
    <t>Népoui</t>
  </si>
  <si>
    <t>Yaté</t>
  </si>
  <si>
    <t>Néaoua</t>
  </si>
  <si>
    <t>Tû</t>
  </si>
  <si>
    <t>Micro centrales</t>
  </si>
  <si>
    <t>//</t>
  </si>
  <si>
    <t xml:space="preserve"> //</t>
  </si>
  <si>
    <t xml:space="preserve">Production* d'électricité par site </t>
  </si>
  <si>
    <r>
      <t xml:space="preserve">Production d'électricité </t>
    </r>
    <r>
      <rPr>
        <b/>
        <u val="single"/>
        <sz val="15"/>
        <rFont val="Calibri"/>
        <family val="2"/>
      </rPr>
      <t>totale</t>
    </r>
    <r>
      <rPr>
        <b/>
        <sz val="15"/>
        <rFont val="Calibri"/>
        <family val="2"/>
      </rPr>
      <t xml:space="preserve"> par source d'énergie*</t>
    </r>
  </si>
  <si>
    <t>Sources : ENERCAL, EEC, DIMENC</t>
  </si>
  <si>
    <t>* hors la part de production des centrales électriques de Vale et KNS qui est directement consommée par leurs usines</t>
  </si>
  <si>
    <t>* y compris la production des centrales électriques des métallurgistes (Vale et KNS) qui est directement consommée par leurs usines</t>
  </si>
  <si>
    <t>Centrales - tous sites EEC</t>
  </si>
  <si>
    <t>Eolien - Tous sites EEC</t>
  </si>
  <si>
    <t xml:space="preserve">Aérogénérateur Kafeate </t>
  </si>
  <si>
    <t xml:space="preserve">Aérogénérateur Ile des Pins </t>
  </si>
  <si>
    <t>Eolien ENERCAL sur concessions EEC</t>
  </si>
  <si>
    <t>CTSP Mont Dore</t>
  </si>
  <si>
    <t xml:space="preserve">Solaire ENERCAL sur concessions EEC  </t>
  </si>
  <si>
    <t xml:space="preserve">Ferme solaire Helyos Bay </t>
  </si>
  <si>
    <t xml:space="preserve">Ferme solaire Maré </t>
  </si>
  <si>
    <t xml:space="preserve">Ferme solaire MWIRE IDP </t>
  </si>
  <si>
    <t xml:space="preserve">Ferme solaire Cassis </t>
  </si>
  <si>
    <t xml:space="preserve">Solaire particulier </t>
  </si>
  <si>
    <t xml:space="preserve">Ferme solaire Helio Boulouparis </t>
  </si>
  <si>
    <t xml:space="preserve">Ferme Solaire Helio Temala </t>
  </si>
  <si>
    <t>Solaire - Tous sites EEC</t>
  </si>
  <si>
    <t xml:space="preserve">Programmes </t>
  </si>
  <si>
    <t>Montants programmés</t>
  </si>
  <si>
    <t>Aides versées</t>
  </si>
  <si>
    <t>Données mises à jour le : 28/01/2019</t>
  </si>
  <si>
    <t>Montant des programmes d'actions et des aides annuelles versées par le Fonds de concours pour la maîtrise de l'énergie</t>
  </si>
  <si>
    <t>Données mises à jour le : 06/08/2019</t>
  </si>
  <si>
    <t>Solaire autoconsommation ENERCAL</t>
  </si>
  <si>
    <t xml:space="preserve">Ferme solaire Helio Popidéry </t>
  </si>
  <si>
    <t xml:space="preserve">Ferme solaire Helio Tamoa </t>
  </si>
  <si>
    <t xml:space="preserve">Ferme solaire Helio Moindou </t>
  </si>
  <si>
    <t>Focola SAS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</si>
</sst>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mmm\-yy"/>
    <numFmt numFmtId="181" formatCode="[$-40C]dddd\ d\ mmmm\ yyyy"/>
    <numFmt numFmtId="182" formatCode="[$-40C]mmm\-yy;@"/>
    <numFmt numFmtId="183" formatCode="[$-40C]mmmm\-yy;@"/>
    <numFmt numFmtId="184" formatCode="mmm\-yyyy"/>
    <numFmt numFmtId="185" formatCode="#,##0&quot; F&quot;;\-#,##0&quot; F&quot;"/>
    <numFmt numFmtId="186" formatCode="#,##0&quot; F&quot;;[Red]\-#,##0&quot; F&quot;"/>
    <numFmt numFmtId="187" formatCode="#,##0.00&quot; F&quot;;\-#,##0.00&quot; F&quot;"/>
    <numFmt numFmtId="188" formatCode="#,##0.00&quot; F&quot;;[Red]\-#,##0.00&quot; F&quot;"/>
    <numFmt numFmtId="189" formatCode="_-* #,##0&quot; F&quot;_-;\-* #,##0&quot; F&quot;_-;_-* &quot;-&quot;&quot; F&quot;_-;_-@_-"/>
    <numFmt numFmtId="190" formatCode="_-* #,##0_ _F_-;\-* #,##0_ _F_-;_-* &quot;-&quot;_ _F_-;_-@_-"/>
    <numFmt numFmtId="191" formatCode="_-* #,##0.00&quot; F&quot;_-;\-* #,##0.00&quot; F&quot;_-;_-* &quot;-&quot;??&quot; F&quot;_-;_-@_-"/>
    <numFmt numFmtId="192" formatCode="_-* #,##0.00_ _F_-;\-* #,##0.00_ _F_-;_-* &quot;-&quot;??_ _F_-;_-@_-"/>
    <numFmt numFmtId="193" formatCode="m/yyyy"/>
    <numFmt numFmtId="194" formatCode="mm/yyyy"/>
    <numFmt numFmtId="195" formatCode="0.0"/>
    <numFmt numFmtId="196" formatCode="#,##0_ ;[Red]\-#,##0\ "/>
    <numFmt numFmtId="197" formatCode="0_ ;[Red]\-0\ "/>
    <numFmt numFmtId="198" formatCode="mmmm\ yy"/>
    <numFmt numFmtId="199" formatCode="mmmm"/>
    <numFmt numFmtId="200" formatCode="#,##0&quot;  &quot;;#,##0&quot;  &quot;.&quot;  &quot;"/>
    <numFmt numFmtId="201" formatCode="#,##0&quot;  &quot;;\-#,##0&quot;  &quot;.&quot;  &quot;"/>
    <numFmt numFmtId="202" formatCode="\-#,##0&quot;  &quot;;\-#,##0&quot;  &quot;.&quot;  &quot;"/>
    <numFmt numFmtId="203" formatCode="#,##0&quot;  &quot;;\-#,##0&quot;  &quot;;&quot;  &quot;"/>
    <numFmt numFmtId="204" formatCode="&quot;Vrai&quot;;&quot;Vrai&quot;;&quot;Faux&quot;"/>
    <numFmt numFmtId="205" formatCode="&quot;Actif&quot;;&quot;Actif&quot;;&quot;Inactif&quot;"/>
    <numFmt numFmtId="206" formatCode="#,##0.000"/>
    <numFmt numFmtId="207" formatCode="0.0%"/>
    <numFmt numFmtId="208" formatCode="#,##0\ _€"/>
    <numFmt numFmtId="209" formatCode="#,##0_ ;\-#,##0\ "/>
    <numFmt numFmtId="210" formatCode="#,##0.0"/>
    <numFmt numFmtId="211" formatCode="0.000"/>
    <numFmt numFmtId="212" formatCode="_-* #,##0_ _F_-;\-* #,##0_ _F_-;_-* &quot;-&quot;??_ _F_-;_-@_-"/>
    <numFmt numFmtId="213" formatCode="_-* #,##0.00[$€]_-;\-* #,##0.00[$€]_-;_-* &quot;-&quot;??[$€]_-;_-@_-"/>
    <numFmt numFmtId="214" formatCode="#,##0\ [$€];[Red]\-#,##0\ [$€]"/>
    <numFmt numFmtId="215" formatCode="#,##0.0&quot;    &quot;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Calibri"/>
      <family val="2"/>
    </font>
    <font>
      <b/>
      <u val="single"/>
      <sz val="15"/>
      <name val="Calibri"/>
      <family val="2"/>
    </font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color indexed="23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4"/>
      <name val="Calibri"/>
      <family val="2"/>
    </font>
    <font>
      <b/>
      <sz val="13"/>
      <color indexed="10"/>
      <name val="Calibri"/>
      <family val="2"/>
    </font>
    <font>
      <sz val="12"/>
      <color indexed="10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 tint="0.4999800026416778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3999499976634979"/>
      </right>
      <top>
        <color indexed="63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>
        <color indexed="63"/>
      </bottom>
    </border>
    <border>
      <left style="double">
        <color theme="4" tint="0.399949997663497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4" fillId="27" borderId="3" applyNumberFormat="0" applyFont="0" applyAlignment="0" applyProtection="0"/>
    <xf numFmtId="0" fontId="6" fillId="27" borderId="3" applyNumberFormat="0" applyFont="0" applyAlignment="0" applyProtection="0"/>
    <xf numFmtId="0" fontId="49" fillId="28" borderId="1" applyNumberFormat="0" applyAlignment="0" applyProtection="0"/>
    <xf numFmtId="213" fontId="9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 applyFill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2">
    <xf numFmtId="0" fontId="0" fillId="0" borderId="0" xfId="0" applyAlignment="1">
      <alignment/>
    </xf>
    <xf numFmtId="0" fontId="29" fillId="0" borderId="0" xfId="0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14" fontId="30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29" fillId="0" borderId="0" xfId="69" applyFont="1">
      <alignment/>
      <protection/>
    </xf>
    <xf numFmtId="3" fontId="13" fillId="0" borderId="0" xfId="69" applyNumberFormat="1" applyFont="1">
      <alignment/>
      <protection/>
    </xf>
    <xf numFmtId="3" fontId="29" fillId="0" borderId="0" xfId="69" applyNumberFormat="1" applyFont="1">
      <alignment/>
      <protection/>
    </xf>
    <xf numFmtId="0" fontId="29" fillId="0" borderId="0" xfId="69" applyFont="1" applyBorder="1">
      <alignment/>
      <protection/>
    </xf>
    <xf numFmtId="0" fontId="32" fillId="0" borderId="0" xfId="69" applyFont="1" applyFill="1" applyBorder="1">
      <alignment/>
      <protection/>
    </xf>
    <xf numFmtId="200" fontId="32" fillId="0" borderId="0" xfId="69" applyNumberFormat="1" applyFont="1" applyFill="1" applyBorder="1">
      <alignment/>
      <protection/>
    </xf>
    <xf numFmtId="3" fontId="32" fillId="0" borderId="0" xfId="69" applyNumberFormat="1" applyFont="1" applyFill="1" applyBorder="1" applyAlignment="1">
      <alignment horizontal="right"/>
      <protection/>
    </xf>
    <xf numFmtId="0" fontId="63" fillId="0" borderId="0" xfId="69" applyFont="1">
      <alignment/>
      <protection/>
    </xf>
    <xf numFmtId="0" fontId="33" fillId="0" borderId="0" xfId="69" applyFont="1" applyFill="1" applyBorder="1">
      <alignment/>
      <protection/>
    </xf>
    <xf numFmtId="0" fontId="29" fillId="0" borderId="0" xfId="69" applyFont="1" applyFill="1" applyBorder="1">
      <alignment/>
      <protection/>
    </xf>
    <xf numFmtId="3" fontId="29" fillId="0" borderId="0" xfId="69" applyNumberFormat="1" applyFont="1" applyFill="1" applyBorder="1" applyAlignment="1">
      <alignment horizontal="right"/>
      <protection/>
    </xf>
    <xf numFmtId="0" fontId="32" fillId="0" borderId="0" xfId="69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63" fillId="0" borderId="0" xfId="0" applyFont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64" fillId="2" borderId="12" xfId="0" applyFont="1" applyFill="1" applyBorder="1" applyAlignment="1">
      <alignment/>
    </xf>
    <xf numFmtId="3" fontId="64" fillId="2" borderId="13" xfId="0" applyNumberFormat="1" applyFont="1" applyFill="1" applyBorder="1" applyAlignment="1">
      <alignment horizontal="right"/>
    </xf>
    <xf numFmtId="3" fontId="64" fillId="2" borderId="12" xfId="0" applyNumberFormat="1" applyFont="1" applyFill="1" applyBorder="1" applyAlignment="1">
      <alignment horizontal="right"/>
    </xf>
    <xf numFmtId="0" fontId="65" fillId="2" borderId="0" xfId="69" applyFont="1" applyFill="1" applyBorder="1" applyAlignment="1">
      <alignment horizontal="center" vertical="center"/>
      <protection/>
    </xf>
    <xf numFmtId="0" fontId="64" fillId="2" borderId="13" xfId="69" applyFont="1" applyFill="1" applyBorder="1">
      <alignment/>
      <protection/>
    </xf>
    <xf numFmtId="3" fontId="64" fillId="2" borderId="13" xfId="69" applyNumberFormat="1" applyFont="1" applyFill="1" applyBorder="1" applyAlignment="1">
      <alignment horizontal="right"/>
      <protection/>
    </xf>
    <xf numFmtId="3" fontId="32" fillId="0" borderId="0" xfId="0" applyNumberFormat="1" applyFont="1" applyAlignment="1">
      <alignment/>
    </xf>
    <xf numFmtId="3" fontId="64" fillId="2" borderId="13" xfId="0" applyNumberFormat="1" applyFont="1" applyFill="1" applyBorder="1" applyAlignment="1">
      <alignment/>
    </xf>
    <xf numFmtId="0" fontId="65" fillId="2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69" applyFont="1">
      <alignment/>
      <protection/>
    </xf>
    <xf numFmtId="3" fontId="29" fillId="0" borderId="0" xfId="0" applyNumberFormat="1" applyFont="1" applyAlignment="1">
      <alignment horizontal="left" inden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3" fontId="29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vertical="top"/>
    </xf>
    <xf numFmtId="0" fontId="29" fillId="0" borderId="13" xfId="0" applyFont="1" applyBorder="1" applyAlignment="1">
      <alignment/>
    </xf>
    <xf numFmtId="0" fontId="38" fillId="0" borderId="0" xfId="0" applyFont="1" applyBorder="1" applyAlignment="1">
      <alignment vertical="top" wrapText="1"/>
    </xf>
    <xf numFmtId="0" fontId="65" fillId="2" borderId="13" xfId="0" applyFont="1" applyFill="1" applyBorder="1" applyAlignment="1">
      <alignment/>
    </xf>
    <xf numFmtId="3" fontId="65" fillId="2" borderId="13" xfId="0" applyNumberFormat="1" applyFont="1" applyFill="1" applyBorder="1" applyAlignment="1">
      <alignment horizontal="right"/>
    </xf>
    <xf numFmtId="0" fontId="66" fillId="2" borderId="0" xfId="0" applyFont="1" applyFill="1" applyBorder="1" applyAlignment="1">
      <alignment horizontal="center"/>
    </xf>
    <xf numFmtId="0" fontId="66" fillId="2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65" fillId="2" borderId="13" xfId="0" applyFont="1" applyFill="1" applyBorder="1" applyAlignment="1">
      <alignment/>
    </xf>
    <xf numFmtId="0" fontId="29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left" wrapText="1" indent="1"/>
    </xf>
    <xf numFmtId="0" fontId="64" fillId="0" borderId="0" xfId="0" applyFont="1" applyFill="1" applyBorder="1" applyAlignment="1">
      <alignment/>
    </xf>
    <xf numFmtId="199" fontId="67" fillId="2" borderId="14" xfId="0" applyNumberFormat="1" applyFont="1" applyFill="1" applyBorder="1" applyAlignment="1">
      <alignment horizontal="center" vertical="center" wrapText="1"/>
    </xf>
    <xf numFmtId="199" fontId="67" fillId="2" borderId="0" xfId="0" applyNumberFormat="1" applyFont="1" applyFill="1" applyBorder="1" applyAlignment="1">
      <alignment horizontal="center" vertical="center" wrapText="1"/>
    </xf>
    <xf numFmtId="17" fontId="67" fillId="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69" applyFont="1" applyBorder="1" applyAlignment="1">
      <alignment wrapText="1"/>
      <protection/>
    </xf>
    <xf numFmtId="3" fontId="29" fillId="0" borderId="13" xfId="0" applyNumberFormat="1" applyFont="1" applyBorder="1" applyAlignment="1">
      <alignment horizontal="right"/>
    </xf>
    <xf numFmtId="9" fontId="29" fillId="0" borderId="0" xfId="94" applyFont="1" applyFill="1" applyBorder="1" applyAlignment="1">
      <alignment/>
    </xf>
    <xf numFmtId="0" fontId="64" fillId="0" borderId="0" xfId="69" applyFont="1">
      <alignment/>
      <protection/>
    </xf>
    <xf numFmtId="0" fontId="41" fillId="0" borderId="0" xfId="0" applyFont="1" applyFill="1" applyAlignment="1">
      <alignment/>
    </xf>
    <xf numFmtId="0" fontId="41" fillId="0" borderId="0" xfId="69" applyFont="1" applyFill="1" applyBorder="1">
      <alignment/>
      <protection/>
    </xf>
    <xf numFmtId="0" fontId="41" fillId="0" borderId="0" xfId="0" applyFont="1" applyAlignment="1">
      <alignment/>
    </xf>
    <xf numFmtId="0" fontId="42" fillId="33" borderId="0" xfId="69" applyFont="1" applyFill="1" applyAlignment="1">
      <alignment horizontal="left" vertical="center" wrapText="1"/>
      <protection/>
    </xf>
    <xf numFmtId="0" fontId="29" fillId="0" borderId="0" xfId="69" applyFont="1" applyFill="1" applyBorder="1" applyAlignment="1">
      <alignment horizontal="left" indent="1"/>
      <protection/>
    </xf>
    <xf numFmtId="0" fontId="32" fillId="0" borderId="0" xfId="69" applyFont="1">
      <alignment/>
      <protection/>
    </xf>
    <xf numFmtId="0" fontId="32" fillId="0" borderId="13" xfId="69" applyFont="1" applyBorder="1">
      <alignment/>
      <protection/>
    </xf>
    <xf numFmtId="3" fontId="32" fillId="0" borderId="13" xfId="69" applyNumberFormat="1" applyFont="1" applyFill="1" applyBorder="1" applyAlignment="1">
      <alignment horizontal="right"/>
      <protection/>
    </xf>
    <xf numFmtId="3" fontId="29" fillId="0" borderId="0" xfId="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0" fontId="66" fillId="2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right"/>
    </xf>
    <xf numFmtId="0" fontId="66" fillId="2" borderId="0" xfId="0" applyFont="1" applyFill="1" applyBorder="1" applyAlignment="1">
      <alignment horizontal="right" vertical="center"/>
    </xf>
    <xf numFmtId="0" fontId="68" fillId="2" borderId="15" xfId="0" applyNumberFormat="1" applyFont="1" applyFill="1" applyBorder="1" applyAlignment="1">
      <alignment horizontal="center" vertical="center" wrapText="1"/>
    </xf>
    <xf numFmtId="0" fontId="68" fillId="2" borderId="16" xfId="0" applyNumberFormat="1" applyFont="1" applyFill="1" applyBorder="1" applyAlignment="1">
      <alignment horizontal="center" vertical="center" wrapText="1"/>
    </xf>
    <xf numFmtId="0" fontId="68" fillId="2" borderId="17" xfId="0" applyNumberFormat="1" applyFont="1" applyFill="1" applyBorder="1" applyAlignment="1">
      <alignment horizontal="center" vertical="center" wrapText="1"/>
    </xf>
    <xf numFmtId="0" fontId="68" fillId="2" borderId="0" xfId="0" applyNumberFormat="1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32" fillId="0" borderId="17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0" fillId="0" borderId="0" xfId="0" applyAlignment="1">
      <alignment wrapText="1"/>
    </xf>
    <xf numFmtId="0" fontId="64" fillId="2" borderId="13" xfId="0" applyFont="1" applyFill="1" applyBorder="1" applyAlignment="1">
      <alignment/>
    </xf>
    <xf numFmtId="3" fontId="29" fillId="0" borderId="14" xfId="0" applyNumberFormat="1" applyFont="1" applyFill="1" applyBorder="1" applyAlignment="1">
      <alignment horizontal="right"/>
    </xf>
    <xf numFmtId="3" fontId="64" fillId="2" borderId="18" xfId="0" applyNumberFormat="1" applyFont="1" applyFill="1" applyBorder="1" applyAlignment="1">
      <alignment horizontal="right"/>
    </xf>
    <xf numFmtId="17" fontId="67" fillId="2" borderId="0" xfId="0" applyNumberFormat="1" applyFont="1" applyFill="1" applyBorder="1" applyAlignment="1">
      <alignment horizontal="center" vertical="center"/>
    </xf>
    <xf numFmtId="209" fontId="29" fillId="0" borderId="0" xfId="0" applyNumberFormat="1" applyFont="1" applyAlignment="1" quotePrefix="1">
      <alignment horizontal="right"/>
    </xf>
    <xf numFmtId="0" fontId="38" fillId="0" borderId="0" xfId="0" applyFont="1" applyAlignment="1">
      <alignment vertical="top" wrapText="1"/>
    </xf>
    <xf numFmtId="0" fontId="66" fillId="2" borderId="14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center"/>
    </xf>
    <xf numFmtId="0" fontId="66" fillId="2" borderId="11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center" vertical="center"/>
    </xf>
    <xf numFmtId="0" fontId="66" fillId="2" borderId="17" xfId="0" applyNumberFormat="1" applyFont="1" applyFill="1" applyBorder="1" applyAlignment="1">
      <alignment horizontal="center" vertical="center"/>
    </xf>
    <xf numFmtId="0" fontId="66" fillId="2" borderId="0" xfId="0" applyNumberFormat="1" applyFont="1" applyFill="1" applyBorder="1" applyAlignment="1">
      <alignment horizontal="center" vertical="center"/>
    </xf>
    <xf numFmtId="0" fontId="66" fillId="2" borderId="16" xfId="0" applyNumberFormat="1" applyFont="1" applyFill="1" applyBorder="1" applyAlignment="1">
      <alignment horizontal="center" vertical="center"/>
    </xf>
    <xf numFmtId="0" fontId="66" fillId="2" borderId="1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2 2" xfId="44"/>
    <cellStyle name="Entrée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Insatisfaisant" xfId="52"/>
    <cellStyle name="Hyperlink" xfId="53"/>
    <cellStyle name="Lien hypertexte 2" xfId="54"/>
    <cellStyle name="Followed Hyperlink" xfId="55"/>
    <cellStyle name="Comma" xfId="56"/>
    <cellStyle name="Comma [0]" xfId="57"/>
    <cellStyle name="Milliers 2" xfId="58"/>
    <cellStyle name="Milliers 3" xfId="59"/>
    <cellStyle name="Milliers 4" xfId="60"/>
    <cellStyle name="Currency" xfId="61"/>
    <cellStyle name="Currency [0]" xfId="62"/>
    <cellStyle name="Monétaire 2" xfId="63"/>
    <cellStyle name="Monétaire 2 2" xfId="64"/>
    <cellStyle name="Monétaire 3" xfId="65"/>
    <cellStyle name="Motif" xfId="66"/>
    <cellStyle name="Neutre" xfId="67"/>
    <cellStyle name="Normal 10" xfId="68"/>
    <cellStyle name="Normal 2" xfId="69"/>
    <cellStyle name="Normal 2 2" xfId="70"/>
    <cellStyle name="Normal 2 2 2" xfId="71"/>
    <cellStyle name="Normal 2 2 2 2" xfId="72"/>
    <cellStyle name="Normal 2 3" xfId="73"/>
    <cellStyle name="Normal 2 3 2" xfId="74"/>
    <cellStyle name="Normal 2 3 3" xfId="75"/>
    <cellStyle name="Normal 2 4" xfId="76"/>
    <cellStyle name="Normal 2 5" xfId="77"/>
    <cellStyle name="Normal 3" xfId="78"/>
    <cellStyle name="Normal 3 2" xfId="79"/>
    <cellStyle name="Normal 3 2 2" xfId="80"/>
    <cellStyle name="Normal 3 3" xfId="81"/>
    <cellStyle name="Normal 4" xfId="82"/>
    <cellStyle name="Normal 4 2" xfId="83"/>
    <cellStyle name="Normal 4 2 2" xfId="84"/>
    <cellStyle name="Normal 5" xfId="85"/>
    <cellStyle name="Normal 5 2" xfId="86"/>
    <cellStyle name="Normal 5 2 2" xfId="87"/>
    <cellStyle name="Normal 6" xfId="88"/>
    <cellStyle name="Normal 6 2" xfId="89"/>
    <cellStyle name="Normal 6 2 2" xfId="90"/>
    <cellStyle name="Normal 6 3" xfId="91"/>
    <cellStyle name="Normal 6 4" xfId="92"/>
    <cellStyle name="Normal 7" xfId="93"/>
    <cellStyle name="Percent" xfId="94"/>
    <cellStyle name="Pourcentage 2" xfId="95"/>
    <cellStyle name="Pourcentage 2 2" xfId="96"/>
    <cellStyle name="Pourcentage 3" xfId="97"/>
    <cellStyle name="Pourcentage 4" xfId="98"/>
    <cellStyle name="Satisfaisant" xfId="99"/>
    <cellStyle name="Sortie" xfId="100"/>
    <cellStyle name="Texte explicatif" xfId="101"/>
    <cellStyle name="Titre" xfId="102"/>
    <cellStyle name="Titre 1" xfId="103"/>
    <cellStyle name="Titre 2" xfId="104"/>
    <cellStyle name="Titre 3" xfId="105"/>
    <cellStyle name="Titre 4" xfId="106"/>
    <cellStyle name="Total" xfId="107"/>
    <cellStyle name="Vérification" xfId="10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DE48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5C2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Electricit&#233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Electricit&#233;M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Electricit&#233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tes"/>
      <sheetName val="HistoriqueEolien"/>
      <sheetName val="PuissanceInstallée"/>
      <sheetName val="Production"/>
      <sheetName val="ConsommationAnnuelle"/>
      <sheetName val="Abonnés"/>
      <sheetName val="PuissancePointe"/>
      <sheetName val="PrixElectricité"/>
      <sheetName val="photovoltaïque"/>
      <sheetName val="FER"/>
      <sheetName val="comparaisons internationales"/>
      <sheetName val="DIMEN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ProdEECENERCAL"/>
      <sheetName val="ConsoDonnéesEECENERCAL"/>
      <sheetName val="DonnéesAbonnésEECENER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ProdEECENERCAL"/>
      <sheetName val="ConsoDonnéesEECENERCAL"/>
      <sheetName val="DonnéesAbonnésEECENERC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workbookViewId="0" topLeftCell="A1">
      <pane xSplit="1" topLeftCell="AK1" activePane="topRight" state="frozen"/>
      <selection pane="topLeft" activeCell="A1" sqref="A1"/>
      <selection pane="topRight" activeCell="AM14" sqref="AM14"/>
    </sheetView>
  </sheetViews>
  <sheetFormatPr defaultColWidth="10.8515625" defaultRowHeight="12.75"/>
  <cols>
    <col min="1" max="1" width="51.28125" style="5" customWidth="1"/>
    <col min="2" max="16384" width="10.8515625" style="5" customWidth="1"/>
  </cols>
  <sheetData>
    <row r="1" ht="19.5">
      <c r="A1" s="7" t="s">
        <v>49</v>
      </c>
    </row>
    <row r="3" ht="14.25">
      <c r="A3" s="8" t="s">
        <v>26</v>
      </c>
    </row>
    <row r="4" ht="14.25">
      <c r="A4" s="72" t="s">
        <v>96</v>
      </c>
    </row>
    <row r="6" spans="1:49" s="62" customFormat="1" ht="17.25">
      <c r="A6" s="107" t="s">
        <v>13</v>
      </c>
      <c r="B6" s="104">
        <v>2015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4">
        <v>2016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6"/>
      <c r="Z6" s="105">
        <v>2017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4">
        <v>2018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6"/>
    </row>
    <row r="7" spans="1:49" s="4" customFormat="1" ht="22.5" customHeight="1">
      <c r="A7" s="107"/>
      <c r="B7" s="63" t="s">
        <v>0</v>
      </c>
      <c r="C7" s="64" t="s">
        <v>1</v>
      </c>
      <c r="D7" s="64" t="s">
        <v>2</v>
      </c>
      <c r="E7" s="64" t="s">
        <v>12</v>
      </c>
      <c r="F7" s="64" t="s">
        <v>4</v>
      </c>
      <c r="G7" s="64" t="s">
        <v>5</v>
      </c>
      <c r="H7" s="64" t="s">
        <v>6</v>
      </c>
      <c r="I7" s="64" t="s">
        <v>7</v>
      </c>
      <c r="J7" s="64" t="s">
        <v>8</v>
      </c>
      <c r="K7" s="64" t="s">
        <v>9</v>
      </c>
      <c r="L7" s="64" t="s">
        <v>10</v>
      </c>
      <c r="M7" s="101" t="s">
        <v>11</v>
      </c>
      <c r="N7" s="63" t="s">
        <v>0</v>
      </c>
      <c r="O7" s="64" t="s">
        <v>1</v>
      </c>
      <c r="P7" s="64" t="s">
        <v>2</v>
      </c>
      <c r="Q7" s="64" t="s">
        <v>12</v>
      </c>
      <c r="R7" s="64" t="s">
        <v>4</v>
      </c>
      <c r="S7" s="64" t="s">
        <v>5</v>
      </c>
      <c r="T7" s="64" t="s">
        <v>6</v>
      </c>
      <c r="U7" s="64" t="s">
        <v>7</v>
      </c>
      <c r="V7" s="64" t="s">
        <v>8</v>
      </c>
      <c r="W7" s="64" t="s">
        <v>9</v>
      </c>
      <c r="X7" s="64" t="s">
        <v>10</v>
      </c>
      <c r="Y7" s="65" t="s">
        <v>11</v>
      </c>
      <c r="Z7" s="64" t="s">
        <v>0</v>
      </c>
      <c r="AA7" s="64" t="s">
        <v>1</v>
      </c>
      <c r="AB7" s="64" t="s">
        <v>2</v>
      </c>
      <c r="AC7" s="64" t="s">
        <v>12</v>
      </c>
      <c r="AD7" s="64" t="s">
        <v>4</v>
      </c>
      <c r="AE7" s="64" t="s">
        <v>5</v>
      </c>
      <c r="AF7" s="64" t="s">
        <v>6</v>
      </c>
      <c r="AG7" s="64" t="s">
        <v>7</v>
      </c>
      <c r="AH7" s="64" t="s">
        <v>8</v>
      </c>
      <c r="AI7" s="64" t="s">
        <v>9</v>
      </c>
      <c r="AJ7" s="64" t="s">
        <v>10</v>
      </c>
      <c r="AK7" s="101" t="s">
        <v>11</v>
      </c>
      <c r="AL7" s="63" t="s">
        <v>0</v>
      </c>
      <c r="AM7" s="64" t="s">
        <v>1</v>
      </c>
      <c r="AN7" s="64" t="s">
        <v>2</v>
      </c>
      <c r="AO7" s="64" t="s">
        <v>12</v>
      </c>
      <c r="AP7" s="64" t="s">
        <v>4</v>
      </c>
      <c r="AQ7" s="64" t="s">
        <v>5</v>
      </c>
      <c r="AR7" s="64" t="s">
        <v>6</v>
      </c>
      <c r="AS7" s="64" t="s">
        <v>7</v>
      </c>
      <c r="AT7" s="64" t="s">
        <v>8</v>
      </c>
      <c r="AU7" s="64" t="s">
        <v>9</v>
      </c>
      <c r="AV7" s="64" t="s">
        <v>10</v>
      </c>
      <c r="AW7" s="65" t="s">
        <v>11</v>
      </c>
    </row>
    <row r="8" spans="1:49" s="3" customFormat="1" ht="16.5" customHeight="1">
      <c r="A8" s="3" t="s">
        <v>45</v>
      </c>
      <c r="B8" s="23">
        <v>164134.58</v>
      </c>
      <c r="C8" s="23">
        <v>164726.402</v>
      </c>
      <c r="D8" s="23">
        <v>161267.69</v>
      </c>
      <c r="E8" s="23">
        <v>162450.549</v>
      </c>
      <c r="F8" s="23">
        <v>149073.199</v>
      </c>
      <c r="G8" s="23">
        <v>154158.911</v>
      </c>
      <c r="H8" s="23">
        <v>154163.876</v>
      </c>
      <c r="I8" s="23">
        <v>175084.694</v>
      </c>
      <c r="J8" s="23">
        <v>167642.486</v>
      </c>
      <c r="K8" s="23">
        <v>174417.238</v>
      </c>
      <c r="L8" s="23">
        <v>182953.905</v>
      </c>
      <c r="M8" s="23">
        <v>203706.817</v>
      </c>
      <c r="N8" s="99">
        <v>204803.953</v>
      </c>
      <c r="O8" s="23">
        <v>184894.799</v>
      </c>
      <c r="P8" s="23">
        <v>193193.62</v>
      </c>
      <c r="Q8" s="23">
        <v>168432.997</v>
      </c>
      <c r="R8" s="23">
        <v>184131.887</v>
      </c>
      <c r="S8" s="23">
        <v>176789.104</v>
      </c>
      <c r="T8" s="23">
        <v>181060.186</v>
      </c>
      <c r="U8" s="23">
        <v>180059.991</v>
      </c>
      <c r="V8" s="23">
        <v>175200.466</v>
      </c>
      <c r="W8" s="23">
        <v>178430.035</v>
      </c>
      <c r="X8" s="23">
        <v>169504.992</v>
      </c>
      <c r="Y8" s="24">
        <v>182940.688</v>
      </c>
      <c r="Z8" s="23">
        <v>194363.456</v>
      </c>
      <c r="AA8" s="23">
        <v>151465.339</v>
      </c>
      <c r="AB8" s="23">
        <v>167024.783</v>
      </c>
      <c r="AC8" s="23">
        <v>149520.64</v>
      </c>
      <c r="AD8" s="23">
        <v>147613.608</v>
      </c>
      <c r="AE8" s="23">
        <v>153470.137</v>
      </c>
      <c r="AF8" s="23">
        <v>168694.623</v>
      </c>
      <c r="AG8" s="23">
        <v>187646.446</v>
      </c>
      <c r="AH8" s="23">
        <v>176824.148</v>
      </c>
      <c r="AI8" s="23">
        <v>178510.255</v>
      </c>
      <c r="AJ8" s="23">
        <v>195462.778</v>
      </c>
      <c r="AK8" s="23">
        <v>202125.495</v>
      </c>
      <c r="AL8" s="99">
        <v>208203.7</v>
      </c>
      <c r="AM8" s="23">
        <v>176922.534</v>
      </c>
      <c r="AN8" s="23">
        <v>170699.715</v>
      </c>
      <c r="AO8" s="23">
        <v>142471.798</v>
      </c>
      <c r="AP8" s="23">
        <v>162858.368</v>
      </c>
      <c r="AQ8" s="23">
        <v>155083.315</v>
      </c>
      <c r="AR8" s="23">
        <v>178181.395</v>
      </c>
      <c r="AS8" s="23">
        <v>180256.934</v>
      </c>
      <c r="AT8" s="23">
        <v>171014.977</v>
      </c>
      <c r="AU8" s="23">
        <v>182159.578</v>
      </c>
      <c r="AV8" s="23">
        <v>171472.986</v>
      </c>
      <c r="AW8" s="24">
        <v>188588.873</v>
      </c>
    </row>
    <row r="9" spans="1:49" s="3" customFormat="1" ht="16.5" customHeight="1">
      <c r="A9" s="3" t="s">
        <v>30</v>
      </c>
      <c r="B9" s="23">
        <v>34438.191</v>
      </c>
      <c r="C9" s="23">
        <v>37833.921</v>
      </c>
      <c r="D9" s="23">
        <v>36775.265</v>
      </c>
      <c r="E9" s="23">
        <v>33552.9</v>
      </c>
      <c r="F9" s="23">
        <v>44278.49</v>
      </c>
      <c r="G9" s="23">
        <v>23831.63</v>
      </c>
      <c r="H9" s="23">
        <v>42759.538</v>
      </c>
      <c r="I9" s="23">
        <v>24277.123</v>
      </c>
      <c r="J9" s="23">
        <v>23583.904</v>
      </c>
      <c r="K9" s="23">
        <v>21550.828</v>
      </c>
      <c r="L9" s="23">
        <v>10740.799</v>
      </c>
      <c r="M9" s="23">
        <v>5841.16</v>
      </c>
      <c r="N9" s="99">
        <v>11561.076</v>
      </c>
      <c r="O9" s="23">
        <v>22271.732</v>
      </c>
      <c r="P9" s="23">
        <v>25268.152</v>
      </c>
      <c r="Q9" s="23">
        <v>29034.492</v>
      </c>
      <c r="R9" s="23">
        <v>18213.657</v>
      </c>
      <c r="S9" s="23">
        <v>16786.522</v>
      </c>
      <c r="T9" s="23">
        <v>6553.421</v>
      </c>
      <c r="U9" s="23">
        <v>19155.601</v>
      </c>
      <c r="V9" s="23">
        <v>19583.702</v>
      </c>
      <c r="W9" s="23">
        <v>30296.91</v>
      </c>
      <c r="X9" s="23">
        <v>13771.191</v>
      </c>
      <c r="Y9" s="24">
        <v>18562.993</v>
      </c>
      <c r="Z9" s="23">
        <v>26161.569</v>
      </c>
      <c r="AA9" s="23">
        <v>47186.937</v>
      </c>
      <c r="AB9" s="23">
        <v>54313.081</v>
      </c>
      <c r="AC9" s="23">
        <v>50768.637</v>
      </c>
      <c r="AD9" s="23">
        <v>50606.701</v>
      </c>
      <c r="AE9" s="23">
        <v>42921.674</v>
      </c>
      <c r="AF9" s="23">
        <v>30220.208</v>
      </c>
      <c r="AG9" s="23">
        <v>11563.218</v>
      </c>
      <c r="AH9" s="23">
        <v>20398.904</v>
      </c>
      <c r="AI9" s="23">
        <v>11686.351</v>
      </c>
      <c r="AJ9" s="23">
        <v>3069.623</v>
      </c>
      <c r="AK9" s="23">
        <v>12144.163</v>
      </c>
      <c r="AL9" s="99">
        <v>9784.83</v>
      </c>
      <c r="AM9" s="23">
        <v>29032.027</v>
      </c>
      <c r="AN9" s="23">
        <v>35399.802</v>
      </c>
      <c r="AO9" s="23">
        <v>51227.434</v>
      </c>
      <c r="AP9" s="23">
        <v>36497.254</v>
      </c>
      <c r="AQ9" s="23">
        <v>31493.607</v>
      </c>
      <c r="AR9" s="23">
        <v>24165.514</v>
      </c>
      <c r="AS9" s="23">
        <v>15513.891</v>
      </c>
      <c r="AT9" s="23">
        <v>17487.386</v>
      </c>
      <c r="AU9" s="23">
        <v>23650.695</v>
      </c>
      <c r="AV9" s="23">
        <v>19727.843</v>
      </c>
      <c r="AW9" s="24">
        <v>24363.094</v>
      </c>
    </row>
    <row r="10" spans="1:49" s="3" customFormat="1" ht="15" customHeight="1">
      <c r="A10" s="3" t="s">
        <v>20</v>
      </c>
      <c r="B10" s="23">
        <v>5325.415</v>
      </c>
      <c r="C10" s="23">
        <v>5887.923</v>
      </c>
      <c r="D10" s="23">
        <v>4238.312</v>
      </c>
      <c r="E10" s="23">
        <v>5894.448</v>
      </c>
      <c r="F10" s="23">
        <v>4658.772</v>
      </c>
      <c r="G10" s="23">
        <v>6357.772</v>
      </c>
      <c r="H10" s="23">
        <v>4642.039</v>
      </c>
      <c r="I10" s="23">
        <v>3727.484</v>
      </c>
      <c r="J10" s="23">
        <v>3450.989</v>
      </c>
      <c r="K10" s="23">
        <v>8290.488</v>
      </c>
      <c r="L10" s="23">
        <v>5469.412</v>
      </c>
      <c r="M10" s="23">
        <v>6032.911</v>
      </c>
      <c r="N10" s="99">
        <v>2087.353</v>
      </c>
      <c r="O10" s="23">
        <v>4336.174</v>
      </c>
      <c r="P10" s="23">
        <v>3278.587</v>
      </c>
      <c r="Q10" s="23">
        <v>4795.689</v>
      </c>
      <c r="R10" s="23">
        <v>1592.229</v>
      </c>
      <c r="S10" s="23">
        <v>4543.075</v>
      </c>
      <c r="T10" s="23">
        <v>4591.553</v>
      </c>
      <c r="U10" s="23">
        <v>6062.801</v>
      </c>
      <c r="V10" s="23">
        <v>7919.855</v>
      </c>
      <c r="W10" s="23">
        <v>8101.907</v>
      </c>
      <c r="X10" s="23">
        <v>7498.531</v>
      </c>
      <c r="Y10" s="24">
        <v>11468.916</v>
      </c>
      <c r="Z10" s="23">
        <v>5899.347</v>
      </c>
      <c r="AA10" s="23">
        <v>8644.174</v>
      </c>
      <c r="AB10" s="23">
        <v>7498.594</v>
      </c>
      <c r="AC10" s="23">
        <v>4646.365</v>
      </c>
      <c r="AD10" s="23">
        <v>8502.028</v>
      </c>
      <c r="AE10" s="23">
        <v>6130.803</v>
      </c>
      <c r="AF10" s="23">
        <v>2965.668</v>
      </c>
      <c r="AG10" s="23">
        <v>3959.742</v>
      </c>
      <c r="AH10" s="23">
        <v>3871.402</v>
      </c>
      <c r="AI10" s="23">
        <v>11118.289</v>
      </c>
      <c r="AJ10" s="23">
        <v>10140.763</v>
      </c>
      <c r="AK10" s="23">
        <v>8726.202</v>
      </c>
      <c r="AL10" s="99">
        <v>6994.394</v>
      </c>
      <c r="AM10" s="23">
        <v>4352.172</v>
      </c>
      <c r="AN10" s="23">
        <v>8630.098</v>
      </c>
      <c r="AO10" s="23">
        <v>10067.511</v>
      </c>
      <c r="AP10" s="23">
        <v>6267.349</v>
      </c>
      <c r="AQ10" s="23">
        <v>6815.812</v>
      </c>
      <c r="AR10" s="23">
        <v>5920.829</v>
      </c>
      <c r="AS10" s="23">
        <v>2923.93</v>
      </c>
      <c r="AT10" s="23">
        <v>6851.314</v>
      </c>
      <c r="AU10" s="23">
        <v>7370.24</v>
      </c>
      <c r="AV10" s="23">
        <v>7611.913</v>
      </c>
      <c r="AW10" s="24">
        <v>11264.736</v>
      </c>
    </row>
    <row r="11" spans="1:49" s="3" customFormat="1" ht="16.5" customHeight="1">
      <c r="A11" s="3" t="s">
        <v>21</v>
      </c>
      <c r="B11" s="23">
        <v>477.209</v>
      </c>
      <c r="C11" s="23">
        <v>271.336</v>
      </c>
      <c r="D11" s="23">
        <v>452.71</v>
      </c>
      <c r="E11" s="23">
        <v>310.588</v>
      </c>
      <c r="F11" s="23">
        <v>251.905</v>
      </c>
      <c r="G11" s="23">
        <v>322.7</v>
      </c>
      <c r="H11" s="23">
        <v>326.116</v>
      </c>
      <c r="I11" s="23">
        <v>447.899</v>
      </c>
      <c r="J11" s="23">
        <v>722.884</v>
      </c>
      <c r="K11" s="23">
        <v>694.83</v>
      </c>
      <c r="L11" s="23">
        <v>651.728</v>
      </c>
      <c r="M11" s="23">
        <v>817.383</v>
      </c>
      <c r="N11" s="99">
        <v>934.592</v>
      </c>
      <c r="O11" s="23">
        <v>767.485</v>
      </c>
      <c r="P11" s="23">
        <v>753.733</v>
      </c>
      <c r="Q11" s="23">
        <v>753.68</v>
      </c>
      <c r="R11" s="23">
        <v>713.4</v>
      </c>
      <c r="S11" s="23">
        <v>597.173</v>
      </c>
      <c r="T11" s="23">
        <v>906.65</v>
      </c>
      <c r="U11" s="23">
        <v>1074.053</v>
      </c>
      <c r="V11" s="23">
        <v>1462.253</v>
      </c>
      <c r="W11" s="23">
        <v>1564.416</v>
      </c>
      <c r="X11" s="23">
        <v>977.862</v>
      </c>
      <c r="Y11" s="24">
        <v>2258.658</v>
      </c>
      <c r="Z11" s="23">
        <v>1415.597</v>
      </c>
      <c r="AA11" s="23">
        <v>1198.214</v>
      </c>
      <c r="AB11" s="23">
        <v>1450.353</v>
      </c>
      <c r="AC11" s="23">
        <v>1132.427</v>
      </c>
      <c r="AD11" s="23">
        <v>983.546</v>
      </c>
      <c r="AE11" s="23">
        <v>3025.934</v>
      </c>
      <c r="AF11" s="23">
        <v>2847.525</v>
      </c>
      <c r="AG11" s="23">
        <v>2815.515</v>
      </c>
      <c r="AH11" s="23">
        <v>3735.999</v>
      </c>
      <c r="AI11" s="23">
        <v>4117.066</v>
      </c>
      <c r="AJ11" s="23">
        <v>3930.421</v>
      </c>
      <c r="AK11" s="23">
        <v>3895.796</v>
      </c>
      <c r="AL11" s="99">
        <v>3777.7</v>
      </c>
      <c r="AM11" s="23">
        <v>3598.531</v>
      </c>
      <c r="AN11" s="23">
        <v>3644.863</v>
      </c>
      <c r="AO11" s="23">
        <v>3510.086</v>
      </c>
      <c r="AP11" s="23">
        <v>2986.805</v>
      </c>
      <c r="AQ11" s="23">
        <v>3060.771</v>
      </c>
      <c r="AR11" s="23">
        <v>2918.451</v>
      </c>
      <c r="AS11" s="23">
        <v>3703.088</v>
      </c>
      <c r="AT11" s="23">
        <v>4449.939</v>
      </c>
      <c r="AU11" s="23">
        <v>3782.535</v>
      </c>
      <c r="AV11" s="23">
        <v>7757.847</v>
      </c>
      <c r="AW11" s="24">
        <v>6260.48</v>
      </c>
    </row>
    <row r="12" spans="1:49" s="3" customFormat="1" ht="15.75" customHeight="1">
      <c r="A12" s="98" t="s">
        <v>46</v>
      </c>
      <c r="B12" s="26">
        <v>204375.395</v>
      </c>
      <c r="C12" s="26">
        <v>208719.582</v>
      </c>
      <c r="D12" s="26">
        <v>202733.977</v>
      </c>
      <c r="E12" s="26">
        <v>202208.485</v>
      </c>
      <c r="F12" s="26">
        <v>198262.366</v>
      </c>
      <c r="G12" s="26">
        <v>184671.013</v>
      </c>
      <c r="H12" s="26">
        <v>201891.569</v>
      </c>
      <c r="I12" s="26">
        <v>203537.2</v>
      </c>
      <c r="J12" s="26">
        <v>195400.263</v>
      </c>
      <c r="K12" s="26">
        <v>204953.384</v>
      </c>
      <c r="L12" s="26">
        <v>199815.844</v>
      </c>
      <c r="M12" s="26">
        <v>216398.271</v>
      </c>
      <c r="N12" s="100">
        <v>219386.974</v>
      </c>
      <c r="O12" s="26">
        <v>212270.19</v>
      </c>
      <c r="P12" s="26">
        <v>222494.092</v>
      </c>
      <c r="Q12" s="26">
        <v>203016.858</v>
      </c>
      <c r="R12" s="26">
        <v>204651.173</v>
      </c>
      <c r="S12" s="26">
        <v>198715.874</v>
      </c>
      <c r="T12" s="26">
        <v>193111.81</v>
      </c>
      <c r="U12" s="26">
        <v>206352.446</v>
      </c>
      <c r="V12" s="26">
        <v>204166.276</v>
      </c>
      <c r="W12" s="26">
        <v>218393.268</v>
      </c>
      <c r="X12" s="26">
        <v>191752.576</v>
      </c>
      <c r="Y12" s="27">
        <v>215231.255</v>
      </c>
      <c r="Z12" s="26">
        <v>227839.969</v>
      </c>
      <c r="AA12" s="26">
        <v>208494.664</v>
      </c>
      <c r="AB12" s="26">
        <v>230286.811</v>
      </c>
      <c r="AC12" s="26">
        <v>206068.069</v>
      </c>
      <c r="AD12" s="26">
        <v>207705.883</v>
      </c>
      <c r="AE12" s="26">
        <v>205548.548</v>
      </c>
      <c r="AF12" s="26">
        <v>204728.024</v>
      </c>
      <c r="AG12" s="26">
        <v>205984.921</v>
      </c>
      <c r="AH12" s="26">
        <v>204830.453</v>
      </c>
      <c r="AI12" s="26">
        <v>205431.961</v>
      </c>
      <c r="AJ12" s="26">
        <v>212603.585</v>
      </c>
      <c r="AK12" s="26">
        <v>226891.656</v>
      </c>
      <c r="AL12" s="100">
        <v>228760.624</v>
      </c>
      <c r="AM12" s="26">
        <v>213905.264</v>
      </c>
      <c r="AN12" s="26">
        <v>218374.478</v>
      </c>
      <c r="AO12" s="26">
        <v>207276.829</v>
      </c>
      <c r="AP12" s="26">
        <v>208609.776</v>
      </c>
      <c r="AQ12" s="26">
        <v>196453.505</v>
      </c>
      <c r="AR12" s="26">
        <v>211186.189</v>
      </c>
      <c r="AS12" s="26">
        <v>202397.843</v>
      </c>
      <c r="AT12" s="26">
        <v>199803.616</v>
      </c>
      <c r="AU12" s="26">
        <v>216963.048</v>
      </c>
      <c r="AV12" s="26">
        <v>206570.589</v>
      </c>
      <c r="AW12" s="27">
        <v>230477.183</v>
      </c>
    </row>
    <row r="13" s="3" customFormat="1" ht="15.75" customHeight="1">
      <c r="B13" s="23"/>
    </row>
    <row r="14" ht="14.25">
      <c r="A14" s="37" t="s">
        <v>14</v>
      </c>
    </row>
    <row r="15" spans="1:25" ht="46.5">
      <c r="A15" s="75" t="s">
        <v>74</v>
      </c>
      <c r="Y15" s="23"/>
    </row>
    <row r="16" spans="1:25" ht="14.25">
      <c r="A16" s="6"/>
      <c r="Y16" s="23"/>
    </row>
    <row r="17" ht="14.25">
      <c r="Y17" s="23"/>
    </row>
    <row r="18" ht="14.25">
      <c r="Y18" s="23"/>
    </row>
    <row r="19" ht="14.25">
      <c r="Y19" s="23"/>
    </row>
  </sheetData>
  <sheetProtection/>
  <mergeCells count="5">
    <mergeCell ref="B6:M6"/>
    <mergeCell ref="N6:Y6"/>
    <mergeCell ref="A6:A7"/>
    <mergeCell ref="Z6:AK6"/>
    <mergeCell ref="AL6:AW6"/>
  </mergeCells>
  <printOptions/>
  <pageMargins left="0.35" right="0.21" top="0.984251969" bottom="0.984251969" header="0.4921259845" footer="0.4921259845"/>
  <pageSetup fitToHeight="1" fitToWidth="1" horizontalDpi="600" verticalDpi="600" orientation="landscape" paperSize="9" r:id="rId1"/>
  <headerFooter alignWithMargins="0"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workbookViewId="0" topLeftCell="A1">
      <pane xSplit="1" topLeftCell="HU1" activePane="topRight" state="frozen"/>
      <selection pane="topLeft" activeCell="A1" sqref="A1"/>
      <selection pane="topRight" activeCell="HV15" sqref="HV15"/>
    </sheetView>
  </sheetViews>
  <sheetFormatPr defaultColWidth="10.8515625" defaultRowHeight="12.75"/>
  <cols>
    <col min="1" max="1" width="51.28125" style="5" customWidth="1"/>
    <col min="2" max="119" width="10.7109375" style="1" customWidth="1"/>
    <col min="120" max="181" width="10.7109375" style="5" customWidth="1"/>
    <col min="182" max="182" width="13.00390625" style="5" bestFit="1" customWidth="1"/>
    <col min="183" max="16384" width="10.8515625" style="5" customWidth="1"/>
  </cols>
  <sheetData>
    <row r="1" ht="19.5">
      <c r="A1" s="7" t="s">
        <v>49</v>
      </c>
    </row>
    <row r="3" ht="14.25">
      <c r="A3" s="8" t="s">
        <v>26</v>
      </c>
    </row>
    <row r="4" ht="14.25">
      <c r="A4" s="72" t="s">
        <v>96</v>
      </c>
    </row>
    <row r="5" spans="2:84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241" s="62" customFormat="1" ht="17.25">
      <c r="A6" s="107" t="s">
        <v>13</v>
      </c>
      <c r="B6" s="104">
        <v>1995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4">
        <v>1996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6"/>
      <c r="Z6" s="104">
        <v>1997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6"/>
      <c r="AL6" s="104">
        <v>1998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6"/>
      <c r="AX6" s="104">
        <v>1999</v>
      </c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6"/>
      <c r="BJ6" s="104">
        <v>2000</v>
      </c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6"/>
      <c r="BV6" s="104">
        <v>2001</v>
      </c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6"/>
      <c r="CH6" s="104">
        <v>2002</v>
      </c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6"/>
      <c r="CT6" s="104">
        <v>2003</v>
      </c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6"/>
      <c r="DF6" s="104">
        <v>2004</v>
      </c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6"/>
      <c r="DR6" s="104">
        <v>2005</v>
      </c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6"/>
      <c r="ED6" s="104">
        <v>2006</v>
      </c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6"/>
      <c r="EP6" s="104">
        <v>2007</v>
      </c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6"/>
      <c r="FB6" s="104">
        <v>2008</v>
      </c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6"/>
      <c r="FN6" s="104">
        <v>2009</v>
      </c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4">
        <v>2010</v>
      </c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4">
        <v>2011</v>
      </c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6"/>
      <c r="GX6" s="105">
        <v>2012</v>
      </c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4">
        <v>2013</v>
      </c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6"/>
      <c r="HV6" s="104">
        <v>2014</v>
      </c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6"/>
    </row>
    <row r="7" spans="1:241" s="4" customFormat="1" ht="22.5" customHeight="1">
      <c r="A7" s="107"/>
      <c r="B7" s="63" t="s">
        <v>0</v>
      </c>
      <c r="C7" s="64" t="s">
        <v>1</v>
      </c>
      <c r="D7" s="64" t="s">
        <v>2</v>
      </c>
      <c r="E7" s="64" t="s">
        <v>3</v>
      </c>
      <c r="F7" s="64" t="s">
        <v>4</v>
      </c>
      <c r="G7" s="64" t="s">
        <v>5</v>
      </c>
      <c r="H7" s="64" t="s">
        <v>6</v>
      </c>
      <c r="I7" s="64" t="s">
        <v>7</v>
      </c>
      <c r="J7" s="64" t="s">
        <v>8</v>
      </c>
      <c r="K7" s="64" t="s">
        <v>9</v>
      </c>
      <c r="L7" s="64" t="s">
        <v>10</v>
      </c>
      <c r="M7" s="65" t="s">
        <v>11</v>
      </c>
      <c r="N7" s="63" t="s">
        <v>0</v>
      </c>
      <c r="O7" s="64" t="s">
        <v>1</v>
      </c>
      <c r="P7" s="64" t="s">
        <v>2</v>
      </c>
      <c r="Q7" s="64" t="s">
        <v>3</v>
      </c>
      <c r="R7" s="64" t="s">
        <v>4</v>
      </c>
      <c r="S7" s="64" t="s">
        <v>5</v>
      </c>
      <c r="T7" s="64" t="s">
        <v>6</v>
      </c>
      <c r="U7" s="64" t="s">
        <v>7</v>
      </c>
      <c r="V7" s="64" t="s">
        <v>8</v>
      </c>
      <c r="W7" s="64" t="s">
        <v>9</v>
      </c>
      <c r="X7" s="64" t="s">
        <v>10</v>
      </c>
      <c r="Y7" s="65" t="s">
        <v>11</v>
      </c>
      <c r="Z7" s="63" t="s">
        <v>0</v>
      </c>
      <c r="AA7" s="64" t="s">
        <v>1</v>
      </c>
      <c r="AB7" s="64" t="s">
        <v>2</v>
      </c>
      <c r="AC7" s="64" t="s">
        <v>3</v>
      </c>
      <c r="AD7" s="64" t="s">
        <v>4</v>
      </c>
      <c r="AE7" s="64" t="s">
        <v>5</v>
      </c>
      <c r="AF7" s="64" t="s">
        <v>6</v>
      </c>
      <c r="AG7" s="64" t="s">
        <v>7</v>
      </c>
      <c r="AH7" s="64" t="s">
        <v>8</v>
      </c>
      <c r="AI7" s="64" t="s">
        <v>9</v>
      </c>
      <c r="AJ7" s="64" t="s">
        <v>10</v>
      </c>
      <c r="AK7" s="65" t="s">
        <v>11</v>
      </c>
      <c r="AL7" s="63" t="s">
        <v>0</v>
      </c>
      <c r="AM7" s="64" t="s">
        <v>1</v>
      </c>
      <c r="AN7" s="64" t="s">
        <v>2</v>
      </c>
      <c r="AO7" s="64" t="s">
        <v>3</v>
      </c>
      <c r="AP7" s="64" t="s">
        <v>4</v>
      </c>
      <c r="AQ7" s="64" t="s">
        <v>5</v>
      </c>
      <c r="AR7" s="64" t="s">
        <v>6</v>
      </c>
      <c r="AS7" s="64" t="s">
        <v>7</v>
      </c>
      <c r="AT7" s="64" t="s">
        <v>8</v>
      </c>
      <c r="AU7" s="64" t="s">
        <v>9</v>
      </c>
      <c r="AV7" s="64" t="s">
        <v>10</v>
      </c>
      <c r="AW7" s="65" t="s">
        <v>11</v>
      </c>
      <c r="AX7" s="64" t="s">
        <v>0</v>
      </c>
      <c r="AY7" s="64" t="s">
        <v>1</v>
      </c>
      <c r="AZ7" s="64" t="s">
        <v>2</v>
      </c>
      <c r="BA7" s="64" t="s">
        <v>3</v>
      </c>
      <c r="BB7" s="64" t="s">
        <v>4</v>
      </c>
      <c r="BC7" s="64" t="s">
        <v>5</v>
      </c>
      <c r="BD7" s="64" t="s">
        <v>6</v>
      </c>
      <c r="BE7" s="64" t="s">
        <v>7</v>
      </c>
      <c r="BF7" s="64" t="s">
        <v>8</v>
      </c>
      <c r="BG7" s="64" t="s">
        <v>9</v>
      </c>
      <c r="BH7" s="64" t="s">
        <v>10</v>
      </c>
      <c r="BI7" s="65" t="s">
        <v>11</v>
      </c>
      <c r="BJ7" s="63" t="s">
        <v>0</v>
      </c>
      <c r="BK7" s="64" t="s">
        <v>1</v>
      </c>
      <c r="BL7" s="64" t="s">
        <v>2</v>
      </c>
      <c r="BM7" s="64" t="s">
        <v>3</v>
      </c>
      <c r="BN7" s="64" t="s">
        <v>4</v>
      </c>
      <c r="BO7" s="64" t="s">
        <v>5</v>
      </c>
      <c r="BP7" s="64" t="s">
        <v>6</v>
      </c>
      <c r="BQ7" s="64" t="s">
        <v>7</v>
      </c>
      <c r="BR7" s="64" t="s">
        <v>8</v>
      </c>
      <c r="BS7" s="64" t="s">
        <v>9</v>
      </c>
      <c r="BT7" s="64" t="s">
        <v>10</v>
      </c>
      <c r="BU7" s="65" t="s">
        <v>11</v>
      </c>
      <c r="BV7" s="63" t="s">
        <v>0</v>
      </c>
      <c r="BW7" s="64" t="s">
        <v>1</v>
      </c>
      <c r="BX7" s="64" t="s">
        <v>2</v>
      </c>
      <c r="BY7" s="64" t="s">
        <v>3</v>
      </c>
      <c r="BZ7" s="64" t="s">
        <v>4</v>
      </c>
      <c r="CA7" s="64" t="s">
        <v>5</v>
      </c>
      <c r="CB7" s="64" t="s">
        <v>6</v>
      </c>
      <c r="CC7" s="64" t="s">
        <v>7</v>
      </c>
      <c r="CD7" s="64" t="s">
        <v>8</v>
      </c>
      <c r="CE7" s="64" t="s">
        <v>9</v>
      </c>
      <c r="CF7" s="64" t="s">
        <v>10</v>
      </c>
      <c r="CG7" s="65" t="s">
        <v>11</v>
      </c>
      <c r="CH7" s="63" t="s">
        <v>0</v>
      </c>
      <c r="CI7" s="64" t="s">
        <v>1</v>
      </c>
      <c r="CJ7" s="64" t="s">
        <v>2</v>
      </c>
      <c r="CK7" s="64" t="s">
        <v>3</v>
      </c>
      <c r="CL7" s="64" t="s">
        <v>4</v>
      </c>
      <c r="CM7" s="64" t="s">
        <v>5</v>
      </c>
      <c r="CN7" s="64" t="s">
        <v>6</v>
      </c>
      <c r="CO7" s="64" t="s">
        <v>7</v>
      </c>
      <c r="CP7" s="64" t="s">
        <v>8</v>
      </c>
      <c r="CQ7" s="64" t="s">
        <v>9</v>
      </c>
      <c r="CR7" s="64" t="s">
        <v>10</v>
      </c>
      <c r="CS7" s="65" t="s">
        <v>11</v>
      </c>
      <c r="CT7" s="63" t="s">
        <v>0</v>
      </c>
      <c r="CU7" s="64" t="s">
        <v>1</v>
      </c>
      <c r="CV7" s="64" t="s">
        <v>2</v>
      </c>
      <c r="CW7" s="64" t="s">
        <v>3</v>
      </c>
      <c r="CX7" s="64" t="s">
        <v>4</v>
      </c>
      <c r="CY7" s="64" t="s">
        <v>5</v>
      </c>
      <c r="CZ7" s="64" t="s">
        <v>6</v>
      </c>
      <c r="DA7" s="64" t="s">
        <v>7</v>
      </c>
      <c r="DB7" s="64" t="s">
        <v>8</v>
      </c>
      <c r="DC7" s="64" t="s">
        <v>9</v>
      </c>
      <c r="DD7" s="64" t="s">
        <v>10</v>
      </c>
      <c r="DE7" s="65" t="s">
        <v>11</v>
      </c>
      <c r="DF7" s="63" t="s">
        <v>0</v>
      </c>
      <c r="DG7" s="64" t="s">
        <v>1</v>
      </c>
      <c r="DH7" s="64" t="s">
        <v>2</v>
      </c>
      <c r="DI7" s="64" t="s">
        <v>3</v>
      </c>
      <c r="DJ7" s="64" t="s">
        <v>4</v>
      </c>
      <c r="DK7" s="64" t="s">
        <v>5</v>
      </c>
      <c r="DL7" s="64" t="s">
        <v>6</v>
      </c>
      <c r="DM7" s="64" t="s">
        <v>7</v>
      </c>
      <c r="DN7" s="64" t="s">
        <v>8</v>
      </c>
      <c r="DO7" s="64" t="s">
        <v>9</v>
      </c>
      <c r="DP7" s="64" t="s">
        <v>10</v>
      </c>
      <c r="DQ7" s="65" t="s">
        <v>11</v>
      </c>
      <c r="DR7" s="63" t="s">
        <v>0</v>
      </c>
      <c r="DS7" s="64" t="s">
        <v>1</v>
      </c>
      <c r="DT7" s="64" t="s">
        <v>2</v>
      </c>
      <c r="DU7" s="64" t="s">
        <v>12</v>
      </c>
      <c r="DV7" s="64" t="s">
        <v>4</v>
      </c>
      <c r="DW7" s="64" t="s">
        <v>5</v>
      </c>
      <c r="DX7" s="64" t="s">
        <v>6</v>
      </c>
      <c r="DY7" s="64" t="s">
        <v>7</v>
      </c>
      <c r="DZ7" s="64" t="s">
        <v>8</v>
      </c>
      <c r="EA7" s="64" t="s">
        <v>9</v>
      </c>
      <c r="EB7" s="64" t="s">
        <v>10</v>
      </c>
      <c r="EC7" s="65" t="s">
        <v>11</v>
      </c>
      <c r="ED7" s="63" t="s">
        <v>0</v>
      </c>
      <c r="EE7" s="64" t="s">
        <v>1</v>
      </c>
      <c r="EF7" s="64" t="s">
        <v>2</v>
      </c>
      <c r="EG7" s="64" t="s">
        <v>12</v>
      </c>
      <c r="EH7" s="64" t="s">
        <v>4</v>
      </c>
      <c r="EI7" s="64" t="s">
        <v>5</v>
      </c>
      <c r="EJ7" s="64" t="s">
        <v>6</v>
      </c>
      <c r="EK7" s="64" t="s">
        <v>7</v>
      </c>
      <c r="EL7" s="64" t="s">
        <v>8</v>
      </c>
      <c r="EM7" s="64" t="s">
        <v>9</v>
      </c>
      <c r="EN7" s="64" t="s">
        <v>10</v>
      </c>
      <c r="EO7" s="65" t="s">
        <v>11</v>
      </c>
      <c r="EP7" s="63" t="s">
        <v>0</v>
      </c>
      <c r="EQ7" s="64" t="s">
        <v>1</v>
      </c>
      <c r="ER7" s="64" t="s">
        <v>2</v>
      </c>
      <c r="ES7" s="64" t="s">
        <v>12</v>
      </c>
      <c r="ET7" s="64" t="s">
        <v>4</v>
      </c>
      <c r="EU7" s="64" t="s">
        <v>5</v>
      </c>
      <c r="EV7" s="64" t="s">
        <v>6</v>
      </c>
      <c r="EW7" s="64" t="s">
        <v>7</v>
      </c>
      <c r="EX7" s="64" t="s">
        <v>8</v>
      </c>
      <c r="EY7" s="64" t="s">
        <v>9</v>
      </c>
      <c r="EZ7" s="64" t="s">
        <v>10</v>
      </c>
      <c r="FA7" s="65" t="s">
        <v>11</v>
      </c>
      <c r="FB7" s="63" t="s">
        <v>0</v>
      </c>
      <c r="FC7" s="64" t="s">
        <v>1</v>
      </c>
      <c r="FD7" s="64" t="s">
        <v>2</v>
      </c>
      <c r="FE7" s="64" t="s">
        <v>12</v>
      </c>
      <c r="FF7" s="64" t="s">
        <v>4</v>
      </c>
      <c r="FG7" s="64" t="s">
        <v>5</v>
      </c>
      <c r="FH7" s="64" t="s">
        <v>6</v>
      </c>
      <c r="FI7" s="64" t="s">
        <v>7</v>
      </c>
      <c r="FJ7" s="64" t="s">
        <v>8</v>
      </c>
      <c r="FK7" s="64" t="s">
        <v>9</v>
      </c>
      <c r="FL7" s="64" t="s">
        <v>10</v>
      </c>
      <c r="FM7" s="65" t="s">
        <v>11</v>
      </c>
      <c r="FN7" s="63" t="s">
        <v>0</v>
      </c>
      <c r="FO7" s="64" t="s">
        <v>1</v>
      </c>
      <c r="FP7" s="64" t="s">
        <v>2</v>
      </c>
      <c r="FQ7" s="64" t="s">
        <v>12</v>
      </c>
      <c r="FR7" s="64" t="s">
        <v>4</v>
      </c>
      <c r="FS7" s="64" t="s">
        <v>5</v>
      </c>
      <c r="FT7" s="64" t="s">
        <v>6</v>
      </c>
      <c r="FU7" s="64" t="s">
        <v>7</v>
      </c>
      <c r="FV7" s="64" t="s">
        <v>8</v>
      </c>
      <c r="FW7" s="64" t="s">
        <v>9</v>
      </c>
      <c r="FX7" s="64" t="s">
        <v>10</v>
      </c>
      <c r="FY7" s="101" t="s">
        <v>11</v>
      </c>
      <c r="FZ7" s="63" t="s">
        <v>0</v>
      </c>
      <c r="GA7" s="64" t="s">
        <v>1</v>
      </c>
      <c r="GB7" s="64" t="s">
        <v>2</v>
      </c>
      <c r="GC7" s="64" t="s">
        <v>12</v>
      </c>
      <c r="GD7" s="64" t="s">
        <v>4</v>
      </c>
      <c r="GE7" s="64" t="s">
        <v>5</v>
      </c>
      <c r="GF7" s="64" t="s">
        <v>6</v>
      </c>
      <c r="GG7" s="64" t="s">
        <v>7</v>
      </c>
      <c r="GH7" s="64" t="s">
        <v>8</v>
      </c>
      <c r="GI7" s="64" t="s">
        <v>9</v>
      </c>
      <c r="GJ7" s="64" t="s">
        <v>10</v>
      </c>
      <c r="GK7" s="65" t="s">
        <v>11</v>
      </c>
      <c r="GL7" s="63" t="s">
        <v>0</v>
      </c>
      <c r="GM7" s="64" t="s">
        <v>1</v>
      </c>
      <c r="GN7" s="64" t="s">
        <v>2</v>
      </c>
      <c r="GO7" s="64" t="s">
        <v>12</v>
      </c>
      <c r="GP7" s="64" t="s">
        <v>4</v>
      </c>
      <c r="GQ7" s="64" t="s">
        <v>5</v>
      </c>
      <c r="GR7" s="64" t="s">
        <v>6</v>
      </c>
      <c r="GS7" s="64" t="s">
        <v>7</v>
      </c>
      <c r="GT7" s="64" t="s">
        <v>8</v>
      </c>
      <c r="GU7" s="64" t="s">
        <v>9</v>
      </c>
      <c r="GV7" s="64" t="s">
        <v>10</v>
      </c>
      <c r="GW7" s="65" t="s">
        <v>11</v>
      </c>
      <c r="GX7" s="64" t="s">
        <v>0</v>
      </c>
      <c r="GY7" s="64" t="s">
        <v>1</v>
      </c>
      <c r="GZ7" s="64" t="s">
        <v>2</v>
      </c>
      <c r="HA7" s="64" t="s">
        <v>12</v>
      </c>
      <c r="HB7" s="64" t="s">
        <v>4</v>
      </c>
      <c r="HC7" s="64" t="s">
        <v>5</v>
      </c>
      <c r="HD7" s="64" t="s">
        <v>6</v>
      </c>
      <c r="HE7" s="64" t="s">
        <v>7</v>
      </c>
      <c r="HF7" s="64" t="s">
        <v>8</v>
      </c>
      <c r="HG7" s="64" t="s">
        <v>9</v>
      </c>
      <c r="HH7" s="64" t="s">
        <v>10</v>
      </c>
      <c r="HI7" s="101" t="s">
        <v>11</v>
      </c>
      <c r="HJ7" s="63" t="s">
        <v>0</v>
      </c>
      <c r="HK7" s="64" t="s">
        <v>1</v>
      </c>
      <c r="HL7" s="64" t="s">
        <v>2</v>
      </c>
      <c r="HM7" s="64" t="s">
        <v>12</v>
      </c>
      <c r="HN7" s="64" t="s">
        <v>4</v>
      </c>
      <c r="HO7" s="64" t="s">
        <v>5</v>
      </c>
      <c r="HP7" s="64" t="s">
        <v>6</v>
      </c>
      <c r="HQ7" s="64" t="s">
        <v>7</v>
      </c>
      <c r="HR7" s="64" t="s">
        <v>8</v>
      </c>
      <c r="HS7" s="64" t="s">
        <v>9</v>
      </c>
      <c r="HT7" s="64" t="s">
        <v>10</v>
      </c>
      <c r="HU7" s="65" t="s">
        <v>11</v>
      </c>
      <c r="HV7" s="63" t="s">
        <v>0</v>
      </c>
      <c r="HW7" s="64" t="s">
        <v>1</v>
      </c>
      <c r="HX7" s="64" t="s">
        <v>2</v>
      </c>
      <c r="HY7" s="64" t="s">
        <v>12</v>
      </c>
      <c r="HZ7" s="64" t="s">
        <v>4</v>
      </c>
      <c r="IA7" s="64" t="s">
        <v>5</v>
      </c>
      <c r="IB7" s="64" t="s">
        <v>6</v>
      </c>
      <c r="IC7" s="64" t="s">
        <v>7</v>
      </c>
      <c r="ID7" s="64" t="s">
        <v>8</v>
      </c>
      <c r="IE7" s="64" t="s">
        <v>9</v>
      </c>
      <c r="IF7" s="64" t="s">
        <v>10</v>
      </c>
      <c r="IG7" s="65" t="s">
        <v>11</v>
      </c>
    </row>
    <row r="8" spans="1:241" s="3" customFormat="1" ht="16.5" customHeight="1">
      <c r="A8" s="3" t="s">
        <v>45</v>
      </c>
      <c r="B8" s="23">
        <v>119745.352</v>
      </c>
      <c r="C8" s="23">
        <v>106965.573</v>
      </c>
      <c r="D8" s="23">
        <v>84867.707</v>
      </c>
      <c r="E8" s="23">
        <v>79797.159</v>
      </c>
      <c r="F8" s="23">
        <v>69081.305</v>
      </c>
      <c r="G8" s="23">
        <v>93021.209</v>
      </c>
      <c r="H8" s="23">
        <v>101779.196</v>
      </c>
      <c r="I8" s="23">
        <v>98427.42</v>
      </c>
      <c r="J8" s="23">
        <v>87671.717</v>
      </c>
      <c r="K8" s="23">
        <v>114451.485</v>
      </c>
      <c r="L8" s="23">
        <v>107238.143</v>
      </c>
      <c r="M8" s="24">
        <v>122675.871</v>
      </c>
      <c r="N8" s="23">
        <v>102655.741</v>
      </c>
      <c r="O8" s="23">
        <v>103954.366</v>
      </c>
      <c r="P8" s="23">
        <v>78344.207</v>
      </c>
      <c r="Q8" s="23">
        <v>63145.696</v>
      </c>
      <c r="R8" s="23">
        <v>76883.945</v>
      </c>
      <c r="S8" s="23">
        <v>82459.577</v>
      </c>
      <c r="T8" s="23">
        <v>101337.785</v>
      </c>
      <c r="U8" s="23">
        <v>108622.948</v>
      </c>
      <c r="V8" s="23">
        <v>81241.909</v>
      </c>
      <c r="W8" s="23">
        <v>104457.755</v>
      </c>
      <c r="X8" s="23">
        <v>93573.703</v>
      </c>
      <c r="Y8" s="24">
        <v>93961.135</v>
      </c>
      <c r="Z8" s="23">
        <v>86384.154</v>
      </c>
      <c r="AA8" s="23">
        <v>97325.988</v>
      </c>
      <c r="AB8" s="23">
        <v>99896.247</v>
      </c>
      <c r="AC8" s="23">
        <v>100437.652</v>
      </c>
      <c r="AD8" s="23">
        <v>99658.835</v>
      </c>
      <c r="AE8" s="23">
        <v>87402.26</v>
      </c>
      <c r="AF8" s="23">
        <v>71133.196</v>
      </c>
      <c r="AG8" s="23">
        <v>94083.787</v>
      </c>
      <c r="AH8" s="23">
        <v>105615.104</v>
      </c>
      <c r="AI8" s="23">
        <v>108581.126</v>
      </c>
      <c r="AJ8" s="23">
        <v>96900.544</v>
      </c>
      <c r="AK8" s="23">
        <v>112900.083</v>
      </c>
      <c r="AL8" s="23">
        <v>125521.993</v>
      </c>
      <c r="AM8" s="23">
        <v>114075.152</v>
      </c>
      <c r="AN8" s="23">
        <v>95901.835</v>
      </c>
      <c r="AO8" s="23">
        <v>93525.105</v>
      </c>
      <c r="AP8" s="23">
        <v>88069.738</v>
      </c>
      <c r="AQ8" s="23">
        <v>88539.491</v>
      </c>
      <c r="AR8" s="23">
        <v>104094.696</v>
      </c>
      <c r="AS8" s="23">
        <v>122307.01</v>
      </c>
      <c r="AT8" s="23">
        <v>90348.871</v>
      </c>
      <c r="AU8" s="23">
        <v>84313.938</v>
      </c>
      <c r="AV8" s="23">
        <v>94409.917</v>
      </c>
      <c r="AW8" s="24">
        <v>93257.805</v>
      </c>
      <c r="AX8" s="23">
        <v>101711.503</v>
      </c>
      <c r="AY8" s="23">
        <v>80162.871</v>
      </c>
      <c r="AZ8" s="23">
        <v>86365.6</v>
      </c>
      <c r="BA8" s="23">
        <v>103887.516</v>
      </c>
      <c r="BB8" s="23">
        <v>95184.839</v>
      </c>
      <c r="BC8" s="23">
        <v>86296.041</v>
      </c>
      <c r="BD8" s="23">
        <v>109043.38</v>
      </c>
      <c r="BE8" s="23">
        <v>104492.057</v>
      </c>
      <c r="BF8" s="23">
        <v>95734.414</v>
      </c>
      <c r="BG8" s="23">
        <v>98494.654</v>
      </c>
      <c r="BH8" s="23">
        <v>96171.635</v>
      </c>
      <c r="BI8" s="24">
        <v>90416.782</v>
      </c>
      <c r="BJ8" s="23">
        <v>92534.334</v>
      </c>
      <c r="BK8" s="23">
        <v>68366.381</v>
      </c>
      <c r="BL8" s="23">
        <v>76224.171</v>
      </c>
      <c r="BM8" s="23">
        <v>87988.167</v>
      </c>
      <c r="BN8" s="23">
        <v>90524.446</v>
      </c>
      <c r="BO8" s="23">
        <v>78658.826</v>
      </c>
      <c r="BP8" s="23">
        <v>104264.87</v>
      </c>
      <c r="BQ8" s="23">
        <v>130421.021</v>
      </c>
      <c r="BR8" s="23">
        <v>130257.013</v>
      </c>
      <c r="BS8" s="23">
        <v>119335.049</v>
      </c>
      <c r="BT8" s="23">
        <v>104618.055</v>
      </c>
      <c r="BU8" s="24">
        <v>113101.033</v>
      </c>
      <c r="BV8" s="23">
        <v>127352.337</v>
      </c>
      <c r="BW8" s="23">
        <v>87864.044</v>
      </c>
      <c r="BX8" s="23">
        <v>99290.65</v>
      </c>
      <c r="BY8" s="23">
        <v>85931.533</v>
      </c>
      <c r="BZ8" s="23">
        <v>106708.914</v>
      </c>
      <c r="CA8" s="23">
        <v>115201.977</v>
      </c>
      <c r="CB8" s="23">
        <v>120479.144</v>
      </c>
      <c r="CC8" s="23">
        <v>130426.487</v>
      </c>
      <c r="CD8" s="23">
        <v>128922.718</v>
      </c>
      <c r="CE8" s="23">
        <v>117039.097</v>
      </c>
      <c r="CF8" s="23">
        <v>114670.062</v>
      </c>
      <c r="CG8" s="24">
        <v>121143.414</v>
      </c>
      <c r="CH8" s="23">
        <v>135349.113</v>
      </c>
      <c r="CI8" s="23">
        <v>98728.928</v>
      </c>
      <c r="CJ8" s="23">
        <v>107497.11</v>
      </c>
      <c r="CK8" s="23">
        <v>97440.28</v>
      </c>
      <c r="CL8" s="23">
        <v>110371.398</v>
      </c>
      <c r="CM8" s="23">
        <v>121727.491</v>
      </c>
      <c r="CN8" s="23">
        <v>124333.068</v>
      </c>
      <c r="CO8" s="23">
        <v>127612.058</v>
      </c>
      <c r="CP8" s="23">
        <v>121380.894</v>
      </c>
      <c r="CQ8" s="23">
        <v>118581.834</v>
      </c>
      <c r="CR8" s="23">
        <v>120448.023</v>
      </c>
      <c r="CS8" s="24">
        <v>137104.593</v>
      </c>
      <c r="CT8" s="23">
        <v>125987.526</v>
      </c>
      <c r="CU8" s="23">
        <v>121812.338</v>
      </c>
      <c r="CV8" s="23">
        <v>117681.507</v>
      </c>
      <c r="CW8" s="23">
        <v>114510.003</v>
      </c>
      <c r="CX8" s="23">
        <v>114816.231</v>
      </c>
      <c r="CY8" s="23">
        <v>112294.162</v>
      </c>
      <c r="CZ8" s="23">
        <v>116680.915</v>
      </c>
      <c r="DA8" s="23">
        <v>120639.94</v>
      </c>
      <c r="DB8" s="23">
        <v>135378.659</v>
      </c>
      <c r="DC8" s="23">
        <v>124680.899</v>
      </c>
      <c r="DD8" s="23">
        <v>110005.682</v>
      </c>
      <c r="DE8" s="24">
        <v>115401.46</v>
      </c>
      <c r="DF8" s="23">
        <v>125914.357</v>
      </c>
      <c r="DG8" s="23">
        <v>127241.632</v>
      </c>
      <c r="DH8" s="23">
        <v>108916.101</v>
      </c>
      <c r="DI8" s="23">
        <v>78834.475</v>
      </c>
      <c r="DJ8" s="23">
        <v>96691.411</v>
      </c>
      <c r="DK8" s="23">
        <v>81198.201</v>
      </c>
      <c r="DL8" s="23">
        <v>89053.503</v>
      </c>
      <c r="DM8" s="23">
        <v>119236.634</v>
      </c>
      <c r="DN8" s="23">
        <v>125995.975</v>
      </c>
      <c r="DO8" s="23">
        <v>128671.315</v>
      </c>
      <c r="DP8" s="23">
        <v>134663.356</v>
      </c>
      <c r="DQ8" s="24">
        <v>124170.018</v>
      </c>
      <c r="DR8" s="23">
        <v>119369.13</v>
      </c>
      <c r="DS8" s="23">
        <v>107369.304</v>
      </c>
      <c r="DT8" s="23">
        <v>138999.085</v>
      </c>
      <c r="DU8" s="23">
        <v>116711.494</v>
      </c>
      <c r="DV8" s="23">
        <v>116687.419</v>
      </c>
      <c r="DW8" s="23">
        <v>120888.995</v>
      </c>
      <c r="DX8" s="23">
        <v>132804.413</v>
      </c>
      <c r="DY8" s="23">
        <v>134539.006</v>
      </c>
      <c r="DZ8" s="23">
        <v>128029.106</v>
      </c>
      <c r="EA8" s="23">
        <v>137723.802</v>
      </c>
      <c r="EB8" s="23">
        <v>129217.879</v>
      </c>
      <c r="EC8" s="24">
        <v>143959.154</v>
      </c>
      <c r="ED8" s="23">
        <v>156513.369</v>
      </c>
      <c r="EE8" s="23">
        <v>131164.118</v>
      </c>
      <c r="EF8" s="23">
        <v>136493.891</v>
      </c>
      <c r="EG8" s="23">
        <v>109620.508</v>
      </c>
      <c r="EH8" s="23">
        <v>123875.118</v>
      </c>
      <c r="EI8" s="23">
        <v>111921.963</v>
      </c>
      <c r="EJ8" s="23">
        <v>136308.958</v>
      </c>
      <c r="EK8" s="23">
        <v>129385.238</v>
      </c>
      <c r="EL8" s="23">
        <v>133762.348</v>
      </c>
      <c r="EM8" s="23">
        <v>133321.698</v>
      </c>
      <c r="EN8" s="23">
        <v>126108.809</v>
      </c>
      <c r="EO8" s="24">
        <v>127307.556</v>
      </c>
      <c r="EP8" s="23">
        <v>128216.967</v>
      </c>
      <c r="EQ8" s="23">
        <v>128479.437</v>
      </c>
      <c r="ER8" s="23">
        <v>127846.417</v>
      </c>
      <c r="ES8" s="23">
        <v>108420.353</v>
      </c>
      <c r="ET8" s="23">
        <v>139868.785</v>
      </c>
      <c r="EU8" s="23">
        <v>123200.505</v>
      </c>
      <c r="EV8" s="23">
        <v>140791.936</v>
      </c>
      <c r="EW8" s="23">
        <v>131155.844</v>
      </c>
      <c r="EX8" s="23">
        <v>101884.914</v>
      </c>
      <c r="EY8" s="23">
        <v>109190.111</v>
      </c>
      <c r="EZ8" s="23">
        <v>122073.248</v>
      </c>
      <c r="FA8" s="24">
        <v>137904.585</v>
      </c>
      <c r="FB8" s="23">
        <v>119118.61</v>
      </c>
      <c r="FC8" s="23">
        <v>111677.253</v>
      </c>
      <c r="FD8" s="23">
        <v>105650.284</v>
      </c>
      <c r="FE8" s="23">
        <v>103128.146</v>
      </c>
      <c r="FF8" s="23">
        <v>92774.802</v>
      </c>
      <c r="FG8" s="23">
        <v>84572.652</v>
      </c>
      <c r="FH8" s="23">
        <v>115562.639</v>
      </c>
      <c r="FI8" s="23">
        <v>126334.686</v>
      </c>
      <c r="FJ8" s="23">
        <v>129002.353</v>
      </c>
      <c r="FK8" s="23">
        <v>131079.646</v>
      </c>
      <c r="FL8" s="23">
        <v>129267.469</v>
      </c>
      <c r="FM8" s="24">
        <v>136107.573</v>
      </c>
      <c r="FN8" s="99">
        <v>128314.746</v>
      </c>
      <c r="FO8" s="23">
        <v>119412.025</v>
      </c>
      <c r="FP8" s="23">
        <v>116646.076</v>
      </c>
      <c r="FQ8" s="23">
        <v>103134.28</v>
      </c>
      <c r="FR8" s="23">
        <v>111238.358</v>
      </c>
      <c r="FS8" s="23">
        <v>118646.086</v>
      </c>
      <c r="FT8" s="23">
        <v>112884.705</v>
      </c>
      <c r="FU8" s="23">
        <v>112925.864</v>
      </c>
      <c r="FV8" s="23">
        <v>124723.335</v>
      </c>
      <c r="FW8" s="23">
        <v>139318.503</v>
      </c>
      <c r="FX8" s="23">
        <v>146193.187</v>
      </c>
      <c r="FY8" s="23">
        <v>171680.828</v>
      </c>
      <c r="FZ8" s="99">
        <v>162002.852</v>
      </c>
      <c r="GA8" s="23">
        <v>145749.799</v>
      </c>
      <c r="GB8" s="23">
        <v>162583.031</v>
      </c>
      <c r="GC8" s="23">
        <v>144931.193</v>
      </c>
      <c r="GD8" s="23">
        <v>142560.148</v>
      </c>
      <c r="GE8" s="23">
        <v>120840.742</v>
      </c>
      <c r="GF8" s="23">
        <v>141595.17</v>
      </c>
      <c r="GG8" s="23">
        <v>154426.72</v>
      </c>
      <c r="GH8" s="23">
        <v>161276.332</v>
      </c>
      <c r="GI8" s="23">
        <v>165320.621</v>
      </c>
      <c r="GJ8" s="23">
        <v>146480.927</v>
      </c>
      <c r="GK8" s="24">
        <v>163464.473</v>
      </c>
      <c r="GL8" s="23">
        <v>137815.934</v>
      </c>
      <c r="GM8" s="23">
        <v>133328.044</v>
      </c>
      <c r="GN8" s="23">
        <v>148953.221</v>
      </c>
      <c r="GO8" s="23">
        <v>143640.192</v>
      </c>
      <c r="GP8" s="23">
        <v>144418.417</v>
      </c>
      <c r="GQ8" s="23">
        <v>143424.93</v>
      </c>
      <c r="GR8" s="23">
        <v>158729.875</v>
      </c>
      <c r="GS8" s="23">
        <v>161828.155</v>
      </c>
      <c r="GT8" s="23">
        <v>164480.344</v>
      </c>
      <c r="GU8" s="23">
        <v>163387.249</v>
      </c>
      <c r="GV8" s="23">
        <v>160554.449</v>
      </c>
      <c r="GW8" s="24">
        <v>172140.719</v>
      </c>
      <c r="GX8" s="23">
        <v>154397.325</v>
      </c>
      <c r="GY8" s="23">
        <v>143180.441</v>
      </c>
      <c r="GZ8" s="23">
        <v>156141.801</v>
      </c>
      <c r="HA8" s="23">
        <v>132597.98</v>
      </c>
      <c r="HB8" s="23">
        <v>136934.769</v>
      </c>
      <c r="HC8" s="23">
        <v>128689.681</v>
      </c>
      <c r="HD8" s="23">
        <v>147891.31</v>
      </c>
      <c r="HE8" s="23">
        <v>157840.924</v>
      </c>
      <c r="HF8" s="23">
        <v>155739.04</v>
      </c>
      <c r="HG8" s="23">
        <v>162142.876</v>
      </c>
      <c r="HH8" s="23">
        <v>164822.643</v>
      </c>
      <c r="HI8" s="24">
        <v>163342.108</v>
      </c>
      <c r="HJ8" s="23">
        <v>157920.625</v>
      </c>
      <c r="HK8" s="23">
        <v>138138.1</v>
      </c>
      <c r="HL8" s="23">
        <v>149042.109</v>
      </c>
      <c r="HM8" s="23">
        <v>130630.595</v>
      </c>
      <c r="HN8" s="23">
        <v>141928.805</v>
      </c>
      <c r="HO8" s="23">
        <v>149700.544</v>
      </c>
      <c r="HP8" s="23">
        <v>137096.01</v>
      </c>
      <c r="HQ8" s="23">
        <v>149374.466</v>
      </c>
      <c r="HR8" s="23">
        <v>162098.398</v>
      </c>
      <c r="HS8" s="23">
        <v>170680.679</v>
      </c>
      <c r="HT8" s="23">
        <v>160035.516</v>
      </c>
      <c r="HU8" s="24">
        <v>140970.646</v>
      </c>
      <c r="HV8" s="23">
        <v>176262.779</v>
      </c>
      <c r="HW8" s="23">
        <v>136606.893</v>
      </c>
      <c r="HX8" s="23">
        <v>154429.208</v>
      </c>
      <c r="HY8" s="23">
        <v>165944.807</v>
      </c>
      <c r="HZ8" s="23">
        <v>155473.199</v>
      </c>
      <c r="IA8" s="23">
        <v>162734.355</v>
      </c>
      <c r="IB8" s="23">
        <v>177646.435</v>
      </c>
      <c r="IC8" s="23">
        <v>178034.881</v>
      </c>
      <c r="ID8" s="23">
        <v>172505.297</v>
      </c>
      <c r="IE8" s="23">
        <v>174282.391</v>
      </c>
      <c r="IF8" s="23">
        <v>184092.174</v>
      </c>
      <c r="IG8" s="24">
        <v>192747.199</v>
      </c>
    </row>
    <row r="9" spans="1:241" s="3" customFormat="1" ht="16.5" customHeight="1">
      <c r="A9" s="3" t="s">
        <v>30</v>
      </c>
      <c r="B9" s="23">
        <v>5383.741</v>
      </c>
      <c r="C9" s="23">
        <v>3239.284</v>
      </c>
      <c r="D9" s="23">
        <v>37907.409</v>
      </c>
      <c r="E9" s="23">
        <v>35779.005</v>
      </c>
      <c r="F9" s="23">
        <v>45926.929</v>
      </c>
      <c r="G9" s="23">
        <v>15224.4</v>
      </c>
      <c r="H9" s="23">
        <v>16969.804</v>
      </c>
      <c r="I9" s="23">
        <v>11126.423</v>
      </c>
      <c r="J9" s="23">
        <v>25879.982</v>
      </c>
      <c r="K9" s="23">
        <v>11704.616</v>
      </c>
      <c r="L9" s="23">
        <v>14568.538</v>
      </c>
      <c r="M9" s="24">
        <v>4909.125</v>
      </c>
      <c r="N9" s="23">
        <v>25256.132</v>
      </c>
      <c r="O9" s="23">
        <v>16797.101</v>
      </c>
      <c r="P9" s="23">
        <v>43098.483</v>
      </c>
      <c r="Q9" s="23">
        <v>48978.776</v>
      </c>
      <c r="R9" s="23">
        <v>51513.463</v>
      </c>
      <c r="S9" s="23">
        <v>42229.242</v>
      </c>
      <c r="T9" s="23">
        <v>18345.81</v>
      </c>
      <c r="U9" s="23">
        <v>10557.609</v>
      </c>
      <c r="V9" s="23">
        <v>37896.308</v>
      </c>
      <c r="W9" s="23">
        <v>15479.602</v>
      </c>
      <c r="X9" s="23">
        <v>34719.91</v>
      </c>
      <c r="Y9" s="24">
        <v>46812.753</v>
      </c>
      <c r="Z9" s="23">
        <v>48515.723</v>
      </c>
      <c r="AA9" s="23">
        <v>21669.466</v>
      </c>
      <c r="AB9" s="23">
        <v>33712.659</v>
      </c>
      <c r="AC9" s="23">
        <v>16595.417</v>
      </c>
      <c r="AD9" s="23">
        <v>32475.648</v>
      </c>
      <c r="AE9" s="23">
        <v>42845.405</v>
      </c>
      <c r="AF9" s="23">
        <v>50271.447</v>
      </c>
      <c r="AG9" s="23">
        <v>31452.819</v>
      </c>
      <c r="AH9" s="23">
        <v>23042.545</v>
      </c>
      <c r="AI9" s="23">
        <v>20497.08</v>
      </c>
      <c r="AJ9" s="23">
        <v>15056.116</v>
      </c>
      <c r="AK9" s="23">
        <v>22784.328</v>
      </c>
      <c r="AL9" s="23">
        <v>18409.038</v>
      </c>
      <c r="AM9" s="23">
        <v>12951.843</v>
      </c>
      <c r="AN9" s="23">
        <v>43244.879</v>
      </c>
      <c r="AO9" s="23">
        <v>33197.92</v>
      </c>
      <c r="AP9" s="23">
        <v>45112.873</v>
      </c>
      <c r="AQ9" s="23">
        <v>34101.792</v>
      </c>
      <c r="AR9" s="23">
        <v>27332.84</v>
      </c>
      <c r="AS9" s="23">
        <v>10394.322</v>
      </c>
      <c r="AT9" s="23">
        <v>32411.721</v>
      </c>
      <c r="AU9" s="23">
        <v>49895.116</v>
      </c>
      <c r="AV9" s="23">
        <v>38423.752</v>
      </c>
      <c r="AW9" s="24">
        <v>45853.511</v>
      </c>
      <c r="AX9" s="23">
        <v>40060.597</v>
      </c>
      <c r="AY9" s="23">
        <v>38184.431</v>
      </c>
      <c r="AZ9" s="23">
        <v>52313.927</v>
      </c>
      <c r="BA9" s="23">
        <v>26123.164</v>
      </c>
      <c r="BB9" s="23">
        <v>43914.04</v>
      </c>
      <c r="BC9" s="23">
        <v>45433.546</v>
      </c>
      <c r="BD9" s="23">
        <v>26934.885</v>
      </c>
      <c r="BE9" s="23">
        <v>27566.637</v>
      </c>
      <c r="BF9" s="23">
        <v>37279.042</v>
      </c>
      <c r="BG9" s="23">
        <v>37875.68</v>
      </c>
      <c r="BH9" s="23">
        <v>38968.478</v>
      </c>
      <c r="BI9" s="24">
        <v>51211.331</v>
      </c>
      <c r="BJ9" s="23">
        <v>51146.2</v>
      </c>
      <c r="BK9" s="23">
        <v>45912.834</v>
      </c>
      <c r="BL9" s="23">
        <v>52759.855</v>
      </c>
      <c r="BM9" s="23">
        <v>49483.342</v>
      </c>
      <c r="BN9" s="23">
        <v>50957.49</v>
      </c>
      <c r="BO9" s="23">
        <v>49220.511</v>
      </c>
      <c r="BP9" s="23">
        <v>33639.784</v>
      </c>
      <c r="BQ9" s="23">
        <v>8433.326</v>
      </c>
      <c r="BR9" s="23">
        <v>8260.921</v>
      </c>
      <c r="BS9" s="23">
        <v>23363.074</v>
      </c>
      <c r="BT9" s="23">
        <v>36212.813</v>
      </c>
      <c r="BU9" s="24">
        <v>32127.793</v>
      </c>
      <c r="BV9" s="23">
        <v>20866.494</v>
      </c>
      <c r="BW9" s="23">
        <v>45601.732</v>
      </c>
      <c r="BX9" s="23">
        <v>53222.387</v>
      </c>
      <c r="BY9" s="23">
        <v>50427.216</v>
      </c>
      <c r="BZ9" s="23">
        <v>37906.719</v>
      </c>
      <c r="CA9" s="23">
        <v>25212.793</v>
      </c>
      <c r="CB9" s="23">
        <v>21298.384</v>
      </c>
      <c r="CC9" s="23">
        <v>12083.803</v>
      </c>
      <c r="CD9" s="23">
        <v>8911.784</v>
      </c>
      <c r="CE9" s="23">
        <v>28938.34</v>
      </c>
      <c r="CF9" s="23">
        <v>33947.221</v>
      </c>
      <c r="CG9" s="24">
        <v>28528.947</v>
      </c>
      <c r="CH9" s="23">
        <v>18630.958</v>
      </c>
      <c r="CI9" s="23">
        <v>43132.192</v>
      </c>
      <c r="CJ9" s="23">
        <v>46374.376</v>
      </c>
      <c r="CK9" s="23">
        <v>45163.486</v>
      </c>
      <c r="CL9" s="23">
        <v>35657.334</v>
      </c>
      <c r="CM9" s="23">
        <v>13015.476</v>
      </c>
      <c r="CN9" s="23">
        <v>20900.903</v>
      </c>
      <c r="CO9" s="23">
        <v>13972.678</v>
      </c>
      <c r="CP9" s="23">
        <v>17166.649</v>
      </c>
      <c r="CQ9" s="23">
        <v>29175.019</v>
      </c>
      <c r="CR9" s="23">
        <v>26728.03</v>
      </c>
      <c r="CS9" s="24">
        <v>10507.977</v>
      </c>
      <c r="CT9" s="23">
        <v>31202.363</v>
      </c>
      <c r="CU9" s="23">
        <v>21778.221</v>
      </c>
      <c r="CV9" s="23">
        <v>31149.256</v>
      </c>
      <c r="CW9" s="23">
        <v>30395.312</v>
      </c>
      <c r="CX9" s="23">
        <v>31686.584</v>
      </c>
      <c r="CY9" s="23">
        <v>30793.792</v>
      </c>
      <c r="CZ9" s="23">
        <v>29020.172</v>
      </c>
      <c r="DA9" s="23">
        <v>24286.388</v>
      </c>
      <c r="DB9" s="23">
        <v>6505.092</v>
      </c>
      <c r="DC9" s="23">
        <v>22659.087</v>
      </c>
      <c r="DD9" s="23">
        <v>30035.687</v>
      </c>
      <c r="DE9" s="24">
        <v>33595.866</v>
      </c>
      <c r="DF9" s="23">
        <v>29667.331</v>
      </c>
      <c r="DG9" s="23">
        <v>18043.459</v>
      </c>
      <c r="DH9" s="23">
        <v>18300.079</v>
      </c>
      <c r="DI9" s="23">
        <v>40007.684</v>
      </c>
      <c r="DJ9" s="23">
        <v>24421.009</v>
      </c>
      <c r="DK9" s="23">
        <v>36387.506</v>
      </c>
      <c r="DL9" s="23">
        <v>43116.351</v>
      </c>
      <c r="DM9" s="23">
        <v>19216.437</v>
      </c>
      <c r="DN9" s="23">
        <v>14586.393</v>
      </c>
      <c r="DO9" s="23">
        <v>23706.926</v>
      </c>
      <c r="DP9" s="23">
        <v>21526.177</v>
      </c>
      <c r="DQ9" s="24">
        <v>36551.008</v>
      </c>
      <c r="DR9" s="23">
        <v>51629.832</v>
      </c>
      <c r="DS9" s="23">
        <v>40762.534</v>
      </c>
      <c r="DT9" s="23">
        <v>27410.648</v>
      </c>
      <c r="DU9" s="23">
        <v>34864.919</v>
      </c>
      <c r="DV9" s="23">
        <v>47145.838</v>
      </c>
      <c r="DW9" s="23">
        <v>38690.899</v>
      </c>
      <c r="DX9" s="23">
        <v>23030.625</v>
      </c>
      <c r="DY9" s="23">
        <v>23127.13</v>
      </c>
      <c r="DZ9" s="23">
        <v>14571.528</v>
      </c>
      <c r="EA9" s="23">
        <v>13402.557</v>
      </c>
      <c r="EB9" s="23">
        <v>6113.569</v>
      </c>
      <c r="EC9" s="24">
        <v>18537.677</v>
      </c>
      <c r="ED9" s="23">
        <v>16993.9</v>
      </c>
      <c r="EE9" s="23">
        <v>14609.603</v>
      </c>
      <c r="EF9" s="23">
        <v>31017.955</v>
      </c>
      <c r="EG9" s="23">
        <v>49744.206</v>
      </c>
      <c r="EH9" s="23">
        <v>41760.821</v>
      </c>
      <c r="EI9" s="23">
        <v>35425.629</v>
      </c>
      <c r="EJ9" s="23">
        <v>17961.691</v>
      </c>
      <c r="EK9" s="23">
        <v>19394.383</v>
      </c>
      <c r="EL9" s="23">
        <v>19298.862</v>
      </c>
      <c r="EM9" s="23">
        <v>6717.487</v>
      </c>
      <c r="EN9" s="23">
        <v>11605.711</v>
      </c>
      <c r="EO9" s="24">
        <v>23918.711</v>
      </c>
      <c r="EP9" s="23">
        <v>32065.973</v>
      </c>
      <c r="EQ9" s="23">
        <v>17536.354</v>
      </c>
      <c r="ER9" s="23">
        <v>40937.88</v>
      </c>
      <c r="ES9" s="23">
        <v>49332.471</v>
      </c>
      <c r="ET9" s="23">
        <v>26882.307</v>
      </c>
      <c r="EU9" s="23">
        <v>37251.49</v>
      </c>
      <c r="EV9" s="23">
        <v>16103.864</v>
      </c>
      <c r="EW9" s="23">
        <v>24193.034</v>
      </c>
      <c r="EX9" s="23">
        <v>45082.961</v>
      </c>
      <c r="EY9" s="23">
        <v>42490.448</v>
      </c>
      <c r="EZ9" s="23">
        <v>28040.063</v>
      </c>
      <c r="FA9" s="24">
        <v>30214.074</v>
      </c>
      <c r="FB9" s="23">
        <v>47478.136</v>
      </c>
      <c r="FC9" s="23">
        <v>41557.566</v>
      </c>
      <c r="FD9" s="23">
        <v>57849.049</v>
      </c>
      <c r="FE9" s="23">
        <v>54636.24</v>
      </c>
      <c r="FF9" s="23">
        <v>43961.793</v>
      </c>
      <c r="FG9" s="23">
        <v>55887.72</v>
      </c>
      <c r="FH9" s="23">
        <v>20442.75</v>
      </c>
      <c r="FI9" s="23">
        <v>14483.691</v>
      </c>
      <c r="FJ9" s="23">
        <v>5938.193</v>
      </c>
      <c r="FK9" s="23">
        <v>30404.294</v>
      </c>
      <c r="FL9" s="23">
        <v>40792.401</v>
      </c>
      <c r="FM9" s="24">
        <v>46618.526</v>
      </c>
      <c r="FN9" s="99">
        <v>42730.784</v>
      </c>
      <c r="FO9" s="23">
        <v>40474.663</v>
      </c>
      <c r="FP9" s="23">
        <v>49200.235</v>
      </c>
      <c r="FQ9" s="23">
        <v>51441.15</v>
      </c>
      <c r="FR9" s="23">
        <v>48902.665</v>
      </c>
      <c r="FS9" s="23">
        <v>29821.437</v>
      </c>
      <c r="FT9" s="23">
        <v>38219.039</v>
      </c>
      <c r="FU9" s="23">
        <v>46381.256</v>
      </c>
      <c r="FV9" s="23">
        <v>20082.239</v>
      </c>
      <c r="FW9" s="23">
        <v>20717.677</v>
      </c>
      <c r="FX9" s="23">
        <v>2901.375</v>
      </c>
      <c r="FY9" s="23">
        <v>6537.212</v>
      </c>
      <c r="FZ9" s="99">
        <v>8191.903</v>
      </c>
      <c r="GA9" s="23">
        <v>16231.657</v>
      </c>
      <c r="GB9" s="23">
        <v>17266.53</v>
      </c>
      <c r="GC9" s="23">
        <v>27316.631</v>
      </c>
      <c r="GD9" s="23">
        <v>30576.745</v>
      </c>
      <c r="GE9" s="23">
        <v>38005.037</v>
      </c>
      <c r="GF9" s="23">
        <v>30537.186</v>
      </c>
      <c r="GG9" s="23">
        <v>10970.646</v>
      </c>
      <c r="GH9" s="23">
        <v>13988.596</v>
      </c>
      <c r="GI9" s="23">
        <v>8854.185</v>
      </c>
      <c r="GJ9" s="23">
        <v>31387.389</v>
      </c>
      <c r="GK9" s="24">
        <v>31601.5</v>
      </c>
      <c r="GL9" s="23">
        <v>41101.2</v>
      </c>
      <c r="GM9" s="23">
        <v>45862.212</v>
      </c>
      <c r="GN9" s="23">
        <v>48440.384</v>
      </c>
      <c r="GO9" s="23">
        <v>42432.218</v>
      </c>
      <c r="GP9" s="23">
        <v>32168.331</v>
      </c>
      <c r="GQ9" s="23">
        <v>37704.611</v>
      </c>
      <c r="GR9" s="23">
        <v>25255.109</v>
      </c>
      <c r="GS9" s="23">
        <v>21237.88</v>
      </c>
      <c r="GT9" s="23">
        <v>15125.887</v>
      </c>
      <c r="GU9" s="23">
        <v>16457.504</v>
      </c>
      <c r="GV9" s="23">
        <v>20731.964</v>
      </c>
      <c r="GW9" s="24">
        <v>28192.29</v>
      </c>
      <c r="GX9" s="23">
        <v>49677.996</v>
      </c>
      <c r="GY9" s="23">
        <v>42844.896</v>
      </c>
      <c r="GZ9" s="23">
        <v>38241.996</v>
      </c>
      <c r="HA9" s="23">
        <v>49452.833</v>
      </c>
      <c r="HB9" s="23">
        <v>45620.244</v>
      </c>
      <c r="HC9" s="23">
        <v>26000.507</v>
      </c>
      <c r="HD9" s="23">
        <v>30246.553</v>
      </c>
      <c r="HE9" s="23">
        <v>20139.669</v>
      </c>
      <c r="HF9" s="23">
        <v>21583.845</v>
      </c>
      <c r="HG9" s="23">
        <v>20155.7</v>
      </c>
      <c r="HH9" s="23">
        <v>17557.405</v>
      </c>
      <c r="HI9" s="24">
        <v>37776.256</v>
      </c>
      <c r="HJ9" s="23">
        <v>42044.483</v>
      </c>
      <c r="HK9" s="23">
        <v>35175.233</v>
      </c>
      <c r="HL9" s="23">
        <v>43130.082</v>
      </c>
      <c r="HM9" s="23">
        <v>44716.698</v>
      </c>
      <c r="HN9" s="23">
        <v>36134.234</v>
      </c>
      <c r="HO9" s="23">
        <v>33095.373</v>
      </c>
      <c r="HP9" s="23">
        <v>50723.56</v>
      </c>
      <c r="HQ9" s="23">
        <v>50016.917</v>
      </c>
      <c r="HR9" s="23">
        <v>31039.854</v>
      </c>
      <c r="HS9" s="23">
        <v>17868.269</v>
      </c>
      <c r="HT9" s="23">
        <v>22294.521</v>
      </c>
      <c r="HU9" s="24">
        <v>48971.812</v>
      </c>
      <c r="HV9" s="23">
        <v>33713.885</v>
      </c>
      <c r="HW9" s="23">
        <v>46090.247</v>
      </c>
      <c r="HX9" s="23">
        <v>46015.257</v>
      </c>
      <c r="HY9" s="23">
        <v>37422.735</v>
      </c>
      <c r="HZ9" s="23">
        <v>35389.221</v>
      </c>
      <c r="IA9" s="23">
        <v>13201.359</v>
      </c>
      <c r="IB9" s="23">
        <v>6461.922</v>
      </c>
      <c r="IC9" s="23">
        <v>12905.825</v>
      </c>
      <c r="ID9" s="23">
        <v>16175.842</v>
      </c>
      <c r="IE9" s="23">
        <v>15865.618</v>
      </c>
      <c r="IF9" s="23">
        <v>8769.773</v>
      </c>
      <c r="IG9" s="24">
        <v>16252.848</v>
      </c>
    </row>
    <row r="10" spans="1:241" s="3" customFormat="1" ht="15" customHeight="1">
      <c r="A10" s="3" t="s">
        <v>20</v>
      </c>
      <c r="B10" s="23" t="s">
        <v>16</v>
      </c>
      <c r="C10" s="23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3" t="s">
        <v>16</v>
      </c>
      <c r="I10" s="23" t="s">
        <v>16</v>
      </c>
      <c r="J10" s="23" t="s">
        <v>16</v>
      </c>
      <c r="K10" s="23" t="s">
        <v>16</v>
      </c>
      <c r="L10" s="23" t="s">
        <v>16</v>
      </c>
      <c r="M10" s="24" t="s">
        <v>16</v>
      </c>
      <c r="N10" s="23" t="s">
        <v>16</v>
      </c>
      <c r="O10" s="23" t="s">
        <v>16</v>
      </c>
      <c r="P10" s="23" t="s">
        <v>16</v>
      </c>
      <c r="Q10" s="23" t="s">
        <v>16</v>
      </c>
      <c r="R10" s="23" t="s">
        <v>16</v>
      </c>
      <c r="S10" s="23" t="s">
        <v>16</v>
      </c>
      <c r="T10" s="23" t="s">
        <v>16</v>
      </c>
      <c r="U10" s="23" t="s">
        <v>16</v>
      </c>
      <c r="V10" s="23" t="s">
        <v>16</v>
      </c>
      <c r="W10" s="23">
        <v>692.525</v>
      </c>
      <c r="X10" s="23">
        <v>458.822</v>
      </c>
      <c r="Y10" s="24">
        <v>488.871</v>
      </c>
      <c r="Z10" s="23">
        <v>293.99</v>
      </c>
      <c r="AA10" s="23">
        <v>224.518</v>
      </c>
      <c r="AB10" s="23">
        <v>274.37</v>
      </c>
      <c r="AC10" s="23">
        <v>367.531</v>
      </c>
      <c r="AD10" s="23">
        <v>663.061</v>
      </c>
      <c r="AE10" s="23">
        <v>530.442</v>
      </c>
      <c r="AF10" s="23">
        <v>357.117</v>
      </c>
      <c r="AG10" s="23">
        <v>365.038</v>
      </c>
      <c r="AH10" s="23">
        <v>290.933</v>
      </c>
      <c r="AI10" s="23">
        <v>336.463</v>
      </c>
      <c r="AJ10" s="23">
        <v>638.008</v>
      </c>
      <c r="AK10" s="23">
        <v>575.621</v>
      </c>
      <c r="AL10" s="23">
        <v>707.993</v>
      </c>
      <c r="AM10" s="23">
        <v>656.388</v>
      </c>
      <c r="AN10" s="23">
        <v>578.199</v>
      </c>
      <c r="AO10" s="23">
        <v>390.125</v>
      </c>
      <c r="AP10" s="23">
        <v>467.742</v>
      </c>
      <c r="AQ10" s="23">
        <v>407.953</v>
      </c>
      <c r="AR10" s="23">
        <v>452.792</v>
      </c>
      <c r="AS10" s="23">
        <v>548.8</v>
      </c>
      <c r="AT10" s="23">
        <v>473.091</v>
      </c>
      <c r="AU10" s="23">
        <v>414.754</v>
      </c>
      <c r="AV10" s="23">
        <v>414.754</v>
      </c>
      <c r="AW10" s="24">
        <v>341.616</v>
      </c>
      <c r="AX10" s="23">
        <v>442.19</v>
      </c>
      <c r="AY10" s="23">
        <v>629.34</v>
      </c>
      <c r="AZ10" s="23">
        <v>397.547</v>
      </c>
      <c r="BA10" s="23">
        <v>280</v>
      </c>
      <c r="BB10" s="23">
        <v>846.908</v>
      </c>
      <c r="BC10" s="23">
        <v>207.557</v>
      </c>
      <c r="BD10" s="23">
        <v>555.438</v>
      </c>
      <c r="BE10" s="23">
        <v>276.446</v>
      </c>
      <c r="BF10" s="23">
        <v>599.723</v>
      </c>
      <c r="BG10" s="23">
        <v>588.279</v>
      </c>
      <c r="BH10" s="23">
        <v>363.328</v>
      </c>
      <c r="BI10" s="24">
        <v>629.311</v>
      </c>
      <c r="BJ10" s="23">
        <v>322.466</v>
      </c>
      <c r="BK10" s="23">
        <v>666.833</v>
      </c>
      <c r="BL10" s="23">
        <v>687.4</v>
      </c>
      <c r="BM10" s="23">
        <v>628.817</v>
      </c>
      <c r="BN10" s="23">
        <v>594.298</v>
      </c>
      <c r="BO10" s="23">
        <v>552.905</v>
      </c>
      <c r="BP10" s="23">
        <v>711.478</v>
      </c>
      <c r="BQ10" s="23">
        <v>698.535</v>
      </c>
      <c r="BR10" s="23">
        <v>492.978</v>
      </c>
      <c r="BS10" s="23">
        <v>754.914</v>
      </c>
      <c r="BT10" s="23">
        <v>584.715</v>
      </c>
      <c r="BU10" s="24">
        <v>606.71</v>
      </c>
      <c r="BV10" s="23">
        <v>545.188</v>
      </c>
      <c r="BW10" s="23">
        <v>574.095</v>
      </c>
      <c r="BX10" s="23">
        <v>574.773</v>
      </c>
      <c r="BY10" s="23">
        <v>583.576</v>
      </c>
      <c r="BZ10" s="23">
        <v>547.673</v>
      </c>
      <c r="CA10" s="23">
        <v>603.964</v>
      </c>
      <c r="CB10" s="23">
        <v>796.921</v>
      </c>
      <c r="CC10" s="23">
        <v>393.679</v>
      </c>
      <c r="CD10" s="23">
        <v>543.863</v>
      </c>
      <c r="CE10" s="23">
        <v>536.531</v>
      </c>
      <c r="CF10" s="23">
        <v>663.527</v>
      </c>
      <c r="CG10" s="24">
        <v>470.057</v>
      </c>
      <c r="CH10" s="23">
        <v>580.622</v>
      </c>
      <c r="CI10" s="23">
        <v>520.466</v>
      </c>
      <c r="CJ10" s="23">
        <v>533.658</v>
      </c>
      <c r="CK10" s="23">
        <v>610.757</v>
      </c>
      <c r="CL10" s="23">
        <v>658.573</v>
      </c>
      <c r="CM10" s="23">
        <v>851.114</v>
      </c>
      <c r="CN10" s="23">
        <v>717.259</v>
      </c>
      <c r="CO10" s="23">
        <v>1021.273</v>
      </c>
      <c r="CP10" s="23">
        <v>641.586</v>
      </c>
      <c r="CQ10" s="23">
        <v>810.721</v>
      </c>
      <c r="CR10" s="23">
        <v>568.387</v>
      </c>
      <c r="CS10" s="24">
        <v>648.573</v>
      </c>
      <c r="CT10" s="23">
        <v>264.913</v>
      </c>
      <c r="CU10" s="23">
        <v>557.222</v>
      </c>
      <c r="CV10" s="23">
        <v>186.231</v>
      </c>
      <c r="CW10" s="23">
        <v>24.853</v>
      </c>
      <c r="CX10" s="23">
        <v>16.579</v>
      </c>
      <c r="CY10" s="23">
        <v>12.154</v>
      </c>
      <c r="CZ10" s="23">
        <v>53.459</v>
      </c>
      <c r="DA10" s="23">
        <v>57.373</v>
      </c>
      <c r="DB10" s="23">
        <v>40.79</v>
      </c>
      <c r="DC10" s="23">
        <v>44.646</v>
      </c>
      <c r="DD10" s="23">
        <v>51.803</v>
      </c>
      <c r="DE10" s="24">
        <v>59.806</v>
      </c>
      <c r="DF10" s="23">
        <v>610.85</v>
      </c>
      <c r="DG10" s="23">
        <v>419.869</v>
      </c>
      <c r="DH10" s="23">
        <v>982.916</v>
      </c>
      <c r="DI10" s="23">
        <v>1294.411</v>
      </c>
      <c r="DJ10" s="23">
        <v>569.068</v>
      </c>
      <c r="DK10" s="23">
        <v>1397.985</v>
      </c>
      <c r="DL10" s="23">
        <v>503.777</v>
      </c>
      <c r="DM10" s="23">
        <v>600.219</v>
      </c>
      <c r="DN10" s="23">
        <v>957.341</v>
      </c>
      <c r="DO10" s="23">
        <v>1100.556</v>
      </c>
      <c r="DP10" s="23">
        <v>1618.332</v>
      </c>
      <c r="DQ10" s="24">
        <v>1354.077</v>
      </c>
      <c r="DR10" s="23">
        <v>1291.149</v>
      </c>
      <c r="DS10" s="23">
        <v>1057.542</v>
      </c>
      <c r="DT10" s="23">
        <v>964.978</v>
      </c>
      <c r="DU10" s="23">
        <v>2964.033</v>
      </c>
      <c r="DV10" s="23">
        <v>751.588</v>
      </c>
      <c r="DW10" s="23">
        <v>1335.733</v>
      </c>
      <c r="DX10" s="23">
        <v>1559.793</v>
      </c>
      <c r="DY10" s="23">
        <v>1686.995</v>
      </c>
      <c r="DZ10" s="23">
        <v>1438.657</v>
      </c>
      <c r="EA10" s="23">
        <v>1006.193</v>
      </c>
      <c r="EB10" s="23">
        <v>1764.283</v>
      </c>
      <c r="EC10" s="24">
        <v>1697.974</v>
      </c>
      <c r="ED10" s="23">
        <v>2380.895</v>
      </c>
      <c r="EE10" s="23">
        <v>2854.823</v>
      </c>
      <c r="EF10" s="23">
        <v>2105.402</v>
      </c>
      <c r="EG10" s="23">
        <v>1295.787</v>
      </c>
      <c r="EH10" s="23">
        <v>1391.94</v>
      </c>
      <c r="EI10" s="23">
        <v>2620.416</v>
      </c>
      <c r="EJ10" s="23">
        <v>2501.807</v>
      </c>
      <c r="EK10" s="23">
        <v>2243.351</v>
      </c>
      <c r="EL10" s="23">
        <v>2557.416</v>
      </c>
      <c r="EM10" s="23">
        <v>3823.508</v>
      </c>
      <c r="EN10" s="23">
        <v>1594.454</v>
      </c>
      <c r="EO10" s="24">
        <v>2926.808</v>
      </c>
      <c r="EP10" s="23">
        <v>2807.01</v>
      </c>
      <c r="EQ10" s="23">
        <v>3591.504</v>
      </c>
      <c r="ER10" s="23">
        <v>3698.19</v>
      </c>
      <c r="ES10" s="23">
        <v>2507.725</v>
      </c>
      <c r="ET10" s="23">
        <v>3837.282</v>
      </c>
      <c r="EU10" s="23">
        <v>1802.009</v>
      </c>
      <c r="EV10" s="23">
        <v>2350.966</v>
      </c>
      <c r="EW10" s="23">
        <v>3273.006</v>
      </c>
      <c r="EX10" s="23">
        <v>2735.337</v>
      </c>
      <c r="EY10" s="23">
        <v>4303.151</v>
      </c>
      <c r="EZ10" s="23">
        <v>3961.993</v>
      </c>
      <c r="FA10" s="24">
        <v>2024.207</v>
      </c>
      <c r="FB10" s="23">
        <v>3841.682</v>
      </c>
      <c r="FC10" s="23">
        <v>1563.119</v>
      </c>
      <c r="FD10" s="23">
        <v>3288.846</v>
      </c>
      <c r="FE10" s="23">
        <v>2515.858</v>
      </c>
      <c r="FF10" s="23">
        <v>2894.516</v>
      </c>
      <c r="FG10" s="23">
        <v>2903.994</v>
      </c>
      <c r="FH10" s="23">
        <v>4485.393</v>
      </c>
      <c r="FI10" s="23">
        <v>2297.404</v>
      </c>
      <c r="FJ10" s="23">
        <v>3281.365</v>
      </c>
      <c r="FK10" s="23">
        <v>5382.235</v>
      </c>
      <c r="FL10" s="23">
        <v>1567.076</v>
      </c>
      <c r="FM10" s="24">
        <v>1810.398</v>
      </c>
      <c r="FN10" s="99">
        <v>5132.363</v>
      </c>
      <c r="FO10" s="23">
        <v>2157.038</v>
      </c>
      <c r="FP10" s="23">
        <v>3028.799</v>
      </c>
      <c r="FQ10" s="23">
        <v>4231.45</v>
      </c>
      <c r="FR10" s="23">
        <v>2727.569</v>
      </c>
      <c r="FS10" s="23">
        <v>2557.821</v>
      </c>
      <c r="FT10" s="23">
        <v>2967.047</v>
      </c>
      <c r="FU10" s="23">
        <v>1787.817</v>
      </c>
      <c r="FV10" s="23">
        <v>2603.631</v>
      </c>
      <c r="FW10" s="23">
        <v>3596.503</v>
      </c>
      <c r="FX10" s="23">
        <v>4538.636</v>
      </c>
      <c r="FY10" s="23">
        <v>6217.659</v>
      </c>
      <c r="FZ10" s="99">
        <v>4083.058</v>
      </c>
      <c r="GA10" s="23">
        <v>4708.714</v>
      </c>
      <c r="GB10" s="23">
        <v>7655.752</v>
      </c>
      <c r="GC10" s="23">
        <v>3343.537</v>
      </c>
      <c r="GD10" s="23">
        <v>3149.43</v>
      </c>
      <c r="GE10" s="23">
        <v>3201.317</v>
      </c>
      <c r="GF10" s="23">
        <v>3758.296</v>
      </c>
      <c r="GG10" s="23">
        <v>2762.747</v>
      </c>
      <c r="GH10" s="23">
        <v>2231.171</v>
      </c>
      <c r="GI10" s="23">
        <v>5667.724</v>
      </c>
      <c r="GJ10" s="23">
        <v>7166.508</v>
      </c>
      <c r="GK10" s="24">
        <v>4008.217</v>
      </c>
      <c r="GL10" s="23">
        <v>3203.067</v>
      </c>
      <c r="GM10" s="23">
        <v>4538.014</v>
      </c>
      <c r="GN10" s="23">
        <v>2530.552</v>
      </c>
      <c r="GO10" s="23">
        <v>3685.385</v>
      </c>
      <c r="GP10" s="23">
        <v>3565.288</v>
      </c>
      <c r="GQ10" s="23">
        <v>2913.373</v>
      </c>
      <c r="GR10" s="23">
        <v>3355.872</v>
      </c>
      <c r="GS10" s="23">
        <v>3899.976</v>
      </c>
      <c r="GT10" s="23">
        <v>3010.044</v>
      </c>
      <c r="GU10" s="23">
        <v>4057.737</v>
      </c>
      <c r="GV10" s="23">
        <v>6651.442</v>
      </c>
      <c r="GW10" s="24">
        <v>4099.829</v>
      </c>
      <c r="GX10" s="23">
        <v>5910.91</v>
      </c>
      <c r="GY10" s="23">
        <v>4145.559</v>
      </c>
      <c r="GZ10" s="23">
        <v>3946.996</v>
      </c>
      <c r="HA10" s="23">
        <v>5935.425</v>
      </c>
      <c r="HB10" s="23">
        <v>5905.698</v>
      </c>
      <c r="HC10" s="23">
        <v>4714.133</v>
      </c>
      <c r="HD10" s="23">
        <v>4330.113</v>
      </c>
      <c r="HE10" s="23">
        <v>2244.121</v>
      </c>
      <c r="HF10" s="23">
        <v>5109.099</v>
      </c>
      <c r="HG10" s="23">
        <v>5209.284</v>
      </c>
      <c r="HH10" s="23">
        <v>5327.257</v>
      </c>
      <c r="HI10" s="24">
        <v>4342.21</v>
      </c>
      <c r="HJ10" s="23">
        <v>3940.781</v>
      </c>
      <c r="HK10" s="23">
        <v>5047.859</v>
      </c>
      <c r="HL10" s="23">
        <v>5874.123</v>
      </c>
      <c r="HM10" s="23">
        <v>4118.588</v>
      </c>
      <c r="HN10" s="23">
        <v>4225.413</v>
      </c>
      <c r="HO10" s="23">
        <v>4113.356</v>
      </c>
      <c r="HP10" s="23">
        <v>5329.151</v>
      </c>
      <c r="HQ10" s="23">
        <v>2708.23</v>
      </c>
      <c r="HR10" s="23">
        <v>3129.158</v>
      </c>
      <c r="HS10" s="23">
        <v>5795.599</v>
      </c>
      <c r="HT10" s="23">
        <v>3770.69</v>
      </c>
      <c r="HU10" s="24">
        <v>4258.791</v>
      </c>
      <c r="HV10" s="23">
        <v>7779.82</v>
      </c>
      <c r="HW10" s="23">
        <v>3543.567</v>
      </c>
      <c r="HX10" s="23">
        <v>9022.802</v>
      </c>
      <c r="HY10" s="23">
        <v>3230.84</v>
      </c>
      <c r="HZ10" s="23">
        <v>5303.833</v>
      </c>
      <c r="IA10" s="23">
        <v>2725.045</v>
      </c>
      <c r="IB10" s="23">
        <v>3648.093</v>
      </c>
      <c r="IC10" s="23">
        <v>4610.293</v>
      </c>
      <c r="ID10" s="23">
        <v>2706.186</v>
      </c>
      <c r="IE10" s="23">
        <v>4674.423</v>
      </c>
      <c r="IF10" s="23">
        <v>4550.323</v>
      </c>
      <c r="IG10" s="24">
        <v>5417.484</v>
      </c>
    </row>
    <row r="11" spans="1:241" s="3" customFormat="1" ht="16.5" customHeight="1">
      <c r="A11" s="3" t="s">
        <v>21</v>
      </c>
      <c r="B11" s="23" t="s">
        <v>16</v>
      </c>
      <c r="C11" s="23" t="s">
        <v>16</v>
      </c>
      <c r="D11" s="23" t="s">
        <v>16</v>
      </c>
      <c r="E11" s="23" t="s">
        <v>16</v>
      </c>
      <c r="F11" s="23" t="s">
        <v>16</v>
      </c>
      <c r="G11" s="23" t="s">
        <v>16</v>
      </c>
      <c r="H11" s="23" t="s">
        <v>16</v>
      </c>
      <c r="I11" s="23" t="s">
        <v>16</v>
      </c>
      <c r="J11" s="23" t="s">
        <v>16</v>
      </c>
      <c r="K11" s="23" t="s">
        <v>16</v>
      </c>
      <c r="L11" s="23" t="s">
        <v>16</v>
      </c>
      <c r="M11" s="24" t="s">
        <v>16</v>
      </c>
      <c r="N11" s="23" t="s">
        <v>16</v>
      </c>
      <c r="O11" s="23" t="s">
        <v>16</v>
      </c>
      <c r="P11" s="23" t="s">
        <v>16</v>
      </c>
      <c r="Q11" s="23" t="s">
        <v>16</v>
      </c>
      <c r="R11" s="23" t="s">
        <v>16</v>
      </c>
      <c r="S11" s="23" t="s">
        <v>16</v>
      </c>
      <c r="T11" s="23" t="s">
        <v>16</v>
      </c>
      <c r="U11" s="23" t="s">
        <v>16</v>
      </c>
      <c r="V11" s="23" t="s">
        <v>16</v>
      </c>
      <c r="W11" s="23" t="s">
        <v>16</v>
      </c>
      <c r="X11" s="23" t="s">
        <v>16</v>
      </c>
      <c r="Y11" s="24" t="s">
        <v>16</v>
      </c>
      <c r="Z11" s="23" t="s">
        <v>16</v>
      </c>
      <c r="AA11" s="23" t="s">
        <v>16</v>
      </c>
      <c r="AB11" s="23" t="s">
        <v>16</v>
      </c>
      <c r="AC11" s="23" t="s">
        <v>16</v>
      </c>
      <c r="AD11" s="23" t="s">
        <v>16</v>
      </c>
      <c r="AE11" s="23" t="s">
        <v>16</v>
      </c>
      <c r="AF11" s="23" t="s">
        <v>16</v>
      </c>
      <c r="AG11" s="23" t="s">
        <v>16</v>
      </c>
      <c r="AH11" s="23" t="s">
        <v>16</v>
      </c>
      <c r="AI11" s="23" t="s">
        <v>16</v>
      </c>
      <c r="AJ11" s="23" t="s">
        <v>16</v>
      </c>
      <c r="AK11" s="23" t="s">
        <v>16</v>
      </c>
      <c r="AL11" s="23" t="s">
        <v>16</v>
      </c>
      <c r="AM11" s="23" t="s">
        <v>16</v>
      </c>
      <c r="AN11" s="23" t="s">
        <v>16</v>
      </c>
      <c r="AO11" s="23" t="s">
        <v>16</v>
      </c>
      <c r="AP11" s="23" t="s">
        <v>16</v>
      </c>
      <c r="AQ11" s="23" t="s">
        <v>16</v>
      </c>
      <c r="AR11" s="23" t="s">
        <v>16</v>
      </c>
      <c r="AS11" s="23" t="s">
        <v>16</v>
      </c>
      <c r="AT11" s="23" t="s">
        <v>16</v>
      </c>
      <c r="AU11" s="23" t="s">
        <v>16</v>
      </c>
      <c r="AV11" s="23" t="s">
        <v>16</v>
      </c>
      <c r="AW11" s="24" t="s">
        <v>16</v>
      </c>
      <c r="AX11" s="23" t="s">
        <v>16</v>
      </c>
      <c r="AY11" s="23" t="s">
        <v>16</v>
      </c>
      <c r="AZ11" s="23" t="s">
        <v>16</v>
      </c>
      <c r="BA11" s="23" t="s">
        <v>16</v>
      </c>
      <c r="BB11" s="23" t="s">
        <v>16</v>
      </c>
      <c r="BC11" s="23" t="s">
        <v>16</v>
      </c>
      <c r="BD11" s="23" t="s">
        <v>16</v>
      </c>
      <c r="BE11" s="23" t="s">
        <v>16</v>
      </c>
      <c r="BF11" s="23" t="s">
        <v>16</v>
      </c>
      <c r="BG11" s="23" t="s">
        <v>16</v>
      </c>
      <c r="BH11" s="23" t="s">
        <v>16</v>
      </c>
      <c r="BI11" s="24" t="s">
        <v>16</v>
      </c>
      <c r="BJ11" s="23" t="s">
        <v>16</v>
      </c>
      <c r="BK11" s="23" t="s">
        <v>16</v>
      </c>
      <c r="BL11" s="23" t="s">
        <v>16</v>
      </c>
      <c r="BM11" s="23" t="s">
        <v>16</v>
      </c>
      <c r="BN11" s="23" t="s">
        <v>16</v>
      </c>
      <c r="BO11" s="23" t="s">
        <v>16</v>
      </c>
      <c r="BP11" s="23" t="s">
        <v>16</v>
      </c>
      <c r="BQ11" s="23" t="s">
        <v>16</v>
      </c>
      <c r="BR11" s="23" t="s">
        <v>16</v>
      </c>
      <c r="BS11" s="23" t="s">
        <v>16</v>
      </c>
      <c r="BT11" s="23" t="s">
        <v>16</v>
      </c>
      <c r="BU11" s="24" t="s">
        <v>16</v>
      </c>
      <c r="BV11" s="23" t="s">
        <v>16</v>
      </c>
      <c r="BW11" s="23" t="s">
        <v>16</v>
      </c>
      <c r="BX11" s="23" t="s">
        <v>16</v>
      </c>
      <c r="BY11" s="23" t="s">
        <v>16</v>
      </c>
      <c r="BZ11" s="23" t="s">
        <v>16</v>
      </c>
      <c r="CA11" s="23" t="s">
        <v>16</v>
      </c>
      <c r="CB11" s="23" t="s">
        <v>16</v>
      </c>
      <c r="CC11" s="23" t="s">
        <v>16</v>
      </c>
      <c r="CD11" s="23" t="s">
        <v>16</v>
      </c>
      <c r="CE11" s="23" t="s">
        <v>16</v>
      </c>
      <c r="CF11" s="23" t="s">
        <v>16</v>
      </c>
      <c r="CG11" s="24" t="s">
        <v>16</v>
      </c>
      <c r="CH11" s="23" t="s">
        <v>16</v>
      </c>
      <c r="CI11" s="23" t="s">
        <v>16</v>
      </c>
      <c r="CJ11" s="23" t="s">
        <v>16</v>
      </c>
      <c r="CK11" s="23" t="s">
        <v>16</v>
      </c>
      <c r="CL11" s="23" t="s">
        <v>16</v>
      </c>
      <c r="CM11" s="23" t="s">
        <v>16</v>
      </c>
      <c r="CN11" s="23" t="s">
        <v>16</v>
      </c>
      <c r="CO11" s="23" t="s">
        <v>16</v>
      </c>
      <c r="CP11" s="23" t="s">
        <v>16</v>
      </c>
      <c r="CQ11" s="23" t="s">
        <v>16</v>
      </c>
      <c r="CR11" s="23" t="s">
        <v>16</v>
      </c>
      <c r="CS11" s="24" t="s">
        <v>16</v>
      </c>
      <c r="CT11" s="23" t="s">
        <v>16</v>
      </c>
      <c r="CU11" s="23" t="s">
        <v>16</v>
      </c>
      <c r="CV11" s="23" t="s">
        <v>16</v>
      </c>
      <c r="CW11" s="23" t="s">
        <v>16</v>
      </c>
      <c r="CX11" s="23" t="s">
        <v>16</v>
      </c>
      <c r="CY11" s="23" t="s">
        <v>16</v>
      </c>
      <c r="CZ11" s="23" t="s">
        <v>16</v>
      </c>
      <c r="DA11" s="23" t="s">
        <v>16</v>
      </c>
      <c r="DB11" s="23" t="s">
        <v>16</v>
      </c>
      <c r="DC11" s="23" t="s">
        <v>16</v>
      </c>
      <c r="DD11" s="23" t="s">
        <v>16</v>
      </c>
      <c r="DE11" s="24" t="s">
        <v>16</v>
      </c>
      <c r="DF11" s="23" t="s">
        <v>16</v>
      </c>
      <c r="DG11" s="23" t="s">
        <v>16</v>
      </c>
      <c r="DH11" s="23" t="s">
        <v>16</v>
      </c>
      <c r="DI11" s="23" t="s">
        <v>16</v>
      </c>
      <c r="DJ11" s="23" t="s">
        <v>16</v>
      </c>
      <c r="DK11" s="23" t="s">
        <v>16</v>
      </c>
      <c r="DL11" s="23" t="s">
        <v>16</v>
      </c>
      <c r="DM11" s="23" t="s">
        <v>16</v>
      </c>
      <c r="DN11" s="23" t="s">
        <v>16</v>
      </c>
      <c r="DO11" s="23" t="s">
        <v>16</v>
      </c>
      <c r="DP11" s="23" t="s">
        <v>16</v>
      </c>
      <c r="DQ11" s="24" t="s">
        <v>16</v>
      </c>
      <c r="DR11" s="23" t="s">
        <v>16</v>
      </c>
      <c r="DS11" s="23" t="s">
        <v>16</v>
      </c>
      <c r="DT11" s="23" t="s">
        <v>16</v>
      </c>
      <c r="DU11" s="23" t="s">
        <v>16</v>
      </c>
      <c r="DV11" s="23" t="s">
        <v>16</v>
      </c>
      <c r="DW11" s="23" t="s">
        <v>16</v>
      </c>
      <c r="DX11" s="23" t="s">
        <v>16</v>
      </c>
      <c r="DY11" s="23" t="s">
        <v>16</v>
      </c>
      <c r="DZ11" s="23" t="s">
        <v>16</v>
      </c>
      <c r="EA11" s="23" t="s">
        <v>16</v>
      </c>
      <c r="EB11" s="23" t="s">
        <v>16</v>
      </c>
      <c r="EC11" s="24" t="s">
        <v>16</v>
      </c>
      <c r="ED11" s="23" t="s">
        <v>16</v>
      </c>
      <c r="EE11" s="23" t="s">
        <v>16</v>
      </c>
      <c r="EF11" s="23" t="s">
        <v>16</v>
      </c>
      <c r="EG11" s="23" t="s">
        <v>16</v>
      </c>
      <c r="EH11" s="23" t="s">
        <v>16</v>
      </c>
      <c r="EI11" s="23" t="s">
        <v>16</v>
      </c>
      <c r="EJ11" s="23" t="s">
        <v>16</v>
      </c>
      <c r="EK11" s="23" t="s">
        <v>16</v>
      </c>
      <c r="EL11" s="23" t="s">
        <v>16</v>
      </c>
      <c r="EM11" s="23" t="s">
        <v>16</v>
      </c>
      <c r="EN11" s="23" t="s">
        <v>16</v>
      </c>
      <c r="EO11" s="24" t="s">
        <v>16</v>
      </c>
      <c r="EP11" s="23" t="s">
        <v>16</v>
      </c>
      <c r="EQ11" s="23" t="s">
        <v>16</v>
      </c>
      <c r="ER11" s="23" t="s">
        <v>16</v>
      </c>
      <c r="ES11" s="23" t="s">
        <v>16</v>
      </c>
      <c r="ET11" s="23" t="s">
        <v>16</v>
      </c>
      <c r="EU11" s="23" t="s">
        <v>16</v>
      </c>
      <c r="EV11" s="23" t="s">
        <v>16</v>
      </c>
      <c r="EW11" s="23" t="s">
        <v>16</v>
      </c>
      <c r="EX11" s="23" t="s">
        <v>16</v>
      </c>
      <c r="EY11" s="23" t="s">
        <v>16</v>
      </c>
      <c r="EZ11" s="23" t="s">
        <v>16</v>
      </c>
      <c r="FA11" s="24" t="s">
        <v>16</v>
      </c>
      <c r="FB11" s="23" t="s">
        <v>16</v>
      </c>
      <c r="FC11" s="23" t="s">
        <v>16</v>
      </c>
      <c r="FD11" s="23" t="s">
        <v>16</v>
      </c>
      <c r="FE11" s="23" t="s">
        <v>16</v>
      </c>
      <c r="FF11" s="23" t="s">
        <v>16</v>
      </c>
      <c r="FG11" s="23" t="s">
        <v>16</v>
      </c>
      <c r="FH11" s="23" t="s">
        <v>16</v>
      </c>
      <c r="FI11" s="23" t="s">
        <v>16</v>
      </c>
      <c r="FJ11" s="23" t="s">
        <v>16</v>
      </c>
      <c r="FK11" s="23" t="s">
        <v>16</v>
      </c>
      <c r="FL11" s="23" t="s">
        <v>16</v>
      </c>
      <c r="FM11" s="24" t="s">
        <v>16</v>
      </c>
      <c r="FN11" s="99" t="s">
        <v>16</v>
      </c>
      <c r="FO11" s="23" t="s">
        <v>16</v>
      </c>
      <c r="FP11" s="23" t="s">
        <v>16</v>
      </c>
      <c r="FQ11" s="23" t="s">
        <v>16</v>
      </c>
      <c r="FR11" s="23" t="s">
        <v>16</v>
      </c>
      <c r="FS11" s="23" t="s">
        <v>16</v>
      </c>
      <c r="FT11" s="23" t="s">
        <v>16</v>
      </c>
      <c r="FU11" s="23" t="s">
        <v>16</v>
      </c>
      <c r="FV11" s="23" t="s">
        <v>16</v>
      </c>
      <c r="FW11" s="23" t="s">
        <v>16</v>
      </c>
      <c r="FX11" s="23" t="s">
        <v>16</v>
      </c>
      <c r="FY11" s="23" t="s">
        <v>16</v>
      </c>
      <c r="FZ11" s="99">
        <v>18.793</v>
      </c>
      <c r="GA11" s="23">
        <v>99.133</v>
      </c>
      <c r="GB11" s="23">
        <v>60.265</v>
      </c>
      <c r="GC11" s="23">
        <v>79.617</v>
      </c>
      <c r="GD11" s="23">
        <v>502.788</v>
      </c>
      <c r="GE11" s="23">
        <v>176.508</v>
      </c>
      <c r="GF11" s="23">
        <v>234.352</v>
      </c>
      <c r="GG11" s="23">
        <v>279.372</v>
      </c>
      <c r="GH11" s="23">
        <v>324.914</v>
      </c>
      <c r="GI11" s="23">
        <v>297.569</v>
      </c>
      <c r="GJ11" s="23">
        <v>338.364</v>
      </c>
      <c r="GK11" s="24">
        <v>337.14</v>
      </c>
      <c r="GL11" s="23">
        <v>178.444</v>
      </c>
      <c r="GM11" s="23">
        <v>246.833</v>
      </c>
      <c r="GN11" s="23">
        <v>265.821</v>
      </c>
      <c r="GO11" s="23">
        <v>207.214</v>
      </c>
      <c r="GP11" s="23">
        <v>219.33</v>
      </c>
      <c r="GQ11" s="23">
        <v>317.864</v>
      </c>
      <c r="GR11" s="23">
        <v>256.584</v>
      </c>
      <c r="GS11" s="23">
        <v>293.997</v>
      </c>
      <c r="GT11" s="23">
        <v>327.461</v>
      </c>
      <c r="GU11" s="23">
        <v>376.957</v>
      </c>
      <c r="GV11" s="23">
        <v>362.304</v>
      </c>
      <c r="GW11" s="24">
        <v>276.797</v>
      </c>
      <c r="GX11" s="23">
        <v>407.007</v>
      </c>
      <c r="GY11" s="23">
        <v>268.194</v>
      </c>
      <c r="GZ11" s="23">
        <v>478.434</v>
      </c>
      <c r="HA11" s="23">
        <v>238.601</v>
      </c>
      <c r="HB11" s="23">
        <v>278.258</v>
      </c>
      <c r="HC11" s="23">
        <v>308.893</v>
      </c>
      <c r="HD11" s="23">
        <v>250.623</v>
      </c>
      <c r="HE11" s="23">
        <v>297.441</v>
      </c>
      <c r="HF11" s="23">
        <v>412.1</v>
      </c>
      <c r="HG11" s="23">
        <v>426.218</v>
      </c>
      <c r="HH11" s="23">
        <v>412.801</v>
      </c>
      <c r="HI11" s="24">
        <v>422.327</v>
      </c>
      <c r="HJ11" s="23">
        <v>303.806</v>
      </c>
      <c r="HK11" s="23">
        <v>311.724</v>
      </c>
      <c r="HL11" s="23">
        <v>431.77</v>
      </c>
      <c r="HM11" s="23">
        <v>302.565</v>
      </c>
      <c r="HN11" s="23">
        <v>281.528</v>
      </c>
      <c r="HO11" s="23">
        <v>270.521</v>
      </c>
      <c r="HP11" s="23">
        <v>261.514</v>
      </c>
      <c r="HQ11" s="23">
        <v>244.32</v>
      </c>
      <c r="HR11" s="23">
        <v>412.424</v>
      </c>
      <c r="HS11" s="23">
        <v>414.635</v>
      </c>
      <c r="HT11" s="23">
        <v>388.773</v>
      </c>
      <c r="HU11" s="24">
        <v>432.681</v>
      </c>
      <c r="HV11" s="23">
        <v>461.1</v>
      </c>
      <c r="HW11" s="23">
        <v>288.225</v>
      </c>
      <c r="HX11" s="23">
        <v>414.76</v>
      </c>
      <c r="HY11" s="23">
        <v>300.009</v>
      </c>
      <c r="HZ11" s="23">
        <v>238.433</v>
      </c>
      <c r="IA11" s="23">
        <v>338.396</v>
      </c>
      <c r="IB11" s="23">
        <v>249.828</v>
      </c>
      <c r="IC11" s="23">
        <v>223.867</v>
      </c>
      <c r="ID11" s="23">
        <v>337.519</v>
      </c>
      <c r="IE11" s="23">
        <v>372.714</v>
      </c>
      <c r="IF11" s="23">
        <v>356.04</v>
      </c>
      <c r="IG11" s="24">
        <v>359.771</v>
      </c>
    </row>
    <row r="12" spans="1:241" s="3" customFormat="1" ht="15.75" customHeight="1">
      <c r="A12" s="25" t="s">
        <v>46</v>
      </c>
      <c r="B12" s="26">
        <v>125129.093</v>
      </c>
      <c r="C12" s="26">
        <v>110204.857</v>
      </c>
      <c r="D12" s="26">
        <v>122775.116</v>
      </c>
      <c r="E12" s="26">
        <v>115576.164</v>
      </c>
      <c r="F12" s="26">
        <v>115008.234</v>
      </c>
      <c r="G12" s="26">
        <v>108245.609</v>
      </c>
      <c r="H12" s="26">
        <v>118749</v>
      </c>
      <c r="I12" s="26">
        <v>109553.843</v>
      </c>
      <c r="J12" s="26">
        <v>113551.699</v>
      </c>
      <c r="K12" s="26">
        <v>126156.101</v>
      </c>
      <c r="L12" s="26">
        <v>121806.681</v>
      </c>
      <c r="M12" s="27">
        <v>127584.996</v>
      </c>
      <c r="N12" s="26">
        <v>127911.873</v>
      </c>
      <c r="O12" s="26">
        <v>120751.467</v>
      </c>
      <c r="P12" s="26">
        <v>121442.69</v>
      </c>
      <c r="Q12" s="26">
        <v>112124.472</v>
      </c>
      <c r="R12" s="26">
        <v>128397.408</v>
      </c>
      <c r="S12" s="26">
        <v>124688.819</v>
      </c>
      <c r="T12" s="26">
        <v>119683.595</v>
      </c>
      <c r="U12" s="26">
        <v>119180.557</v>
      </c>
      <c r="V12" s="26">
        <v>119138.217</v>
      </c>
      <c r="W12" s="26">
        <v>120629.882</v>
      </c>
      <c r="X12" s="26">
        <v>128752.435</v>
      </c>
      <c r="Y12" s="27">
        <v>141262.759</v>
      </c>
      <c r="Z12" s="26">
        <v>135193.867</v>
      </c>
      <c r="AA12" s="26">
        <v>119219.972</v>
      </c>
      <c r="AB12" s="26">
        <v>133883.276</v>
      </c>
      <c r="AC12" s="26">
        <v>117400.6</v>
      </c>
      <c r="AD12" s="26">
        <v>132797.544</v>
      </c>
      <c r="AE12" s="26">
        <v>130778.107</v>
      </c>
      <c r="AF12" s="26">
        <v>121761.76</v>
      </c>
      <c r="AG12" s="26">
        <v>125901.644</v>
      </c>
      <c r="AH12" s="26">
        <v>128948.582</v>
      </c>
      <c r="AI12" s="26">
        <v>129414.669</v>
      </c>
      <c r="AJ12" s="26">
        <v>112594.668</v>
      </c>
      <c r="AK12" s="26">
        <v>136260.032</v>
      </c>
      <c r="AL12" s="26">
        <v>144639.024</v>
      </c>
      <c r="AM12" s="26">
        <v>127683.383</v>
      </c>
      <c r="AN12" s="26">
        <v>139724.913</v>
      </c>
      <c r="AO12" s="26">
        <v>127113.15</v>
      </c>
      <c r="AP12" s="26">
        <v>133650.353</v>
      </c>
      <c r="AQ12" s="26">
        <v>123049.236</v>
      </c>
      <c r="AR12" s="26">
        <v>131880.328</v>
      </c>
      <c r="AS12" s="26">
        <v>133250.132</v>
      </c>
      <c r="AT12" s="26">
        <v>123233.683</v>
      </c>
      <c r="AU12" s="26">
        <v>134623.808</v>
      </c>
      <c r="AV12" s="26">
        <v>133248.423</v>
      </c>
      <c r="AW12" s="27">
        <v>139452.932</v>
      </c>
      <c r="AX12" s="26">
        <v>142214.29</v>
      </c>
      <c r="AY12" s="26">
        <v>118976.642</v>
      </c>
      <c r="AZ12" s="26">
        <v>139077.074</v>
      </c>
      <c r="BA12" s="26">
        <v>130290.68</v>
      </c>
      <c r="BB12" s="26">
        <v>139945.787</v>
      </c>
      <c r="BC12" s="26">
        <v>131937.144</v>
      </c>
      <c r="BD12" s="26">
        <v>136533.703</v>
      </c>
      <c r="BE12" s="26">
        <v>132335.14</v>
      </c>
      <c r="BF12" s="26">
        <v>133613.179</v>
      </c>
      <c r="BG12" s="26">
        <v>136958.613</v>
      </c>
      <c r="BH12" s="26">
        <v>135503.441</v>
      </c>
      <c r="BI12" s="27">
        <v>142257.424</v>
      </c>
      <c r="BJ12" s="26">
        <v>144003</v>
      </c>
      <c r="BK12" s="26">
        <v>114946.048</v>
      </c>
      <c r="BL12" s="26">
        <v>129671.426</v>
      </c>
      <c r="BM12" s="26">
        <v>138100.326</v>
      </c>
      <c r="BN12" s="26">
        <v>142076.234</v>
      </c>
      <c r="BO12" s="26">
        <v>128432.242</v>
      </c>
      <c r="BP12" s="26">
        <v>138616.132</v>
      </c>
      <c r="BQ12" s="26">
        <v>139552.882</v>
      </c>
      <c r="BR12" s="26">
        <v>139010.912</v>
      </c>
      <c r="BS12" s="26">
        <v>143453.037</v>
      </c>
      <c r="BT12" s="26">
        <v>141415.583</v>
      </c>
      <c r="BU12" s="27">
        <v>145835.536</v>
      </c>
      <c r="BV12" s="26">
        <v>148764.019</v>
      </c>
      <c r="BW12" s="26">
        <v>134039.871</v>
      </c>
      <c r="BX12" s="26">
        <v>153087.81</v>
      </c>
      <c r="BY12" s="26">
        <v>136942.325</v>
      </c>
      <c r="BZ12" s="26">
        <v>145163.306</v>
      </c>
      <c r="CA12" s="26">
        <v>141018.734</v>
      </c>
      <c r="CB12" s="26">
        <v>142574.449</v>
      </c>
      <c r="CC12" s="26">
        <v>142903.969</v>
      </c>
      <c r="CD12" s="26">
        <v>138378.365</v>
      </c>
      <c r="CE12" s="26">
        <v>146513.968</v>
      </c>
      <c r="CF12" s="26">
        <v>149280.81</v>
      </c>
      <c r="CG12" s="27">
        <v>150142.418</v>
      </c>
      <c r="CH12" s="26">
        <v>154560.693</v>
      </c>
      <c r="CI12" s="26">
        <v>142381.586</v>
      </c>
      <c r="CJ12" s="26">
        <v>154405.144</v>
      </c>
      <c r="CK12" s="26">
        <v>143214.523</v>
      </c>
      <c r="CL12" s="26">
        <v>146687.305</v>
      </c>
      <c r="CM12" s="26">
        <v>135594.081</v>
      </c>
      <c r="CN12" s="26">
        <v>145951.23</v>
      </c>
      <c r="CO12" s="26">
        <v>142606.009</v>
      </c>
      <c r="CP12" s="26">
        <v>139189.129</v>
      </c>
      <c r="CQ12" s="26">
        <v>148567.574</v>
      </c>
      <c r="CR12" s="26">
        <v>147744.44</v>
      </c>
      <c r="CS12" s="27">
        <v>148261.143</v>
      </c>
      <c r="CT12" s="26">
        <v>157454.802</v>
      </c>
      <c r="CU12" s="26">
        <v>144147.781</v>
      </c>
      <c r="CV12" s="26">
        <v>149016.994</v>
      </c>
      <c r="CW12" s="26">
        <v>144930.168</v>
      </c>
      <c r="CX12" s="26">
        <v>146519.394</v>
      </c>
      <c r="CY12" s="26">
        <v>143100.108</v>
      </c>
      <c r="CZ12" s="26">
        <v>145754.546</v>
      </c>
      <c r="DA12" s="26">
        <v>144983.701</v>
      </c>
      <c r="DB12" s="26">
        <v>141924.541</v>
      </c>
      <c r="DC12" s="26">
        <v>147384.632</v>
      </c>
      <c r="DD12" s="26">
        <v>140093.172</v>
      </c>
      <c r="DE12" s="27">
        <v>149057.132</v>
      </c>
      <c r="DF12" s="26">
        <v>156192.538</v>
      </c>
      <c r="DG12" s="26">
        <v>145704.96</v>
      </c>
      <c r="DH12" s="26">
        <v>128199.096</v>
      </c>
      <c r="DI12" s="26">
        <v>120136.57</v>
      </c>
      <c r="DJ12" s="26">
        <v>121681.488</v>
      </c>
      <c r="DK12" s="26">
        <v>118983.692</v>
      </c>
      <c r="DL12" s="26">
        <v>132673.631</v>
      </c>
      <c r="DM12" s="26">
        <v>139053.29</v>
      </c>
      <c r="DN12" s="26">
        <v>141539.709</v>
      </c>
      <c r="DO12" s="26">
        <v>153478.797</v>
      </c>
      <c r="DP12" s="26">
        <v>157807.865</v>
      </c>
      <c r="DQ12" s="27">
        <v>162075.103</v>
      </c>
      <c r="DR12" s="26">
        <v>172290.111</v>
      </c>
      <c r="DS12" s="26">
        <v>149189.38</v>
      </c>
      <c r="DT12" s="26">
        <v>167374.711</v>
      </c>
      <c r="DU12" s="26">
        <v>154540.446</v>
      </c>
      <c r="DV12" s="26">
        <v>164584.845</v>
      </c>
      <c r="DW12" s="26">
        <v>160915.627</v>
      </c>
      <c r="DX12" s="26">
        <v>157394.831</v>
      </c>
      <c r="DY12" s="26">
        <v>159353.131</v>
      </c>
      <c r="DZ12" s="26">
        <v>144039.291</v>
      </c>
      <c r="EA12" s="26">
        <v>152132.552</v>
      </c>
      <c r="EB12" s="26">
        <v>137095.731</v>
      </c>
      <c r="EC12" s="27">
        <v>164194.805</v>
      </c>
      <c r="ED12" s="26">
        <v>175888.164</v>
      </c>
      <c r="EE12" s="26">
        <v>148628.544</v>
      </c>
      <c r="EF12" s="26">
        <v>169617.248</v>
      </c>
      <c r="EG12" s="26">
        <v>160660.501</v>
      </c>
      <c r="EH12" s="26">
        <v>167027.879</v>
      </c>
      <c r="EI12" s="26">
        <v>149968.008</v>
      </c>
      <c r="EJ12" s="26">
        <v>156772.456</v>
      </c>
      <c r="EK12" s="26">
        <v>151022.972</v>
      </c>
      <c r="EL12" s="26">
        <v>155618.626</v>
      </c>
      <c r="EM12" s="26">
        <v>143862.693</v>
      </c>
      <c r="EN12" s="26">
        <v>139308.974</v>
      </c>
      <c r="EO12" s="27">
        <v>154153.075</v>
      </c>
      <c r="EP12" s="26">
        <v>163089.95</v>
      </c>
      <c r="EQ12" s="26">
        <v>149607.295</v>
      </c>
      <c r="ER12" s="26">
        <v>172482.487</v>
      </c>
      <c r="ES12" s="26">
        <v>160260.549</v>
      </c>
      <c r="ET12" s="26">
        <v>170588.374</v>
      </c>
      <c r="EU12" s="26">
        <v>162254.004</v>
      </c>
      <c r="EV12" s="26">
        <v>159246.766</v>
      </c>
      <c r="EW12" s="26">
        <v>158621.884</v>
      </c>
      <c r="EX12" s="26">
        <v>149703.212</v>
      </c>
      <c r="EY12" s="26">
        <v>155983.71</v>
      </c>
      <c r="EZ12" s="26">
        <v>154075.304</v>
      </c>
      <c r="FA12" s="27">
        <v>170142.866</v>
      </c>
      <c r="FB12" s="26">
        <v>170438.428</v>
      </c>
      <c r="FC12" s="26">
        <v>154797.938</v>
      </c>
      <c r="FD12" s="26">
        <v>166788.179</v>
      </c>
      <c r="FE12" s="26">
        <v>160280.244</v>
      </c>
      <c r="FF12" s="26">
        <v>139631.111</v>
      </c>
      <c r="FG12" s="26">
        <v>143364.366</v>
      </c>
      <c r="FH12" s="26">
        <v>140490.782</v>
      </c>
      <c r="FI12" s="26">
        <v>143115.781</v>
      </c>
      <c r="FJ12" s="26">
        <v>138221.911</v>
      </c>
      <c r="FK12" s="26">
        <v>166866.175</v>
      </c>
      <c r="FL12" s="26">
        <v>171626.946</v>
      </c>
      <c r="FM12" s="27">
        <v>184536.497</v>
      </c>
      <c r="FN12" s="100">
        <v>176177.893</v>
      </c>
      <c r="FO12" s="26">
        <v>162043.726</v>
      </c>
      <c r="FP12" s="26">
        <v>168875.11</v>
      </c>
      <c r="FQ12" s="26">
        <v>158806.88</v>
      </c>
      <c r="FR12" s="26">
        <v>162868.592</v>
      </c>
      <c r="FS12" s="26">
        <v>151025.344</v>
      </c>
      <c r="FT12" s="26">
        <v>154070.791</v>
      </c>
      <c r="FU12" s="26">
        <v>161094.937</v>
      </c>
      <c r="FV12" s="26">
        <v>147409.205</v>
      </c>
      <c r="FW12" s="26">
        <v>163632.683</v>
      </c>
      <c r="FX12" s="26">
        <v>153633.198</v>
      </c>
      <c r="FY12" s="26">
        <v>184435.699</v>
      </c>
      <c r="FZ12" s="100">
        <v>174296.606</v>
      </c>
      <c r="GA12" s="26">
        <v>166789.303</v>
      </c>
      <c r="GB12" s="26">
        <v>187565.578</v>
      </c>
      <c r="GC12" s="26">
        <v>175670.978</v>
      </c>
      <c r="GD12" s="26">
        <v>176789.111</v>
      </c>
      <c r="GE12" s="26">
        <v>162223.604</v>
      </c>
      <c r="GF12" s="26">
        <v>176125.004</v>
      </c>
      <c r="GG12" s="26">
        <v>168439.485</v>
      </c>
      <c r="GH12" s="26">
        <v>177821.013</v>
      </c>
      <c r="GI12" s="26">
        <v>180140.099</v>
      </c>
      <c r="GJ12" s="26">
        <v>185373.188</v>
      </c>
      <c r="GK12" s="27">
        <v>199411.33</v>
      </c>
      <c r="GL12" s="26">
        <v>182298.645</v>
      </c>
      <c r="GM12" s="26">
        <v>183975.103</v>
      </c>
      <c r="GN12" s="26">
        <v>200189.978</v>
      </c>
      <c r="GO12" s="26">
        <v>189965.009</v>
      </c>
      <c r="GP12" s="26">
        <v>180371.366</v>
      </c>
      <c r="GQ12" s="26">
        <v>184360.778</v>
      </c>
      <c r="GR12" s="26">
        <v>187597.44</v>
      </c>
      <c r="GS12" s="26">
        <v>187260.008</v>
      </c>
      <c r="GT12" s="26">
        <v>182943.736</v>
      </c>
      <c r="GU12" s="26">
        <v>184279.447</v>
      </c>
      <c r="GV12" s="26">
        <v>188300.159</v>
      </c>
      <c r="GW12" s="27">
        <v>204709.635</v>
      </c>
      <c r="GX12" s="26">
        <v>210393.238</v>
      </c>
      <c r="GY12" s="26">
        <v>190439.09</v>
      </c>
      <c r="GZ12" s="26">
        <v>198809.227</v>
      </c>
      <c r="HA12" s="26">
        <v>188224.839</v>
      </c>
      <c r="HB12" s="26">
        <v>188738.969</v>
      </c>
      <c r="HC12" s="26">
        <v>159713.214</v>
      </c>
      <c r="HD12" s="26">
        <v>182718.599</v>
      </c>
      <c r="HE12" s="26">
        <v>180522.155</v>
      </c>
      <c r="HF12" s="26">
        <v>182844.084</v>
      </c>
      <c r="HG12" s="26">
        <v>187934.078</v>
      </c>
      <c r="HH12" s="26">
        <v>188120.106</v>
      </c>
      <c r="HI12" s="27">
        <v>205882.901</v>
      </c>
      <c r="HJ12" s="26">
        <v>204209.695</v>
      </c>
      <c r="HK12" s="26">
        <v>178672.916</v>
      </c>
      <c r="HL12" s="26">
        <v>198478.084</v>
      </c>
      <c r="HM12" s="26">
        <v>179768.446</v>
      </c>
      <c r="HN12" s="26">
        <v>182569.98</v>
      </c>
      <c r="HO12" s="26">
        <v>187179.794</v>
      </c>
      <c r="HP12" s="26">
        <v>193410.235</v>
      </c>
      <c r="HQ12" s="26">
        <v>202343.933</v>
      </c>
      <c r="HR12" s="26">
        <v>196679.834</v>
      </c>
      <c r="HS12" s="26">
        <v>194759.182</v>
      </c>
      <c r="HT12" s="26">
        <v>186489.5</v>
      </c>
      <c r="HU12" s="27">
        <v>194633.93</v>
      </c>
      <c r="HV12" s="26">
        <v>218217.584</v>
      </c>
      <c r="HW12" s="26">
        <v>186528.932</v>
      </c>
      <c r="HX12" s="26">
        <v>209882.027</v>
      </c>
      <c r="HY12" s="26">
        <v>206898.391</v>
      </c>
      <c r="HZ12" s="26">
        <v>196404.686</v>
      </c>
      <c r="IA12" s="26">
        <v>178999.155</v>
      </c>
      <c r="IB12" s="26">
        <v>188006.278</v>
      </c>
      <c r="IC12" s="26">
        <v>195774.866</v>
      </c>
      <c r="ID12" s="26">
        <v>191724.844</v>
      </c>
      <c r="IE12" s="26">
        <v>195195.146</v>
      </c>
      <c r="IF12" s="26">
        <v>197768.31</v>
      </c>
      <c r="IG12" s="27">
        <v>214777.302</v>
      </c>
    </row>
    <row r="13" spans="2:241" s="3" customFormat="1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</row>
    <row r="14" spans="1:229" ht="14.25">
      <c r="A14" s="37" t="s">
        <v>14</v>
      </c>
      <c r="HU14" s="23"/>
    </row>
    <row r="15" spans="1:241" ht="46.5">
      <c r="A15" s="75" t="s">
        <v>74</v>
      </c>
      <c r="HU15" s="23"/>
      <c r="IG15" s="23"/>
    </row>
    <row r="16" spans="1:241" ht="14.25">
      <c r="A16" s="6"/>
      <c r="HU16" s="23"/>
      <c r="IG16" s="23"/>
    </row>
    <row r="17" spans="229:241" ht="14.25">
      <c r="HU17" s="23"/>
      <c r="IG17" s="23"/>
    </row>
    <row r="18" spans="229:241" ht="14.25">
      <c r="HU18" s="23"/>
      <c r="IG18" s="23"/>
    </row>
    <row r="19" spans="229:241" ht="14.25">
      <c r="HU19" s="23"/>
      <c r="IG19" s="23"/>
    </row>
  </sheetData>
  <sheetProtection/>
  <mergeCells count="21">
    <mergeCell ref="GL6:GW6"/>
    <mergeCell ref="AX6:BI6"/>
    <mergeCell ref="HV6:IG6"/>
    <mergeCell ref="BV6:CG6"/>
    <mergeCell ref="CT6:DE6"/>
    <mergeCell ref="CH6:CS6"/>
    <mergeCell ref="GX6:HI6"/>
    <mergeCell ref="HJ6:HU6"/>
    <mergeCell ref="FZ6:GK6"/>
    <mergeCell ref="DF6:DQ6"/>
    <mergeCell ref="FN6:FY6"/>
    <mergeCell ref="BJ6:BU6"/>
    <mergeCell ref="EP6:FA6"/>
    <mergeCell ref="DR6:EC6"/>
    <mergeCell ref="FB6:FM6"/>
    <mergeCell ref="A6:A7"/>
    <mergeCell ref="B6:M6"/>
    <mergeCell ref="N6:Y6"/>
    <mergeCell ref="Z6:AK6"/>
    <mergeCell ref="AL6:AW6"/>
    <mergeCell ref="ED6:EO6"/>
  </mergeCells>
  <printOptions/>
  <pageMargins left="0.35" right="0.21" top="0.984251969" bottom="0.984251969" header="0.4921259845" footer="0.4921259845"/>
  <pageSetup fitToHeight="1" fitToWidth="1" horizontalDpi="600" verticalDpi="600" orientation="landscape" paperSize="9" scale="56" r:id="rId1"/>
  <headerFooter alignWithMargins="0"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workbookViewId="0" topLeftCell="A1">
      <pane xSplit="1" topLeftCell="S1" activePane="topRight" state="frozen"/>
      <selection pane="topLeft" activeCell="A1" sqref="A1"/>
      <selection pane="topRight" activeCell="Z20" sqref="Z20"/>
    </sheetView>
  </sheetViews>
  <sheetFormatPr defaultColWidth="11.421875" defaultRowHeight="12.75"/>
  <cols>
    <col min="1" max="1" width="49.8515625" style="9" customWidth="1"/>
    <col min="2" max="16" width="10.8515625" style="9" customWidth="1"/>
    <col min="17" max="20" width="13.00390625" style="9" bestFit="1" customWidth="1"/>
    <col min="21" max="28" width="11.421875" style="9" customWidth="1"/>
    <col min="29" max="29" width="12.28125" style="9" bestFit="1" customWidth="1"/>
    <col min="30" max="16384" width="11.421875" style="9" customWidth="1"/>
  </cols>
  <sheetData>
    <row r="1" ht="39">
      <c r="A1" s="68" t="s">
        <v>72</v>
      </c>
    </row>
    <row r="2" spans="2:6" ht="14.25">
      <c r="B2" s="12"/>
      <c r="C2" s="12"/>
      <c r="D2" s="12"/>
      <c r="E2" s="12"/>
      <c r="F2" s="12"/>
    </row>
    <row r="3" ht="14.25">
      <c r="A3" s="16" t="s">
        <v>56</v>
      </c>
    </row>
    <row r="4" ht="14.25">
      <c r="A4" s="73" t="s">
        <v>96</v>
      </c>
    </row>
    <row r="5" s="18" customFormat="1" ht="14.25"/>
    <row r="6" spans="1:30" s="20" customFormat="1" ht="16.5" customHeight="1">
      <c r="A6" s="28" t="s">
        <v>25</v>
      </c>
      <c r="B6" s="28">
        <v>1990</v>
      </c>
      <c r="C6" s="28">
        <v>1991</v>
      </c>
      <c r="D6" s="28">
        <v>1992</v>
      </c>
      <c r="E6" s="28">
        <v>1993</v>
      </c>
      <c r="F6" s="28">
        <v>1994</v>
      </c>
      <c r="G6" s="28">
        <v>1995</v>
      </c>
      <c r="H6" s="28">
        <v>1996</v>
      </c>
      <c r="I6" s="28">
        <v>1997</v>
      </c>
      <c r="J6" s="28">
        <v>1998</v>
      </c>
      <c r="K6" s="28">
        <v>1999</v>
      </c>
      <c r="L6" s="28">
        <v>2000</v>
      </c>
      <c r="M6" s="28">
        <v>2001</v>
      </c>
      <c r="N6" s="28">
        <v>2002</v>
      </c>
      <c r="O6" s="28">
        <v>2003</v>
      </c>
      <c r="P6" s="28">
        <v>2004</v>
      </c>
      <c r="Q6" s="28">
        <v>2005</v>
      </c>
      <c r="R6" s="28">
        <v>2006</v>
      </c>
      <c r="S6" s="28">
        <v>2007</v>
      </c>
      <c r="T6" s="28">
        <v>2008</v>
      </c>
      <c r="U6" s="28">
        <v>2009</v>
      </c>
      <c r="V6" s="28">
        <v>2010</v>
      </c>
      <c r="W6" s="28">
        <v>2011</v>
      </c>
      <c r="X6" s="28">
        <v>2012</v>
      </c>
      <c r="Y6" s="28">
        <v>2013</v>
      </c>
      <c r="Z6" s="28">
        <v>2014</v>
      </c>
      <c r="AA6" s="28">
        <v>2015</v>
      </c>
      <c r="AB6" s="28">
        <v>2016</v>
      </c>
      <c r="AC6" s="28">
        <v>2017</v>
      </c>
      <c r="AD6" s="28">
        <v>2018</v>
      </c>
    </row>
    <row r="7" spans="1:30" s="13" customFormat="1" ht="14.25">
      <c r="A7" s="18" t="s">
        <v>51</v>
      </c>
      <c r="B7" s="19" t="s">
        <v>16</v>
      </c>
      <c r="C7" s="19" t="s">
        <v>16</v>
      </c>
      <c r="D7" s="19" t="s">
        <v>16</v>
      </c>
      <c r="E7" s="19" t="s">
        <v>16</v>
      </c>
      <c r="F7" s="19" t="s">
        <v>16</v>
      </c>
      <c r="G7" s="19" t="s">
        <v>16</v>
      </c>
      <c r="H7" s="19">
        <v>1640.218</v>
      </c>
      <c r="I7" s="19">
        <v>4917.092</v>
      </c>
      <c r="J7" s="19">
        <v>5854.207</v>
      </c>
      <c r="K7" s="19">
        <v>5816.067</v>
      </c>
      <c r="L7" s="19">
        <v>7302.049</v>
      </c>
      <c r="M7" s="19">
        <v>6833.847</v>
      </c>
      <c r="N7" s="19">
        <v>8162.989</v>
      </c>
      <c r="O7" s="19">
        <v>4716.829</v>
      </c>
      <c r="P7" s="19">
        <v>11409.401</v>
      </c>
      <c r="Q7" s="19">
        <v>17518.918</v>
      </c>
      <c r="R7" s="19">
        <v>28296.607</v>
      </c>
      <c r="S7" s="19">
        <v>36892.38</v>
      </c>
      <c r="T7" s="19">
        <v>35831.886</v>
      </c>
      <c r="U7" s="19">
        <v>41546.333</v>
      </c>
      <c r="V7" s="19">
        <v>51736.201</v>
      </c>
      <c r="W7" s="19">
        <v>45553.788</v>
      </c>
      <c r="X7" s="19">
        <v>57070.806</v>
      </c>
      <c r="Y7" s="19">
        <v>52311.739</v>
      </c>
      <c r="Z7" s="19">
        <v>57212.708999999995</v>
      </c>
      <c r="AA7" s="19">
        <v>61568.965</v>
      </c>
      <c r="AB7" s="19">
        <v>45147.755</v>
      </c>
      <c r="AC7" s="19">
        <v>45121</v>
      </c>
      <c r="AD7" s="19">
        <v>45000</v>
      </c>
    </row>
    <row r="8" spans="1:30" s="13" customFormat="1" ht="14.25">
      <c r="A8" s="18" t="s">
        <v>50</v>
      </c>
      <c r="B8" s="19">
        <v>460674.708</v>
      </c>
      <c r="C8" s="19">
        <v>343045.525</v>
      </c>
      <c r="D8" s="19">
        <v>272302.365</v>
      </c>
      <c r="E8" s="19">
        <v>240053.004</v>
      </c>
      <c r="F8" s="19">
        <v>277361.752</v>
      </c>
      <c r="G8" s="19">
        <v>228619.256</v>
      </c>
      <c r="H8" s="19">
        <v>391685.189</v>
      </c>
      <c r="I8" s="19">
        <v>358918.653</v>
      </c>
      <c r="J8" s="19">
        <v>391329.607</v>
      </c>
      <c r="K8" s="19">
        <v>465865.758</v>
      </c>
      <c r="L8" s="19">
        <v>441517.943</v>
      </c>
      <c r="M8" s="19">
        <v>366945.82</v>
      </c>
      <c r="N8" s="19">
        <v>320425.078</v>
      </c>
      <c r="O8" s="19">
        <v>323107.82</v>
      </c>
      <c r="P8" s="19">
        <v>325530.36</v>
      </c>
      <c r="Q8" s="19">
        <v>339287.756</v>
      </c>
      <c r="R8" s="19">
        <v>288448.959</v>
      </c>
      <c r="S8" s="19">
        <v>390130.919</v>
      </c>
      <c r="T8" s="19">
        <v>460050.359</v>
      </c>
      <c r="U8" s="19">
        <v>397409.732</v>
      </c>
      <c r="V8" s="19">
        <v>264658.394</v>
      </c>
      <c r="W8" s="19">
        <v>375735.783</v>
      </c>
      <c r="X8" s="19">
        <v>397848.31</v>
      </c>
      <c r="Y8" s="19">
        <v>456328.914</v>
      </c>
      <c r="Z8" s="19">
        <v>289219.607</v>
      </c>
      <c r="AA8" s="19">
        <v>340405.674</v>
      </c>
      <c r="AB8" s="19">
        <v>231839.439</v>
      </c>
      <c r="AC8" s="19">
        <v>361040</v>
      </c>
      <c r="AD8" s="19">
        <v>317200</v>
      </c>
    </row>
    <row r="9" spans="1:30" s="13" customFormat="1" ht="14.25">
      <c r="A9" s="18" t="s">
        <v>54</v>
      </c>
      <c r="B9" s="19">
        <v>686385.717</v>
      </c>
      <c r="C9" s="19">
        <v>826871.859</v>
      </c>
      <c r="D9" s="19">
        <v>826723.455</v>
      </c>
      <c r="E9" s="19">
        <v>1030011.446</v>
      </c>
      <c r="F9" s="19">
        <v>1054562.543</v>
      </c>
      <c r="G9" s="19">
        <v>1185722.137</v>
      </c>
      <c r="H9" s="19">
        <v>1090638.767</v>
      </c>
      <c r="I9" s="19">
        <v>1160318.976</v>
      </c>
      <c r="J9" s="19">
        <v>1194365.551</v>
      </c>
      <c r="K9" s="19">
        <v>1147961.292</v>
      </c>
      <c r="L9" s="19">
        <v>1196293.366</v>
      </c>
      <c r="M9" s="19">
        <v>1355030.377</v>
      </c>
      <c r="N9" s="19">
        <v>1420574.79</v>
      </c>
      <c r="O9" s="19">
        <v>1429889.322</v>
      </c>
      <c r="P9" s="19">
        <v>1340586.978</v>
      </c>
      <c r="Q9" s="19">
        <v>1526298.787</v>
      </c>
      <c r="R9" s="19">
        <v>1555783.574</v>
      </c>
      <c r="S9" s="19">
        <v>1499033.102</v>
      </c>
      <c r="T9" s="19">
        <v>1384276.113</v>
      </c>
      <c r="U9" s="19">
        <v>1505117.993</v>
      </c>
      <c r="V9" s="19">
        <v>1811899.1639999999</v>
      </c>
      <c r="W9" s="19">
        <v>1832644.7740000002</v>
      </c>
      <c r="X9" s="19">
        <v>1827804.117</v>
      </c>
      <c r="Y9" s="19">
        <v>1991258.6430000002</v>
      </c>
      <c r="Z9" s="19">
        <v>2659467.4990000003</v>
      </c>
      <c r="AA9" s="19">
        <v>2493778.0611029696</v>
      </c>
      <c r="AB9" s="19">
        <v>2841005.2624624604</v>
      </c>
      <c r="AC9" s="19">
        <v>2793916</v>
      </c>
      <c r="AD9" s="19">
        <v>3076400</v>
      </c>
    </row>
    <row r="10" spans="1:30" s="13" customFormat="1" ht="14.25">
      <c r="A10" s="18" t="s">
        <v>52</v>
      </c>
      <c r="B10" s="19" t="s">
        <v>16</v>
      </c>
      <c r="C10" s="19" t="s">
        <v>16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16</v>
      </c>
      <c r="K10" s="19" t="s">
        <v>16</v>
      </c>
      <c r="L10" s="19" t="s">
        <v>16</v>
      </c>
      <c r="M10" s="19" t="s">
        <v>16</v>
      </c>
      <c r="N10" s="19" t="s">
        <v>16</v>
      </c>
      <c r="O10" s="19" t="s">
        <v>16</v>
      </c>
      <c r="P10" s="19" t="s">
        <v>16</v>
      </c>
      <c r="Q10" s="19" t="s">
        <v>16</v>
      </c>
      <c r="R10" s="19" t="s">
        <v>16</v>
      </c>
      <c r="S10" s="19" t="s">
        <v>16</v>
      </c>
      <c r="T10" s="19" t="s">
        <v>16</v>
      </c>
      <c r="U10" s="19" t="s">
        <v>16</v>
      </c>
      <c r="V10" s="19">
        <v>3425.208</v>
      </c>
      <c r="W10" s="19">
        <v>4152.984</v>
      </c>
      <c r="X10" s="19">
        <v>4608.722999999999</v>
      </c>
      <c r="Y10" s="19">
        <v>4668.302</v>
      </c>
      <c r="Z10" s="19">
        <v>4544.092</v>
      </c>
      <c r="AA10" s="19">
        <v>6624.85</v>
      </c>
      <c r="AB10" s="19">
        <v>11361.483</v>
      </c>
      <c r="AC10" s="19">
        <v>27679</v>
      </c>
      <c r="AD10" s="19">
        <v>46700</v>
      </c>
    </row>
    <row r="11" spans="1:30" s="13" customFormat="1" ht="14.25">
      <c r="A11" s="18" t="s">
        <v>47</v>
      </c>
      <c r="B11" s="19" t="s">
        <v>16</v>
      </c>
      <c r="C11" s="19" t="s">
        <v>16</v>
      </c>
      <c r="D11" s="19" t="s">
        <v>16</v>
      </c>
      <c r="E11" s="19" t="s">
        <v>16</v>
      </c>
      <c r="F11" s="19" t="s">
        <v>16</v>
      </c>
      <c r="G11" s="19" t="s">
        <v>16</v>
      </c>
      <c r="H11" s="19" t="s">
        <v>16</v>
      </c>
      <c r="I11" s="19" t="s">
        <v>16</v>
      </c>
      <c r="J11" s="19" t="s">
        <v>16</v>
      </c>
      <c r="K11" s="19" t="s">
        <v>16</v>
      </c>
      <c r="L11" s="19" t="s">
        <v>16</v>
      </c>
      <c r="M11" s="19" t="s">
        <v>16</v>
      </c>
      <c r="N11" s="19" t="s">
        <v>16</v>
      </c>
      <c r="O11" s="19" t="s">
        <v>16</v>
      </c>
      <c r="P11" s="19" t="s">
        <v>16</v>
      </c>
      <c r="Q11" s="19" t="s">
        <v>16</v>
      </c>
      <c r="R11" s="19" t="s">
        <v>16</v>
      </c>
      <c r="S11" s="19" t="s">
        <v>16</v>
      </c>
      <c r="T11" s="19" t="s">
        <v>16</v>
      </c>
      <c r="U11" s="19" t="s">
        <v>16</v>
      </c>
      <c r="V11" s="19" t="s">
        <v>16</v>
      </c>
      <c r="W11" s="19" t="s">
        <v>16</v>
      </c>
      <c r="X11" s="19" t="s">
        <v>16</v>
      </c>
      <c r="Y11" s="19">
        <v>383.772</v>
      </c>
      <c r="Z11" s="19">
        <v>407.98400000000004</v>
      </c>
      <c r="AA11" s="19">
        <v>389.453</v>
      </c>
      <c r="AB11" s="19">
        <v>579.562</v>
      </c>
      <c r="AC11" s="19">
        <v>415</v>
      </c>
      <c r="AD11" s="19">
        <v>600</v>
      </c>
    </row>
    <row r="12" spans="1:30" s="17" customFormat="1" ht="14.25">
      <c r="A12" s="29" t="s">
        <v>15</v>
      </c>
      <c r="B12" s="30">
        <f aca="true" t="shared" si="0" ref="B12:H12">SUM(B7:B11)</f>
        <v>1147060.4249999998</v>
      </c>
      <c r="C12" s="30">
        <f t="shared" si="0"/>
        <v>1169917.384</v>
      </c>
      <c r="D12" s="30">
        <f t="shared" si="0"/>
        <v>1099025.8199999998</v>
      </c>
      <c r="E12" s="30">
        <f t="shared" si="0"/>
        <v>1270064.45</v>
      </c>
      <c r="F12" s="30">
        <f t="shared" si="0"/>
        <v>1331924.295</v>
      </c>
      <c r="G12" s="30">
        <f t="shared" si="0"/>
        <v>1414341.3930000002</v>
      </c>
      <c r="H12" s="30">
        <f t="shared" si="0"/>
        <v>1483964.174</v>
      </c>
      <c r="I12" s="30">
        <f aca="true" t="shared" si="1" ref="I12:U12">SUM(I7:I11)</f>
        <v>1524154.721</v>
      </c>
      <c r="J12" s="30">
        <f t="shared" si="1"/>
        <v>1591549.365</v>
      </c>
      <c r="K12" s="30">
        <f t="shared" si="1"/>
        <v>1619643.1169999999</v>
      </c>
      <c r="L12" s="30">
        <f t="shared" si="1"/>
        <v>1645113.358</v>
      </c>
      <c r="M12" s="30">
        <f t="shared" si="1"/>
        <v>1728810.0440000002</v>
      </c>
      <c r="N12" s="30">
        <f t="shared" si="1"/>
        <v>1749162.857</v>
      </c>
      <c r="O12" s="30">
        <f t="shared" si="1"/>
        <v>1757713.971</v>
      </c>
      <c r="P12" s="30">
        <f t="shared" si="1"/>
        <v>1677526.7389999998</v>
      </c>
      <c r="Q12" s="30">
        <f t="shared" si="1"/>
        <v>1883105.4610000001</v>
      </c>
      <c r="R12" s="30">
        <f t="shared" si="1"/>
        <v>1872529.1400000001</v>
      </c>
      <c r="S12" s="30">
        <f t="shared" si="1"/>
        <v>1926056.401</v>
      </c>
      <c r="T12" s="30">
        <f t="shared" si="1"/>
        <v>1880158.358</v>
      </c>
      <c r="U12" s="30">
        <f t="shared" si="1"/>
        <v>1944074.058</v>
      </c>
      <c r="V12" s="30">
        <f aca="true" t="shared" si="2" ref="V12:AC12">SUM(V7:V11)</f>
        <v>2131718.9669999997</v>
      </c>
      <c r="W12" s="30">
        <f t="shared" si="2"/>
        <v>2258087.3290000004</v>
      </c>
      <c r="X12" s="30">
        <f t="shared" si="2"/>
        <v>2287331.9560000002</v>
      </c>
      <c r="Y12" s="30">
        <f>SUM(Y7:Y11)</f>
        <v>2504951.37</v>
      </c>
      <c r="Z12" s="30">
        <f>SUM(Z7:Z11)</f>
        <v>3010851.8910000008</v>
      </c>
      <c r="AA12" s="30">
        <f>SUM(AA7:AA11)</f>
        <v>2902767.00310297</v>
      </c>
      <c r="AB12" s="30">
        <f>SUM(AB7:AB11)</f>
        <v>3129933.5014624605</v>
      </c>
      <c r="AC12" s="30">
        <f t="shared" si="2"/>
        <v>3228171</v>
      </c>
      <c r="AD12" s="30">
        <f>SUM(AD7:AD11)</f>
        <v>3485900</v>
      </c>
    </row>
    <row r="13" spans="1:27" s="13" customFormat="1" ht="14.25">
      <c r="A13" s="37" t="s">
        <v>53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S13" s="14"/>
      <c r="U13" s="14"/>
      <c r="AA13" s="70"/>
    </row>
    <row r="14" spans="1:28" ht="46.5">
      <c r="A14" s="75" t="s">
        <v>75</v>
      </c>
      <c r="Y14" s="23"/>
      <c r="Z14" s="23"/>
      <c r="AA14" s="23"/>
      <c r="AB14" s="23"/>
    </row>
    <row r="15" spans="25:30" ht="14.25">
      <c r="Y15" s="23"/>
      <c r="Z15" s="23"/>
      <c r="AA15" s="23"/>
      <c r="AB15" s="23"/>
      <c r="AD15" s="71"/>
    </row>
    <row r="16" spans="2:28" ht="14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Y16" s="23"/>
      <c r="Z16" s="23"/>
      <c r="AA16" s="23"/>
      <c r="AB16" s="23"/>
    </row>
    <row r="17" spans="1:28" ht="14.25">
      <c r="A17" s="10"/>
      <c r="Y17" s="23"/>
      <c r="Z17" s="23"/>
      <c r="AA17" s="23"/>
      <c r="AB17" s="23"/>
    </row>
    <row r="18" spans="1:28" ht="14.25">
      <c r="A18" s="3"/>
      <c r="Y18" s="23"/>
      <c r="Z18" s="23"/>
      <c r="AA18" s="23"/>
      <c r="AB18" s="23"/>
    </row>
    <row r="19" ht="14.25">
      <c r="A19" s="3"/>
    </row>
    <row r="20" ht="14.25">
      <c r="A20" s="3"/>
    </row>
    <row r="21" ht="14.25">
      <c r="A21" s="3"/>
    </row>
  </sheetData>
  <sheetProtection/>
  <printOptions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r:id="rId1"/>
  <headerFooter alignWithMargins="0"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"/>
  <sheetViews>
    <sheetView zoomScale="90" zoomScaleNormal="90" workbookViewId="0" topLeftCell="A1">
      <pane xSplit="1" topLeftCell="Q1" activePane="topRight" state="frozen"/>
      <selection pane="topLeft" activeCell="A1" sqref="A1"/>
      <selection pane="topRight" activeCell="Q4" sqref="Q4"/>
    </sheetView>
  </sheetViews>
  <sheetFormatPr defaultColWidth="11.421875" defaultRowHeight="12.75"/>
  <cols>
    <col min="1" max="1" width="47.8515625" style="9" customWidth="1"/>
    <col min="2" max="16" width="10.8515625" style="9" customWidth="1"/>
    <col min="17" max="20" width="13.00390625" style="9" bestFit="1" customWidth="1"/>
    <col min="21" max="16384" width="11.421875" style="9" customWidth="1"/>
  </cols>
  <sheetData>
    <row r="2" spans="1:6" ht="19.5">
      <c r="A2" s="68" t="s">
        <v>71</v>
      </c>
      <c r="B2" s="12"/>
      <c r="C2" s="12"/>
      <c r="D2" s="12"/>
      <c r="E2" s="12"/>
      <c r="F2" s="12"/>
    </row>
    <row r="4" ht="14.25">
      <c r="A4" s="16" t="s">
        <v>27</v>
      </c>
    </row>
    <row r="5" s="18" customFormat="1" ht="14.25">
      <c r="A5" s="73" t="s">
        <v>96</v>
      </c>
    </row>
    <row r="6" spans="1:30" s="20" customFormat="1" ht="16.5" customHeight="1">
      <c r="A6" s="28" t="s">
        <v>25</v>
      </c>
      <c r="B6" s="28">
        <v>1990</v>
      </c>
      <c r="C6" s="28">
        <v>1991</v>
      </c>
      <c r="D6" s="28">
        <v>1992</v>
      </c>
      <c r="E6" s="28">
        <v>1993</v>
      </c>
      <c r="F6" s="28">
        <v>1994</v>
      </c>
      <c r="G6" s="28">
        <v>1995</v>
      </c>
      <c r="H6" s="28">
        <v>1996</v>
      </c>
      <c r="I6" s="28">
        <v>1997</v>
      </c>
      <c r="J6" s="28">
        <v>1998</v>
      </c>
      <c r="K6" s="28">
        <v>1999</v>
      </c>
      <c r="L6" s="28">
        <v>2000</v>
      </c>
      <c r="M6" s="28">
        <v>2001</v>
      </c>
      <c r="N6" s="28">
        <v>2002</v>
      </c>
      <c r="O6" s="28">
        <v>2003</v>
      </c>
      <c r="P6" s="28">
        <v>2004</v>
      </c>
      <c r="Q6" s="28">
        <v>2005</v>
      </c>
      <c r="R6" s="28">
        <v>2006</v>
      </c>
      <c r="S6" s="28">
        <v>2007</v>
      </c>
      <c r="T6" s="28">
        <v>2008</v>
      </c>
      <c r="U6" s="28">
        <v>2009</v>
      </c>
      <c r="V6" s="28">
        <v>2010</v>
      </c>
      <c r="W6" s="28">
        <v>2011</v>
      </c>
      <c r="X6" s="28">
        <v>2012</v>
      </c>
      <c r="Y6" s="28">
        <v>2013</v>
      </c>
      <c r="Z6" s="28">
        <v>2014</v>
      </c>
      <c r="AA6" s="28">
        <v>2015</v>
      </c>
      <c r="AB6" s="28">
        <v>2016</v>
      </c>
      <c r="AC6" s="28">
        <v>2017</v>
      </c>
      <c r="AD6" s="28">
        <v>2018</v>
      </c>
    </row>
    <row r="7" spans="1:30" s="13" customFormat="1" ht="14.25">
      <c r="A7" s="13" t="s">
        <v>54</v>
      </c>
      <c r="B7" s="15">
        <v>686385.717</v>
      </c>
      <c r="C7" s="15">
        <v>826871.859</v>
      </c>
      <c r="D7" s="15">
        <v>826723.455</v>
      </c>
      <c r="E7" s="15">
        <v>1030011.446</v>
      </c>
      <c r="F7" s="15">
        <v>1054562.543</v>
      </c>
      <c r="G7" s="15">
        <v>1185722.137</v>
      </c>
      <c r="H7" s="15">
        <v>1090638.767</v>
      </c>
      <c r="I7" s="15">
        <v>1160318.976</v>
      </c>
      <c r="J7" s="15">
        <v>1194365.551</v>
      </c>
      <c r="K7" s="15">
        <v>1147961.292</v>
      </c>
      <c r="L7" s="15">
        <v>1196293.366</v>
      </c>
      <c r="M7" s="15">
        <v>1355030.377</v>
      </c>
      <c r="N7" s="15">
        <v>1420574.79</v>
      </c>
      <c r="O7" s="15">
        <v>1429889.322</v>
      </c>
      <c r="P7" s="15">
        <v>1340586.978</v>
      </c>
      <c r="Q7" s="15">
        <v>1526298.787</v>
      </c>
      <c r="R7" s="15">
        <v>1555783.574</v>
      </c>
      <c r="S7" s="15">
        <v>1499033.102</v>
      </c>
      <c r="T7" s="15">
        <v>1384276.113</v>
      </c>
      <c r="U7" s="15">
        <v>1505117.993</v>
      </c>
      <c r="V7" s="15">
        <v>1811232.008</v>
      </c>
      <c r="W7" s="15">
        <v>1832701.529</v>
      </c>
      <c r="X7" s="15">
        <v>1803720.898</v>
      </c>
      <c r="Y7" s="15">
        <v>1787616.493</v>
      </c>
      <c r="Z7" s="15">
        <v>2030759.618</v>
      </c>
      <c r="AA7" s="15">
        <v>2013780.347</v>
      </c>
      <c r="AB7" s="15">
        <v>2179442.718</v>
      </c>
      <c r="AC7" s="15">
        <v>2072721.708</v>
      </c>
      <c r="AD7" s="15">
        <v>2087914.173</v>
      </c>
    </row>
    <row r="8" spans="1:30" s="18" customFormat="1" ht="14.25">
      <c r="A8" s="76" t="s">
        <v>60</v>
      </c>
      <c r="B8" s="19">
        <v>678915.405</v>
      </c>
      <c r="C8" s="19">
        <v>817503.276</v>
      </c>
      <c r="D8" s="19">
        <v>815842.695</v>
      </c>
      <c r="E8" s="19">
        <v>968132.022</v>
      </c>
      <c r="F8" s="19">
        <v>887827.357</v>
      </c>
      <c r="G8" s="19">
        <v>992337.146</v>
      </c>
      <c r="H8" s="19">
        <v>906730.811</v>
      </c>
      <c r="I8" s="19">
        <v>959058.84</v>
      </c>
      <c r="J8" s="19">
        <v>988109.824</v>
      </c>
      <c r="K8" s="19">
        <v>925092.84</v>
      </c>
      <c r="L8" s="19">
        <v>834750.632</v>
      </c>
      <c r="M8" s="19">
        <v>956543.722</v>
      </c>
      <c r="N8" s="19">
        <v>1014943.658</v>
      </c>
      <c r="O8" s="19">
        <v>1038240.236</v>
      </c>
      <c r="P8" s="19">
        <v>933260.902</v>
      </c>
      <c r="Q8" s="19">
        <v>1092566.565</v>
      </c>
      <c r="R8" s="19">
        <v>1122417.69</v>
      </c>
      <c r="S8" s="19">
        <v>1058414.296</v>
      </c>
      <c r="T8" s="19">
        <v>884269.898</v>
      </c>
      <c r="U8" s="19">
        <v>942380.892</v>
      </c>
      <c r="V8" s="19">
        <v>1019368.194</v>
      </c>
      <c r="W8" s="19">
        <v>1008342.993</v>
      </c>
      <c r="X8" s="19">
        <v>994674.347</v>
      </c>
      <c r="Y8" s="19">
        <v>894105.642</v>
      </c>
      <c r="Z8" s="19">
        <v>1057996.638</v>
      </c>
      <c r="AA8" s="19">
        <v>1104709.894</v>
      </c>
      <c r="AB8" s="19">
        <v>1157342.291</v>
      </c>
      <c r="AC8" s="19">
        <v>1030303.563</v>
      </c>
      <c r="AD8" s="19">
        <v>1079549.951</v>
      </c>
    </row>
    <row r="9" spans="1:30" s="18" customFormat="1" ht="14.25">
      <c r="A9" s="76" t="s">
        <v>61</v>
      </c>
      <c r="B9" s="19" t="s">
        <v>69</v>
      </c>
      <c r="C9" s="19" t="s">
        <v>69</v>
      </c>
      <c r="D9" s="19" t="s">
        <v>69</v>
      </c>
      <c r="E9" s="19" t="s">
        <v>69</v>
      </c>
      <c r="F9" s="19" t="s">
        <v>69</v>
      </c>
      <c r="G9" s="19" t="s">
        <v>69</v>
      </c>
      <c r="H9" s="19" t="s">
        <v>69</v>
      </c>
      <c r="I9" s="19" t="s">
        <v>69</v>
      </c>
      <c r="J9" s="19" t="s">
        <v>69</v>
      </c>
      <c r="K9" s="19" t="s">
        <v>69</v>
      </c>
      <c r="L9" s="19" t="s">
        <v>69</v>
      </c>
      <c r="M9" s="19" t="s">
        <v>69</v>
      </c>
      <c r="N9" s="19" t="s">
        <v>69</v>
      </c>
      <c r="O9" s="19" t="s">
        <v>69</v>
      </c>
      <c r="P9" s="19" t="s">
        <v>69</v>
      </c>
      <c r="Q9" s="19" t="s">
        <v>69</v>
      </c>
      <c r="R9" s="19" t="s">
        <v>69</v>
      </c>
      <c r="S9" s="19" t="s">
        <v>69</v>
      </c>
      <c r="T9" s="19">
        <v>124448.649</v>
      </c>
      <c r="U9" s="19">
        <v>213459.107</v>
      </c>
      <c r="V9" s="19">
        <v>537787.481</v>
      </c>
      <c r="W9" s="19">
        <v>576863.096</v>
      </c>
      <c r="X9" s="19">
        <v>551842.872</v>
      </c>
      <c r="Y9" s="19">
        <v>635693.644</v>
      </c>
      <c r="Z9" s="19">
        <v>633003.773</v>
      </c>
      <c r="AA9" s="19">
        <v>593526.612</v>
      </c>
      <c r="AB9" s="19">
        <v>623014.323</v>
      </c>
      <c r="AC9" s="19">
        <v>730167.724</v>
      </c>
      <c r="AD9" s="19">
        <v>667293.181</v>
      </c>
    </row>
    <row r="10" spans="1:30" s="18" customFormat="1" ht="14.25">
      <c r="A10" s="76" t="s">
        <v>62</v>
      </c>
      <c r="B10" s="19">
        <v>262.4</v>
      </c>
      <c r="C10" s="19">
        <v>12.2</v>
      </c>
      <c r="D10" s="19">
        <v>32.1</v>
      </c>
      <c r="E10" s="19">
        <v>9819</v>
      </c>
      <c r="F10" s="19">
        <v>51.2</v>
      </c>
      <c r="G10" s="19" t="s">
        <v>70</v>
      </c>
      <c r="H10" s="19" t="s">
        <v>70</v>
      </c>
      <c r="I10" s="19" t="s">
        <v>70</v>
      </c>
      <c r="J10" s="19" t="s">
        <v>70</v>
      </c>
      <c r="K10" s="19" t="s">
        <v>70</v>
      </c>
      <c r="L10" s="19" t="s">
        <v>70</v>
      </c>
      <c r="M10" s="19" t="s">
        <v>70</v>
      </c>
      <c r="N10" s="19" t="s">
        <v>70</v>
      </c>
      <c r="O10" s="19" t="s">
        <v>70</v>
      </c>
      <c r="P10" s="19" t="s">
        <v>70</v>
      </c>
      <c r="Q10" s="19" t="s">
        <v>70</v>
      </c>
      <c r="R10" s="19" t="s">
        <v>70</v>
      </c>
      <c r="S10" s="19" t="s">
        <v>70</v>
      </c>
      <c r="T10" s="19" t="s">
        <v>70</v>
      </c>
      <c r="U10" s="19" t="s">
        <v>70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</row>
    <row r="11" spans="1:30" s="18" customFormat="1" ht="14.25">
      <c r="A11" s="76" t="s">
        <v>63</v>
      </c>
      <c r="B11" s="19">
        <v>7207.912</v>
      </c>
      <c r="C11" s="19">
        <v>9356.383</v>
      </c>
      <c r="D11" s="19">
        <v>10848.66</v>
      </c>
      <c r="E11" s="19">
        <v>12381.624</v>
      </c>
      <c r="F11" s="19">
        <v>13108.086</v>
      </c>
      <c r="G11" s="19">
        <v>14383.711</v>
      </c>
      <c r="H11" s="19">
        <v>15175.064</v>
      </c>
      <c r="I11" s="19">
        <v>16455.76</v>
      </c>
      <c r="J11" s="19">
        <v>18579.307</v>
      </c>
      <c r="K11" s="19">
        <v>20073.36</v>
      </c>
      <c r="L11" s="19">
        <v>21977.783</v>
      </c>
      <c r="M11" s="19">
        <v>23400.671</v>
      </c>
      <c r="N11" s="19">
        <v>24063.77</v>
      </c>
      <c r="O11" s="19">
        <v>26065.636</v>
      </c>
      <c r="P11" s="19">
        <v>27268.287</v>
      </c>
      <c r="Q11" s="19">
        <v>27893.546</v>
      </c>
      <c r="R11" s="19">
        <v>29397.397</v>
      </c>
      <c r="S11" s="19">
        <v>31125.91</v>
      </c>
      <c r="T11" s="19">
        <v>34306.775</v>
      </c>
      <c r="U11" s="19">
        <v>32055.13</v>
      </c>
      <c r="V11" s="19">
        <v>21283.539</v>
      </c>
      <c r="W11" s="19">
        <v>20590.541</v>
      </c>
      <c r="X11" s="19">
        <v>18389.533</v>
      </c>
      <c r="Y11" s="19">
        <v>16687.162</v>
      </c>
      <c r="Z11" s="19">
        <v>17036.838</v>
      </c>
      <c r="AA11" s="19">
        <v>17598.984</v>
      </c>
      <c r="AB11" s="19">
        <v>18582.569</v>
      </c>
      <c r="AC11" s="19">
        <v>18242.394</v>
      </c>
      <c r="AD11" s="19">
        <v>18310.337</v>
      </c>
    </row>
    <row r="12" spans="1:30" s="18" customFormat="1" ht="14.25">
      <c r="A12" s="76" t="s">
        <v>76</v>
      </c>
      <c r="B12" s="19">
        <v>3386.651</v>
      </c>
      <c r="C12" s="19">
        <v>3839.39</v>
      </c>
      <c r="D12" s="19">
        <v>4746.45</v>
      </c>
      <c r="E12" s="19">
        <v>5290.327</v>
      </c>
      <c r="F12" s="19">
        <v>5577.557</v>
      </c>
      <c r="G12" s="19">
        <v>5990.589</v>
      </c>
      <c r="H12" s="19">
        <v>6491.376</v>
      </c>
      <c r="I12" s="19">
        <v>6972.767</v>
      </c>
      <c r="J12" s="19">
        <v>7699.726</v>
      </c>
      <c r="K12" s="19">
        <v>8210.402</v>
      </c>
      <c r="L12" s="19">
        <v>8834.482</v>
      </c>
      <c r="M12" s="19">
        <v>9215.88</v>
      </c>
      <c r="N12" s="19">
        <v>8947.926</v>
      </c>
      <c r="O12" s="19">
        <v>9663.591</v>
      </c>
      <c r="P12" s="19">
        <v>9918.978</v>
      </c>
      <c r="Q12" s="19">
        <v>9971.162</v>
      </c>
      <c r="R12" s="19">
        <v>10795.543</v>
      </c>
      <c r="S12" s="19">
        <v>11606.715</v>
      </c>
      <c r="T12" s="19">
        <v>13867.894</v>
      </c>
      <c r="U12" s="19">
        <v>11239.664</v>
      </c>
      <c r="V12" s="19">
        <v>11643.869</v>
      </c>
      <c r="W12" s="19">
        <v>11240.874</v>
      </c>
      <c r="X12" s="19">
        <v>11217.063</v>
      </c>
      <c r="Y12" s="19">
        <v>11681.517</v>
      </c>
      <c r="Z12" s="19">
        <v>11888.128</v>
      </c>
      <c r="AA12" s="19">
        <v>11006.297</v>
      </c>
      <c r="AB12" s="19">
        <v>11229.049</v>
      </c>
      <c r="AC12" s="19">
        <v>10559.892</v>
      </c>
      <c r="AD12" s="19">
        <v>9566.149</v>
      </c>
    </row>
    <row r="13" spans="1:30" s="18" customFormat="1" ht="14.25">
      <c r="A13" s="76" t="s">
        <v>64</v>
      </c>
      <c r="B13" s="19" t="s">
        <v>69</v>
      </c>
      <c r="C13" s="19" t="s">
        <v>69</v>
      </c>
      <c r="D13" s="19" t="s">
        <v>69</v>
      </c>
      <c r="E13" s="19">
        <v>39678.8</v>
      </c>
      <c r="F13" s="19">
        <v>153575.9</v>
      </c>
      <c r="G13" s="19">
        <v>179001.28</v>
      </c>
      <c r="H13" s="19">
        <v>168732.892</v>
      </c>
      <c r="I13" s="19">
        <v>184804.376</v>
      </c>
      <c r="J13" s="19">
        <v>187676.42</v>
      </c>
      <c r="K13" s="19">
        <v>202795.092</v>
      </c>
      <c r="L13" s="19">
        <v>339564.951</v>
      </c>
      <c r="M13" s="19">
        <v>375085.984</v>
      </c>
      <c r="N13" s="19">
        <v>381567.362</v>
      </c>
      <c r="O13" s="19">
        <v>365583.45</v>
      </c>
      <c r="P13" s="19">
        <v>380057.789</v>
      </c>
      <c r="Q13" s="19">
        <v>405838.676</v>
      </c>
      <c r="R13" s="19">
        <v>403968.487</v>
      </c>
      <c r="S13" s="19">
        <v>409492.896</v>
      </c>
      <c r="T13" s="19">
        <v>341250.791</v>
      </c>
      <c r="U13" s="19">
        <v>317222.864</v>
      </c>
      <c r="V13" s="19">
        <v>221148.925</v>
      </c>
      <c r="W13" s="19">
        <v>215664.025</v>
      </c>
      <c r="X13" s="19">
        <v>225769.703</v>
      </c>
      <c r="Y13" s="19">
        <v>226767.901</v>
      </c>
      <c r="Z13" s="19">
        <v>296841.964</v>
      </c>
      <c r="AA13" s="19">
        <v>250246.076</v>
      </c>
      <c r="AB13" s="19">
        <v>311288.275</v>
      </c>
      <c r="AC13" s="19">
        <v>231065.888</v>
      </c>
      <c r="AD13" s="19">
        <v>281705.174</v>
      </c>
    </row>
    <row r="14" spans="1:30" s="18" customFormat="1" ht="14.25">
      <c r="A14" s="76" t="s">
        <v>57</v>
      </c>
      <c r="B14" s="19" t="s">
        <v>69</v>
      </c>
      <c r="C14" s="19" t="s">
        <v>69</v>
      </c>
      <c r="D14" s="19" t="s">
        <v>69</v>
      </c>
      <c r="E14" s="19" t="s">
        <v>69</v>
      </c>
      <c r="F14" s="19" t="s">
        <v>69</v>
      </c>
      <c r="G14" s="19" t="s">
        <v>69</v>
      </c>
      <c r="H14" s="19" t="s">
        <v>69</v>
      </c>
      <c r="I14" s="19" t="s">
        <v>69</v>
      </c>
      <c r="J14" s="19" t="s">
        <v>69</v>
      </c>
      <c r="K14" s="19" t="s">
        <v>69</v>
      </c>
      <c r="L14" s="19" t="s">
        <v>69</v>
      </c>
      <c r="M14" s="19" t="s">
        <v>69</v>
      </c>
      <c r="N14" s="19" t="s">
        <v>69</v>
      </c>
      <c r="O14" s="19" t="s">
        <v>69</v>
      </c>
      <c r="P14" s="19" t="s">
        <v>69</v>
      </c>
      <c r="Q14" s="19" t="s">
        <v>69</v>
      </c>
      <c r="R14" s="19" t="s">
        <v>69</v>
      </c>
      <c r="S14" s="19" t="s">
        <v>69</v>
      </c>
      <c r="T14" s="19" t="s">
        <v>69</v>
      </c>
      <c r="U14" s="19" t="s">
        <v>69</v>
      </c>
      <c r="V14" s="19" t="s">
        <v>69</v>
      </c>
      <c r="W14" s="19" t="s">
        <v>69</v>
      </c>
      <c r="X14" s="19">
        <v>254.161</v>
      </c>
      <c r="Y14" s="19">
        <v>1.403</v>
      </c>
      <c r="Z14" s="19">
        <v>0.009</v>
      </c>
      <c r="AA14" s="19">
        <v>0.606</v>
      </c>
      <c r="AB14" s="19">
        <v>0</v>
      </c>
      <c r="AC14" s="19">
        <v>0</v>
      </c>
      <c r="AD14" s="19">
        <v>0</v>
      </c>
    </row>
    <row r="15" spans="1:30" s="13" customFormat="1" ht="14.25">
      <c r="A15" s="76" t="s">
        <v>58</v>
      </c>
      <c r="B15" s="19" t="s">
        <v>69</v>
      </c>
      <c r="C15" s="19" t="s">
        <v>69</v>
      </c>
      <c r="D15" s="19" t="s">
        <v>69</v>
      </c>
      <c r="E15" s="19" t="s">
        <v>69</v>
      </c>
      <c r="F15" s="19" t="s">
        <v>69</v>
      </c>
      <c r="G15" s="19" t="s">
        <v>69</v>
      </c>
      <c r="H15" s="19" t="s">
        <v>69</v>
      </c>
      <c r="I15" s="19" t="s">
        <v>69</v>
      </c>
      <c r="J15" s="19" t="s">
        <v>69</v>
      </c>
      <c r="K15" s="19" t="s">
        <v>69</v>
      </c>
      <c r="L15" s="19" t="s">
        <v>69</v>
      </c>
      <c r="M15" s="19" t="s">
        <v>69</v>
      </c>
      <c r="N15" s="19" t="s">
        <v>69</v>
      </c>
      <c r="O15" s="19" t="s">
        <v>69</v>
      </c>
      <c r="P15" s="19" t="s">
        <v>69</v>
      </c>
      <c r="Q15" s="19" t="s">
        <v>69</v>
      </c>
      <c r="R15" s="19" t="s">
        <v>69</v>
      </c>
      <c r="S15" s="19" t="s">
        <v>69</v>
      </c>
      <c r="T15" s="19" t="s">
        <v>69</v>
      </c>
      <c r="U15" s="19" t="s">
        <v>69</v>
      </c>
      <c r="V15" s="19" t="s">
        <v>69</v>
      </c>
      <c r="W15" s="19" t="s">
        <v>69</v>
      </c>
      <c r="X15" s="19">
        <v>1573.219</v>
      </c>
      <c r="Y15" s="19">
        <v>2679.224</v>
      </c>
      <c r="Z15" s="19">
        <v>13992.268</v>
      </c>
      <c r="AA15" s="19">
        <v>36691.878</v>
      </c>
      <c r="AB15" s="19">
        <v>52577.739</v>
      </c>
      <c r="AC15" s="19">
        <v>41822.355</v>
      </c>
      <c r="AD15" s="19">
        <v>21923.232</v>
      </c>
    </row>
    <row r="16" spans="1:30" s="12" customFormat="1" ht="14.25">
      <c r="A16" s="76" t="s">
        <v>59</v>
      </c>
      <c r="B16" s="19" t="s">
        <v>69</v>
      </c>
      <c r="C16" s="19" t="s">
        <v>69</v>
      </c>
      <c r="D16" s="19" t="s">
        <v>69</v>
      </c>
      <c r="E16" s="19" t="s">
        <v>69</v>
      </c>
      <c r="F16" s="19" t="s">
        <v>69</v>
      </c>
      <c r="G16" s="19" t="s">
        <v>69</v>
      </c>
      <c r="H16" s="19" t="s">
        <v>69</v>
      </c>
      <c r="I16" s="19" t="s">
        <v>69</v>
      </c>
      <c r="J16" s="19" t="s">
        <v>69</v>
      </c>
      <c r="K16" s="19" t="s">
        <v>69</v>
      </c>
      <c r="L16" s="19" t="s">
        <v>69</v>
      </c>
      <c r="M16" s="19" t="s">
        <v>69</v>
      </c>
      <c r="N16" s="19" t="s">
        <v>69</v>
      </c>
      <c r="O16" s="19" t="s">
        <v>69</v>
      </c>
      <c r="P16" s="19" t="s">
        <v>69</v>
      </c>
      <c r="Q16" s="19" t="s">
        <v>69</v>
      </c>
      <c r="R16" s="19" t="s">
        <v>69</v>
      </c>
      <c r="S16" s="19" t="s">
        <v>69</v>
      </c>
      <c r="T16" s="19" t="s">
        <v>69</v>
      </c>
      <c r="U16" s="19" t="s">
        <v>69</v>
      </c>
      <c r="V16" s="19" t="s">
        <v>69</v>
      </c>
      <c r="W16" s="19" t="s">
        <v>69</v>
      </c>
      <c r="X16" s="19" t="s">
        <v>69</v>
      </c>
      <c r="Y16" s="19" t="s">
        <v>69</v>
      </c>
      <c r="Z16" s="19" t="s">
        <v>69</v>
      </c>
      <c r="AA16" s="19" t="s">
        <v>69</v>
      </c>
      <c r="AB16" s="19">
        <v>5408.472</v>
      </c>
      <c r="AC16" s="19">
        <v>10559.892</v>
      </c>
      <c r="AD16" s="19">
        <v>9566.149</v>
      </c>
    </row>
    <row r="17" spans="1:30" s="13" customFormat="1" ht="14.25">
      <c r="A17" s="13" t="s">
        <v>50</v>
      </c>
      <c r="B17" s="15">
        <v>460674.708</v>
      </c>
      <c r="C17" s="15">
        <v>343045.525</v>
      </c>
      <c r="D17" s="15">
        <v>272302.365</v>
      </c>
      <c r="E17" s="15">
        <v>240053.004</v>
      </c>
      <c r="F17" s="15">
        <v>277361.752</v>
      </c>
      <c r="G17" s="15">
        <v>228619.256</v>
      </c>
      <c r="H17" s="15">
        <v>391685.189</v>
      </c>
      <c r="I17" s="15">
        <v>358918.653</v>
      </c>
      <c r="J17" s="15">
        <v>391329.607</v>
      </c>
      <c r="K17" s="15">
        <v>465865.758</v>
      </c>
      <c r="L17" s="15">
        <v>441517.943</v>
      </c>
      <c r="M17" s="15">
        <v>366945.82</v>
      </c>
      <c r="N17" s="15">
        <v>320425.078</v>
      </c>
      <c r="O17" s="15">
        <v>323107.82</v>
      </c>
      <c r="P17" s="15">
        <v>325530.36</v>
      </c>
      <c r="Q17" s="15">
        <v>339287.756</v>
      </c>
      <c r="R17" s="15">
        <v>288448.959</v>
      </c>
      <c r="S17" s="15">
        <v>390130.919</v>
      </c>
      <c r="T17" s="15">
        <v>460050.359</v>
      </c>
      <c r="U17" s="15">
        <v>397409.732</v>
      </c>
      <c r="V17" s="15">
        <v>264928.005</v>
      </c>
      <c r="W17" s="15">
        <v>374709.59</v>
      </c>
      <c r="X17" s="15">
        <v>399297.9</v>
      </c>
      <c r="Y17" s="15">
        <v>455211.036</v>
      </c>
      <c r="Z17" s="15">
        <v>288264.532</v>
      </c>
      <c r="AA17" s="15">
        <v>339463.749</v>
      </c>
      <c r="AB17" s="15">
        <v>231059.449</v>
      </c>
      <c r="AC17" s="15">
        <v>361041.066</v>
      </c>
      <c r="AD17" s="15">
        <v>318343.377</v>
      </c>
    </row>
    <row r="18" spans="1:30" s="18" customFormat="1" ht="14.25">
      <c r="A18" s="76" t="s">
        <v>65</v>
      </c>
      <c r="B18" s="19">
        <v>420945.183</v>
      </c>
      <c r="C18" s="19">
        <v>313837.804</v>
      </c>
      <c r="D18" s="19">
        <v>236770.478</v>
      </c>
      <c r="E18" s="19">
        <v>218845.185</v>
      </c>
      <c r="F18" s="19">
        <v>255918.535</v>
      </c>
      <c r="G18" s="19">
        <v>205382.78</v>
      </c>
      <c r="H18" s="19">
        <v>340120.761</v>
      </c>
      <c r="I18" s="19">
        <v>319497.24</v>
      </c>
      <c r="J18" s="19">
        <v>347740.1</v>
      </c>
      <c r="K18" s="19">
        <v>409015.54</v>
      </c>
      <c r="L18" s="19">
        <v>399623.91</v>
      </c>
      <c r="M18" s="19">
        <v>331391.93</v>
      </c>
      <c r="N18" s="19">
        <v>286262.93</v>
      </c>
      <c r="O18" s="19">
        <v>295466.54</v>
      </c>
      <c r="P18" s="19">
        <v>295392.445</v>
      </c>
      <c r="Q18" s="19">
        <v>301892.76</v>
      </c>
      <c r="R18" s="19">
        <v>253122.089</v>
      </c>
      <c r="S18" s="19">
        <v>353602.257</v>
      </c>
      <c r="T18" s="19">
        <v>406216.321</v>
      </c>
      <c r="U18" s="19">
        <v>346614.565</v>
      </c>
      <c r="V18" s="19">
        <v>248287.756</v>
      </c>
      <c r="W18" s="19">
        <v>336568.183</v>
      </c>
      <c r="X18" s="19">
        <v>362201.578</v>
      </c>
      <c r="Y18" s="19">
        <v>416382.296</v>
      </c>
      <c r="Z18" s="19">
        <v>263883.946</v>
      </c>
      <c r="AA18" s="19">
        <v>302770.357</v>
      </c>
      <c r="AB18" s="19">
        <v>213523.59</v>
      </c>
      <c r="AC18" s="19">
        <v>337286.697</v>
      </c>
      <c r="AD18" s="19">
        <v>294945.89</v>
      </c>
    </row>
    <row r="19" spans="1:30" s="18" customFormat="1" ht="14.25">
      <c r="A19" s="76" t="s">
        <v>66</v>
      </c>
      <c r="B19" s="19">
        <v>38254.139</v>
      </c>
      <c r="C19" s="19">
        <v>23300.087</v>
      </c>
      <c r="D19" s="19">
        <v>29739.835</v>
      </c>
      <c r="E19" s="19">
        <v>16210.917</v>
      </c>
      <c r="F19" s="19">
        <v>17004.145</v>
      </c>
      <c r="G19" s="19">
        <v>17950.17</v>
      </c>
      <c r="H19" s="19">
        <v>40127.851</v>
      </c>
      <c r="I19" s="19">
        <v>31998.413</v>
      </c>
      <c r="J19" s="19">
        <v>32189.296</v>
      </c>
      <c r="K19" s="19">
        <v>45594.79</v>
      </c>
      <c r="L19" s="19">
        <v>33301.18</v>
      </c>
      <c r="M19" s="19">
        <v>28780.19</v>
      </c>
      <c r="N19" s="19">
        <v>26941.108</v>
      </c>
      <c r="O19" s="19">
        <v>20647.182</v>
      </c>
      <c r="P19" s="19">
        <v>23458.9</v>
      </c>
      <c r="Q19" s="19">
        <v>29447.12</v>
      </c>
      <c r="R19" s="19">
        <v>28327.07</v>
      </c>
      <c r="S19" s="19">
        <v>27085.54</v>
      </c>
      <c r="T19" s="19">
        <v>42915.328</v>
      </c>
      <c r="U19" s="19">
        <v>41379.018</v>
      </c>
      <c r="V19" s="19">
        <v>12560.526</v>
      </c>
      <c r="W19" s="19">
        <v>28036.229</v>
      </c>
      <c r="X19" s="19">
        <v>36783.195</v>
      </c>
      <c r="Y19" s="19">
        <v>32360.321</v>
      </c>
      <c r="Z19" s="19">
        <v>19611.62</v>
      </c>
      <c r="AA19" s="19">
        <v>28904.185</v>
      </c>
      <c r="AB19" s="19">
        <v>13550.281</v>
      </c>
      <c r="AC19" s="19">
        <v>17398.913</v>
      </c>
      <c r="AD19" s="19">
        <v>16390.635</v>
      </c>
    </row>
    <row r="20" spans="1:30" s="18" customFormat="1" ht="14.25">
      <c r="A20" s="76" t="s">
        <v>67</v>
      </c>
      <c r="B20" s="19">
        <v>1124.132</v>
      </c>
      <c r="C20" s="19">
        <v>5641.448</v>
      </c>
      <c r="D20" s="19">
        <v>5195.596</v>
      </c>
      <c r="E20" s="19">
        <v>4638.1</v>
      </c>
      <c r="F20" s="19">
        <v>3969.2</v>
      </c>
      <c r="G20" s="19">
        <v>4838.1</v>
      </c>
      <c r="H20" s="19">
        <v>10664.92</v>
      </c>
      <c r="I20" s="19">
        <v>6920.42</v>
      </c>
      <c r="J20" s="19">
        <v>10745.65</v>
      </c>
      <c r="K20" s="19">
        <v>10500.02</v>
      </c>
      <c r="L20" s="19">
        <v>8037.03</v>
      </c>
      <c r="M20" s="19">
        <v>6103.45</v>
      </c>
      <c r="N20" s="19">
        <v>6605.57</v>
      </c>
      <c r="O20" s="19">
        <v>6557.44</v>
      </c>
      <c r="P20" s="19">
        <v>6061.23</v>
      </c>
      <c r="Q20" s="19">
        <v>7123.33</v>
      </c>
      <c r="R20" s="19">
        <v>6169.27</v>
      </c>
      <c r="S20" s="19">
        <v>8563.68</v>
      </c>
      <c r="T20" s="19">
        <v>10249.47</v>
      </c>
      <c r="U20" s="19">
        <v>8744.287</v>
      </c>
      <c r="V20" s="19">
        <v>3536.331</v>
      </c>
      <c r="W20" s="19">
        <v>9628.054</v>
      </c>
      <c r="X20" s="19">
        <v>-17.237</v>
      </c>
      <c r="Y20" s="19">
        <v>6169.001</v>
      </c>
      <c r="Z20" s="19">
        <v>4482.795</v>
      </c>
      <c r="AA20" s="19">
        <v>7389.117</v>
      </c>
      <c r="AB20" s="19">
        <v>3610.06</v>
      </c>
      <c r="AC20" s="19">
        <v>6040.033</v>
      </c>
      <c r="AD20" s="19">
        <v>6700.04</v>
      </c>
    </row>
    <row r="21" spans="1:30" s="18" customFormat="1" ht="14.25">
      <c r="A21" s="76" t="s">
        <v>68</v>
      </c>
      <c r="B21" s="19">
        <v>351.254</v>
      </c>
      <c r="C21" s="19">
        <v>266.186</v>
      </c>
      <c r="D21" s="19">
        <v>596.456</v>
      </c>
      <c r="E21" s="19">
        <v>358.802</v>
      </c>
      <c r="F21" s="19">
        <v>469.872</v>
      </c>
      <c r="G21" s="19">
        <v>448.206</v>
      </c>
      <c r="H21" s="19">
        <v>771.657</v>
      </c>
      <c r="I21" s="19">
        <v>502.58</v>
      </c>
      <c r="J21" s="19">
        <v>654.561</v>
      </c>
      <c r="K21" s="19">
        <v>755.408</v>
      </c>
      <c r="L21" s="19">
        <v>555.823</v>
      </c>
      <c r="M21" s="19">
        <v>670.25</v>
      </c>
      <c r="N21" s="19">
        <v>615.47</v>
      </c>
      <c r="O21" s="19">
        <v>436.658</v>
      </c>
      <c r="P21" s="19">
        <v>617.785</v>
      </c>
      <c r="Q21" s="19">
        <v>824.546</v>
      </c>
      <c r="R21" s="19">
        <v>830.53</v>
      </c>
      <c r="S21" s="19">
        <v>879.442</v>
      </c>
      <c r="T21" s="19">
        <v>669.24</v>
      </c>
      <c r="U21" s="19">
        <v>671.862</v>
      </c>
      <c r="V21" s="19">
        <v>543.392</v>
      </c>
      <c r="W21" s="19">
        <v>477.124</v>
      </c>
      <c r="X21" s="19">
        <v>330.364</v>
      </c>
      <c r="Y21" s="19">
        <v>299.418</v>
      </c>
      <c r="Z21" s="19">
        <v>286.171</v>
      </c>
      <c r="AA21" s="19">
        <v>400.09</v>
      </c>
      <c r="AB21" s="19">
        <v>375.518</v>
      </c>
      <c r="AC21" s="19">
        <v>315.423</v>
      </c>
      <c r="AD21" s="19">
        <v>306.812</v>
      </c>
    </row>
    <row r="22" spans="1:30" s="77" customFormat="1" ht="14.25">
      <c r="A22" s="77" t="s">
        <v>51</v>
      </c>
      <c r="B22" s="15" t="s">
        <v>69</v>
      </c>
      <c r="C22" s="15" t="s">
        <v>69</v>
      </c>
      <c r="D22" s="15" t="s">
        <v>69</v>
      </c>
      <c r="E22" s="15" t="s">
        <v>69</v>
      </c>
      <c r="F22" s="15" t="s">
        <v>69</v>
      </c>
      <c r="G22" s="15" t="s">
        <v>69</v>
      </c>
      <c r="H22" s="15">
        <v>1640.218</v>
      </c>
      <c r="I22" s="15">
        <v>4917.092</v>
      </c>
      <c r="J22" s="15">
        <v>5854.207</v>
      </c>
      <c r="K22" s="15">
        <v>5816.067</v>
      </c>
      <c r="L22" s="15">
        <v>7302.049</v>
      </c>
      <c r="M22" s="15">
        <v>6833.847</v>
      </c>
      <c r="N22" s="15">
        <v>8162.989</v>
      </c>
      <c r="O22" s="15">
        <v>4716.829</v>
      </c>
      <c r="P22" s="15">
        <v>11409.401</v>
      </c>
      <c r="Q22" s="15">
        <v>17518.918</v>
      </c>
      <c r="R22" s="15">
        <v>28296.607</v>
      </c>
      <c r="S22" s="15">
        <v>36892.38</v>
      </c>
      <c r="T22" s="15">
        <v>35831.886</v>
      </c>
      <c r="U22" s="15">
        <v>41546.333</v>
      </c>
      <c r="V22" s="15">
        <v>51736.471</v>
      </c>
      <c r="W22" s="15">
        <v>45510.579</v>
      </c>
      <c r="X22" s="15">
        <v>57120.805</v>
      </c>
      <c r="Y22" s="15">
        <v>52311.739</v>
      </c>
      <c r="Z22" s="15">
        <v>57212.709</v>
      </c>
      <c r="AA22" s="15">
        <v>63975.965</v>
      </c>
      <c r="AB22" s="15">
        <v>66276.67</v>
      </c>
      <c r="AC22" s="15">
        <v>82103.377</v>
      </c>
      <c r="AD22" s="15">
        <v>85070.298</v>
      </c>
    </row>
    <row r="23" spans="1:30" s="77" customFormat="1" ht="14.25">
      <c r="A23" s="76" t="s">
        <v>78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19" t="s">
        <v>69</v>
      </c>
      <c r="K23" s="19" t="s">
        <v>69</v>
      </c>
      <c r="L23" s="19" t="s">
        <v>69</v>
      </c>
      <c r="M23" s="19" t="s">
        <v>69</v>
      </c>
      <c r="N23" s="19" t="s">
        <v>69</v>
      </c>
      <c r="O23" s="19" t="s">
        <v>69</v>
      </c>
      <c r="P23" s="19" t="s">
        <v>69</v>
      </c>
      <c r="Q23" s="19" t="s">
        <v>69</v>
      </c>
      <c r="R23" s="19" t="s">
        <v>69</v>
      </c>
      <c r="S23" s="19" t="s">
        <v>69</v>
      </c>
      <c r="T23" s="19" t="s">
        <v>69</v>
      </c>
      <c r="U23" s="19" t="s">
        <v>69</v>
      </c>
      <c r="V23" s="19">
        <v>12758</v>
      </c>
      <c r="W23" s="19">
        <v>11233</v>
      </c>
      <c r="X23" s="19">
        <v>12761</v>
      </c>
      <c r="Y23" s="19">
        <v>11906</v>
      </c>
      <c r="Z23" s="19">
        <v>14358</v>
      </c>
      <c r="AA23" s="19">
        <v>13604</v>
      </c>
      <c r="AB23" s="19">
        <v>11244</v>
      </c>
      <c r="AC23" s="19">
        <v>10304</v>
      </c>
      <c r="AD23" s="19">
        <v>10426</v>
      </c>
    </row>
    <row r="24" spans="1:30" s="77" customFormat="1" ht="14.25">
      <c r="A24" s="76" t="s">
        <v>79</v>
      </c>
      <c r="B24" s="19" t="s">
        <v>69</v>
      </c>
      <c r="C24" s="19" t="s">
        <v>69</v>
      </c>
      <c r="D24" s="19" t="s">
        <v>69</v>
      </c>
      <c r="E24" s="19" t="s">
        <v>69</v>
      </c>
      <c r="F24" s="19" t="s">
        <v>69</v>
      </c>
      <c r="G24" s="19" t="s">
        <v>69</v>
      </c>
      <c r="H24" s="19" t="s">
        <v>69</v>
      </c>
      <c r="I24" s="19" t="s">
        <v>69</v>
      </c>
      <c r="J24" s="19" t="s">
        <v>69</v>
      </c>
      <c r="K24" s="19" t="s">
        <v>69</v>
      </c>
      <c r="L24" s="19" t="s">
        <v>69</v>
      </c>
      <c r="M24" s="19" t="s">
        <v>69</v>
      </c>
      <c r="N24" s="19" t="s">
        <v>69</v>
      </c>
      <c r="O24" s="19" t="s">
        <v>69</v>
      </c>
      <c r="P24" s="19" t="s">
        <v>69</v>
      </c>
      <c r="Q24" s="19" t="s">
        <v>69</v>
      </c>
      <c r="R24" s="19" t="s">
        <v>69</v>
      </c>
      <c r="S24" s="19" t="s">
        <v>69</v>
      </c>
      <c r="T24" s="19" t="s">
        <v>69</v>
      </c>
      <c r="U24" s="19" t="s">
        <v>69</v>
      </c>
      <c r="V24" s="19">
        <v>0.27</v>
      </c>
      <c r="W24" s="19" t="s">
        <v>69</v>
      </c>
      <c r="X24" s="19" t="s">
        <v>69</v>
      </c>
      <c r="Y24" s="19" t="s">
        <v>69</v>
      </c>
      <c r="Z24" s="19" t="s">
        <v>69</v>
      </c>
      <c r="AA24" s="19" t="s">
        <v>69</v>
      </c>
      <c r="AB24" s="19" t="s">
        <v>69</v>
      </c>
      <c r="AC24" s="19" t="s">
        <v>69</v>
      </c>
      <c r="AD24" s="19" t="s">
        <v>69</v>
      </c>
    </row>
    <row r="25" spans="1:30" s="77" customFormat="1" ht="14.25">
      <c r="A25" s="76" t="s">
        <v>80</v>
      </c>
      <c r="B25" s="19" t="s">
        <v>69</v>
      </c>
      <c r="C25" s="19" t="s">
        <v>69</v>
      </c>
      <c r="D25" s="19" t="s">
        <v>69</v>
      </c>
      <c r="E25" s="19" t="s">
        <v>69</v>
      </c>
      <c r="F25" s="19" t="s">
        <v>69</v>
      </c>
      <c r="G25" s="19" t="s">
        <v>69</v>
      </c>
      <c r="H25" s="19" t="s">
        <v>69</v>
      </c>
      <c r="I25" s="19" t="s">
        <v>69</v>
      </c>
      <c r="J25" s="19" t="s">
        <v>69</v>
      </c>
      <c r="K25" s="19" t="s">
        <v>69</v>
      </c>
      <c r="L25" s="19" t="s">
        <v>69</v>
      </c>
      <c r="M25" s="19" t="s">
        <v>69</v>
      </c>
      <c r="N25" s="19" t="s">
        <v>69</v>
      </c>
      <c r="O25" s="19" t="s">
        <v>69</v>
      </c>
      <c r="P25" s="19" t="s">
        <v>69</v>
      </c>
      <c r="Q25" s="19" t="s">
        <v>69</v>
      </c>
      <c r="R25" s="19" t="s">
        <v>69</v>
      </c>
      <c r="S25" s="19" t="s">
        <v>69</v>
      </c>
      <c r="T25" s="19" t="s">
        <v>69</v>
      </c>
      <c r="U25" s="19" t="s">
        <v>69</v>
      </c>
      <c r="V25" s="19" t="s">
        <v>69</v>
      </c>
      <c r="W25" s="19" t="s">
        <v>69</v>
      </c>
      <c r="X25" s="19" t="s">
        <v>69</v>
      </c>
      <c r="Y25" s="19" t="s">
        <v>69</v>
      </c>
      <c r="Z25" s="19" t="s">
        <v>69</v>
      </c>
      <c r="AA25" s="19" t="s">
        <v>69</v>
      </c>
      <c r="AB25" s="19">
        <v>18661.718</v>
      </c>
      <c r="AC25" s="19">
        <v>33994.341</v>
      </c>
      <c r="AD25" s="19">
        <v>35634.365</v>
      </c>
    </row>
    <row r="26" spans="1:30" s="77" customFormat="1" ht="14.25">
      <c r="A26" s="76" t="s">
        <v>81</v>
      </c>
      <c r="B26" s="19" t="s">
        <v>69</v>
      </c>
      <c r="C26" s="19" t="s">
        <v>69</v>
      </c>
      <c r="D26" s="19" t="s">
        <v>69</v>
      </c>
      <c r="E26" s="19" t="s">
        <v>69</v>
      </c>
      <c r="F26" s="19" t="s">
        <v>69</v>
      </c>
      <c r="G26" s="19" t="s">
        <v>69</v>
      </c>
      <c r="H26" s="19" t="s">
        <v>69</v>
      </c>
      <c r="I26" s="19" t="s">
        <v>69</v>
      </c>
      <c r="J26" s="19" t="s">
        <v>69</v>
      </c>
      <c r="K26" s="19" t="s">
        <v>69</v>
      </c>
      <c r="L26" s="19" t="s">
        <v>69</v>
      </c>
      <c r="M26" s="19" t="s">
        <v>69</v>
      </c>
      <c r="N26" s="19" t="s">
        <v>69</v>
      </c>
      <c r="O26" s="19" t="s">
        <v>69</v>
      </c>
      <c r="P26" s="19" t="s">
        <v>69</v>
      </c>
      <c r="Q26" s="19" t="s">
        <v>69</v>
      </c>
      <c r="R26" s="19" t="s">
        <v>69</v>
      </c>
      <c r="S26" s="19" t="s">
        <v>69</v>
      </c>
      <c r="T26" s="19" t="s">
        <v>69</v>
      </c>
      <c r="U26" s="19" t="s">
        <v>69</v>
      </c>
      <c r="V26" s="19" t="s">
        <v>69</v>
      </c>
      <c r="W26" s="19" t="s">
        <v>69</v>
      </c>
      <c r="X26" s="19" t="s">
        <v>69</v>
      </c>
      <c r="Y26" s="19" t="s">
        <v>69</v>
      </c>
      <c r="Z26" s="19" t="s">
        <v>69</v>
      </c>
      <c r="AA26" s="19">
        <v>2407</v>
      </c>
      <c r="AB26" s="19">
        <v>2422.127</v>
      </c>
      <c r="AC26" s="19">
        <v>3033.584</v>
      </c>
      <c r="AD26" s="19">
        <v>3008.817</v>
      </c>
    </row>
    <row r="27" spans="1:30" s="77" customFormat="1" ht="14.25">
      <c r="A27" s="76" t="s">
        <v>77</v>
      </c>
      <c r="B27" s="19" t="s">
        <v>69</v>
      </c>
      <c r="C27" s="19" t="s">
        <v>69</v>
      </c>
      <c r="D27" s="19" t="s">
        <v>69</v>
      </c>
      <c r="E27" s="19" t="s">
        <v>69</v>
      </c>
      <c r="F27" s="19" t="s">
        <v>69</v>
      </c>
      <c r="G27" s="19" t="s">
        <v>69</v>
      </c>
      <c r="H27" s="19">
        <v>1640.218</v>
      </c>
      <c r="I27" s="19">
        <v>4917.092</v>
      </c>
      <c r="J27" s="19">
        <v>5854.207</v>
      </c>
      <c r="K27" s="19">
        <v>5770.868</v>
      </c>
      <c r="L27" s="19">
        <v>7121.604</v>
      </c>
      <c r="M27" s="19">
        <v>6704.324</v>
      </c>
      <c r="N27" s="19">
        <v>7891.953</v>
      </c>
      <c r="O27" s="19">
        <v>1214.034</v>
      </c>
      <c r="P27" s="19">
        <v>11262.691</v>
      </c>
      <c r="Q27" s="19">
        <v>14147.953</v>
      </c>
      <c r="R27" s="19">
        <v>15898.202</v>
      </c>
      <c r="S27" s="19">
        <v>22972.19</v>
      </c>
      <c r="T27" s="19">
        <v>25046.147</v>
      </c>
      <c r="U27" s="19">
        <v>29715.808</v>
      </c>
      <c r="V27" s="19">
        <v>38978.201</v>
      </c>
      <c r="W27" s="19">
        <v>34277.579</v>
      </c>
      <c r="X27" s="19">
        <v>44359.805</v>
      </c>
      <c r="Y27" s="19">
        <v>40405.739</v>
      </c>
      <c r="Z27" s="19">
        <v>42854.709</v>
      </c>
      <c r="AA27" s="19">
        <v>47964.965</v>
      </c>
      <c r="AB27" s="19">
        <v>33948.825</v>
      </c>
      <c r="AC27" s="19">
        <v>34771.452</v>
      </c>
      <c r="AD27" s="19">
        <v>36001.116</v>
      </c>
    </row>
    <row r="28" spans="1:30" s="77" customFormat="1" ht="14.25">
      <c r="A28" s="77" t="s">
        <v>52</v>
      </c>
      <c r="B28" s="15" t="s">
        <v>69</v>
      </c>
      <c r="C28" s="15" t="s">
        <v>69</v>
      </c>
      <c r="D28" s="15" t="s">
        <v>69</v>
      </c>
      <c r="E28" s="15" t="s">
        <v>69</v>
      </c>
      <c r="F28" s="15" t="s">
        <v>69</v>
      </c>
      <c r="G28" s="15" t="s">
        <v>69</v>
      </c>
      <c r="H28" s="15" t="s">
        <v>69</v>
      </c>
      <c r="I28" s="15" t="s">
        <v>69</v>
      </c>
      <c r="J28" s="15" t="s">
        <v>69</v>
      </c>
      <c r="K28" s="15" t="s">
        <v>69</v>
      </c>
      <c r="L28" s="15" t="s">
        <v>69</v>
      </c>
      <c r="M28" s="15" t="s">
        <v>69</v>
      </c>
      <c r="N28" s="15" t="s">
        <v>69</v>
      </c>
      <c r="O28" s="15" t="s">
        <v>69</v>
      </c>
      <c r="P28" s="15" t="s">
        <v>69</v>
      </c>
      <c r="Q28" s="15" t="s">
        <v>69</v>
      </c>
      <c r="R28" s="15" t="s">
        <v>69</v>
      </c>
      <c r="S28" s="15" t="s">
        <v>69</v>
      </c>
      <c r="T28" s="15" t="s">
        <v>69</v>
      </c>
      <c r="U28" s="15" t="s">
        <v>69</v>
      </c>
      <c r="V28" s="15">
        <v>2748.815</v>
      </c>
      <c r="W28" s="15">
        <v>3329.606</v>
      </c>
      <c r="X28" s="15">
        <v>4200.897</v>
      </c>
      <c r="Y28" s="15">
        <v>4056.261</v>
      </c>
      <c r="Z28" s="15">
        <v>3940.662</v>
      </c>
      <c r="AA28" s="15">
        <v>5747.288</v>
      </c>
      <c r="AB28" s="15">
        <v>12763.955</v>
      </c>
      <c r="AC28" s="15">
        <v>30548.393</v>
      </c>
      <c r="AD28" s="15">
        <v>49451.096</v>
      </c>
    </row>
    <row r="29" spans="1:30" s="77" customFormat="1" ht="14.25">
      <c r="A29" s="76" t="s">
        <v>82</v>
      </c>
      <c r="B29" s="19" t="s">
        <v>69</v>
      </c>
      <c r="C29" s="19" t="s">
        <v>69</v>
      </c>
      <c r="D29" s="19" t="s">
        <v>69</v>
      </c>
      <c r="E29" s="19" t="s">
        <v>69</v>
      </c>
      <c r="F29" s="19" t="s">
        <v>69</v>
      </c>
      <c r="G29" s="19" t="s">
        <v>69</v>
      </c>
      <c r="H29" s="19" t="s">
        <v>69</v>
      </c>
      <c r="I29" s="19" t="s">
        <v>69</v>
      </c>
      <c r="J29" s="19" t="s">
        <v>69</v>
      </c>
      <c r="K29" s="19" t="s">
        <v>69</v>
      </c>
      <c r="L29" s="19" t="s">
        <v>69</v>
      </c>
      <c r="M29" s="19" t="s">
        <v>69</v>
      </c>
      <c r="N29" s="19" t="s">
        <v>69</v>
      </c>
      <c r="O29" s="19" t="s">
        <v>69</v>
      </c>
      <c r="P29" s="19" t="s">
        <v>69</v>
      </c>
      <c r="Q29" s="19" t="s">
        <v>69</v>
      </c>
      <c r="R29" s="19" t="s">
        <v>69</v>
      </c>
      <c r="S29" s="19" t="s">
        <v>69</v>
      </c>
      <c r="T29" s="19" t="s">
        <v>69</v>
      </c>
      <c r="U29" s="19" t="s">
        <v>69</v>
      </c>
      <c r="V29" s="19" t="s">
        <v>69</v>
      </c>
      <c r="W29" s="19" t="s">
        <v>69</v>
      </c>
      <c r="X29" s="19" t="s">
        <v>69</v>
      </c>
      <c r="Y29" s="19" t="s">
        <v>69</v>
      </c>
      <c r="Z29" s="19" t="s">
        <v>69</v>
      </c>
      <c r="AA29" s="19" t="s">
        <v>69</v>
      </c>
      <c r="AB29" s="19">
        <v>2068.07</v>
      </c>
      <c r="AC29" s="19">
        <v>4841.702</v>
      </c>
      <c r="AD29" s="19">
        <v>7275.453</v>
      </c>
    </row>
    <row r="30" spans="1:30" s="77" customFormat="1" ht="14.25">
      <c r="A30" s="76" t="s">
        <v>83</v>
      </c>
      <c r="B30" s="19" t="s">
        <v>69</v>
      </c>
      <c r="C30" s="19" t="s">
        <v>69</v>
      </c>
      <c r="D30" s="19" t="s">
        <v>69</v>
      </c>
      <c r="E30" s="19" t="s">
        <v>69</v>
      </c>
      <c r="F30" s="19" t="s">
        <v>69</v>
      </c>
      <c r="G30" s="19" t="s">
        <v>69</v>
      </c>
      <c r="H30" s="19" t="s">
        <v>69</v>
      </c>
      <c r="I30" s="19" t="s">
        <v>69</v>
      </c>
      <c r="J30" s="19" t="s">
        <v>69</v>
      </c>
      <c r="K30" s="19" t="s">
        <v>69</v>
      </c>
      <c r="L30" s="19" t="s">
        <v>69</v>
      </c>
      <c r="M30" s="19" t="s">
        <v>69</v>
      </c>
      <c r="N30" s="19" t="s">
        <v>69</v>
      </c>
      <c r="O30" s="19" t="s">
        <v>69</v>
      </c>
      <c r="P30" s="19" t="s">
        <v>69</v>
      </c>
      <c r="Q30" s="19" t="s">
        <v>69</v>
      </c>
      <c r="R30" s="19" t="s">
        <v>69</v>
      </c>
      <c r="S30" s="19" t="s">
        <v>69</v>
      </c>
      <c r="T30" s="19" t="s">
        <v>69</v>
      </c>
      <c r="U30" s="19" t="s">
        <v>69</v>
      </c>
      <c r="V30" s="19">
        <v>2718.511</v>
      </c>
      <c r="W30" s="19">
        <v>2973.239</v>
      </c>
      <c r="X30" s="19">
        <v>3005.828</v>
      </c>
      <c r="Y30" s="19">
        <v>2930.941</v>
      </c>
      <c r="Z30" s="19">
        <v>2704.16</v>
      </c>
      <c r="AA30" s="19">
        <v>2998.196</v>
      </c>
      <c r="AB30" s="19">
        <v>3124.296</v>
      </c>
      <c r="AC30" s="19">
        <v>2878.595</v>
      </c>
      <c r="AD30" s="19">
        <v>2951.758</v>
      </c>
    </row>
    <row r="31" spans="1:30" s="77" customFormat="1" ht="14.25">
      <c r="A31" s="76" t="s">
        <v>84</v>
      </c>
      <c r="B31" s="19" t="s">
        <v>69</v>
      </c>
      <c r="C31" s="19" t="s">
        <v>69</v>
      </c>
      <c r="D31" s="19" t="s">
        <v>69</v>
      </c>
      <c r="E31" s="19" t="s">
        <v>69</v>
      </c>
      <c r="F31" s="19" t="s">
        <v>69</v>
      </c>
      <c r="G31" s="19" t="s">
        <v>69</v>
      </c>
      <c r="H31" s="19" t="s">
        <v>69</v>
      </c>
      <c r="I31" s="19" t="s">
        <v>69</v>
      </c>
      <c r="J31" s="19" t="s">
        <v>69</v>
      </c>
      <c r="K31" s="19" t="s">
        <v>69</v>
      </c>
      <c r="L31" s="19" t="s">
        <v>69</v>
      </c>
      <c r="M31" s="19" t="s">
        <v>69</v>
      </c>
      <c r="N31" s="19" t="s">
        <v>69</v>
      </c>
      <c r="O31" s="19" t="s">
        <v>69</v>
      </c>
      <c r="P31" s="19" t="s">
        <v>69</v>
      </c>
      <c r="Q31" s="19" t="s">
        <v>69</v>
      </c>
      <c r="R31" s="19" t="s">
        <v>69</v>
      </c>
      <c r="S31" s="19" t="s">
        <v>69</v>
      </c>
      <c r="T31" s="19" t="s">
        <v>69</v>
      </c>
      <c r="U31" s="19" t="s">
        <v>69</v>
      </c>
      <c r="V31" s="19">
        <v>30.304</v>
      </c>
      <c r="W31" s="19">
        <v>165.352</v>
      </c>
      <c r="X31" s="19">
        <v>248.11</v>
      </c>
      <c r="Y31" s="19">
        <v>272.388</v>
      </c>
      <c r="Z31" s="19">
        <v>266.835</v>
      </c>
      <c r="AA31" s="19">
        <v>259.554</v>
      </c>
      <c r="AB31" s="19">
        <v>252.069</v>
      </c>
      <c r="AC31" s="19">
        <v>239.739</v>
      </c>
      <c r="AD31" s="19">
        <v>234.078</v>
      </c>
    </row>
    <row r="32" spans="1:30" s="77" customFormat="1" ht="14.25">
      <c r="A32" s="76" t="s">
        <v>85</v>
      </c>
      <c r="B32" s="19" t="s">
        <v>69</v>
      </c>
      <c r="C32" s="19" t="s">
        <v>69</v>
      </c>
      <c r="D32" s="19" t="s">
        <v>69</v>
      </c>
      <c r="E32" s="19" t="s">
        <v>69</v>
      </c>
      <c r="F32" s="19" t="s">
        <v>69</v>
      </c>
      <c r="G32" s="19" t="s">
        <v>69</v>
      </c>
      <c r="H32" s="19" t="s">
        <v>69</v>
      </c>
      <c r="I32" s="19" t="s">
        <v>69</v>
      </c>
      <c r="J32" s="19" t="s">
        <v>69</v>
      </c>
      <c r="K32" s="19" t="s">
        <v>69</v>
      </c>
      <c r="L32" s="19" t="s">
        <v>69</v>
      </c>
      <c r="M32" s="19" t="s">
        <v>69</v>
      </c>
      <c r="N32" s="19" t="s">
        <v>69</v>
      </c>
      <c r="O32" s="19" t="s">
        <v>69</v>
      </c>
      <c r="P32" s="19" t="s">
        <v>69</v>
      </c>
      <c r="Q32" s="19" t="s">
        <v>69</v>
      </c>
      <c r="R32" s="19" t="s">
        <v>69</v>
      </c>
      <c r="S32" s="19" t="s">
        <v>69</v>
      </c>
      <c r="T32" s="19" t="s">
        <v>69</v>
      </c>
      <c r="U32" s="19" t="s">
        <v>69</v>
      </c>
      <c r="V32" s="19" t="s">
        <v>69</v>
      </c>
      <c r="W32" s="19" t="s">
        <v>69</v>
      </c>
      <c r="X32" s="19" t="s">
        <v>69</v>
      </c>
      <c r="Y32" s="19" t="s">
        <v>69</v>
      </c>
      <c r="Z32" s="19" t="s">
        <v>69</v>
      </c>
      <c r="AA32" s="19" t="s">
        <v>69</v>
      </c>
      <c r="AB32" s="19">
        <v>243.333</v>
      </c>
      <c r="AC32" s="19">
        <v>331.825</v>
      </c>
      <c r="AD32" s="19">
        <v>269.036</v>
      </c>
    </row>
    <row r="33" spans="1:30" s="77" customFormat="1" ht="14.25">
      <c r="A33" s="76" t="s">
        <v>86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19" t="s">
        <v>69</v>
      </c>
      <c r="K33" s="19" t="s">
        <v>69</v>
      </c>
      <c r="L33" s="19" t="s">
        <v>69</v>
      </c>
      <c r="M33" s="19" t="s">
        <v>69</v>
      </c>
      <c r="N33" s="19" t="s">
        <v>69</v>
      </c>
      <c r="O33" s="19" t="s">
        <v>69</v>
      </c>
      <c r="P33" s="19" t="s">
        <v>69</v>
      </c>
      <c r="Q33" s="19" t="s">
        <v>69</v>
      </c>
      <c r="R33" s="19" t="s">
        <v>69</v>
      </c>
      <c r="S33" s="19" t="s">
        <v>69</v>
      </c>
      <c r="T33" s="19" t="s">
        <v>69</v>
      </c>
      <c r="U33" s="19" t="s">
        <v>69</v>
      </c>
      <c r="V33" s="19" t="s">
        <v>69</v>
      </c>
      <c r="W33" s="19" t="s">
        <v>69</v>
      </c>
      <c r="X33" s="19" t="s">
        <v>69</v>
      </c>
      <c r="Y33" s="19" t="s">
        <v>69</v>
      </c>
      <c r="Z33" s="19" t="s">
        <v>69</v>
      </c>
      <c r="AA33" s="19">
        <v>422.905</v>
      </c>
      <c r="AB33" s="19">
        <v>3336.921</v>
      </c>
      <c r="AC33" s="19">
        <v>2986.277</v>
      </c>
      <c r="AD33" s="19">
        <v>3120.305</v>
      </c>
    </row>
    <row r="34" spans="1:30" s="77" customFormat="1" ht="14.25">
      <c r="A34" s="76" t="s">
        <v>87</v>
      </c>
      <c r="B34" s="19" t="s">
        <v>69</v>
      </c>
      <c r="C34" s="19" t="s">
        <v>69</v>
      </c>
      <c r="D34" s="19" t="s">
        <v>69</v>
      </c>
      <c r="E34" s="19" t="s">
        <v>69</v>
      </c>
      <c r="F34" s="19" t="s">
        <v>69</v>
      </c>
      <c r="G34" s="19" t="s">
        <v>69</v>
      </c>
      <c r="H34" s="19" t="s">
        <v>69</v>
      </c>
      <c r="I34" s="19" t="s">
        <v>69</v>
      </c>
      <c r="J34" s="19" t="s">
        <v>69</v>
      </c>
      <c r="K34" s="19" t="s">
        <v>69</v>
      </c>
      <c r="L34" s="19" t="s">
        <v>69</v>
      </c>
      <c r="M34" s="19" t="s">
        <v>69</v>
      </c>
      <c r="N34" s="19" t="s">
        <v>69</v>
      </c>
      <c r="O34" s="19" t="s">
        <v>69</v>
      </c>
      <c r="P34" s="19" t="s">
        <v>69</v>
      </c>
      <c r="Q34" s="19" t="s">
        <v>69</v>
      </c>
      <c r="R34" s="19" t="s">
        <v>69</v>
      </c>
      <c r="S34" s="19" t="s">
        <v>69</v>
      </c>
      <c r="T34" s="19" t="s">
        <v>69</v>
      </c>
      <c r="U34" s="19" t="s">
        <v>69</v>
      </c>
      <c r="V34" s="19" t="s">
        <v>69</v>
      </c>
      <c r="W34" s="19">
        <v>191.015</v>
      </c>
      <c r="X34" s="19">
        <v>178.859</v>
      </c>
      <c r="Y34" s="19">
        <v>180.926</v>
      </c>
      <c r="Z34" s="19">
        <v>182.661</v>
      </c>
      <c r="AA34" s="19">
        <v>155.444</v>
      </c>
      <c r="AB34" s="19">
        <v>279.608</v>
      </c>
      <c r="AC34" s="19">
        <v>404.066</v>
      </c>
      <c r="AD34" s="19">
        <v>372.761</v>
      </c>
    </row>
    <row r="35" spans="1:30" s="77" customFormat="1" ht="14.25">
      <c r="A35" s="76" t="s">
        <v>97</v>
      </c>
      <c r="B35" s="19" t="s">
        <v>69</v>
      </c>
      <c r="C35" s="19" t="s">
        <v>69</v>
      </c>
      <c r="D35" s="19" t="s">
        <v>69</v>
      </c>
      <c r="E35" s="19" t="s">
        <v>69</v>
      </c>
      <c r="F35" s="19" t="s">
        <v>69</v>
      </c>
      <c r="G35" s="19" t="s">
        <v>69</v>
      </c>
      <c r="H35" s="19" t="s">
        <v>69</v>
      </c>
      <c r="I35" s="19" t="s">
        <v>69</v>
      </c>
      <c r="J35" s="19" t="s">
        <v>69</v>
      </c>
      <c r="K35" s="19" t="s">
        <v>69</v>
      </c>
      <c r="L35" s="19" t="s">
        <v>69</v>
      </c>
      <c r="M35" s="19" t="s">
        <v>69</v>
      </c>
      <c r="N35" s="19" t="s">
        <v>69</v>
      </c>
      <c r="O35" s="19" t="s">
        <v>69</v>
      </c>
      <c r="P35" s="19" t="s">
        <v>69</v>
      </c>
      <c r="Q35" s="19" t="s">
        <v>69</v>
      </c>
      <c r="R35" s="19" t="s">
        <v>69</v>
      </c>
      <c r="S35" s="19" t="s">
        <v>69</v>
      </c>
      <c r="T35" s="19" t="s">
        <v>69</v>
      </c>
      <c r="U35" s="19" t="s">
        <v>69</v>
      </c>
      <c r="V35" s="19" t="s">
        <v>69</v>
      </c>
      <c r="W35" s="19" t="s">
        <v>69</v>
      </c>
      <c r="X35" s="19" t="s">
        <v>69</v>
      </c>
      <c r="Y35" s="19" t="s">
        <v>69</v>
      </c>
      <c r="Z35" s="19" t="s">
        <v>69</v>
      </c>
      <c r="AA35" s="19" t="s">
        <v>69</v>
      </c>
      <c r="AB35" s="19" t="s">
        <v>69</v>
      </c>
      <c r="AC35" s="19" t="s">
        <v>69</v>
      </c>
      <c r="AD35" s="19" t="s">
        <v>69</v>
      </c>
    </row>
    <row r="36" spans="1:30" s="77" customFormat="1" ht="14.25">
      <c r="A36" s="76" t="s">
        <v>88</v>
      </c>
      <c r="B36" s="19" t="s">
        <v>69</v>
      </c>
      <c r="C36" s="19" t="s">
        <v>69</v>
      </c>
      <c r="D36" s="19" t="s">
        <v>69</v>
      </c>
      <c r="E36" s="19" t="s">
        <v>69</v>
      </c>
      <c r="F36" s="19" t="s">
        <v>69</v>
      </c>
      <c r="G36" s="19" t="s">
        <v>69</v>
      </c>
      <c r="H36" s="19" t="s">
        <v>69</v>
      </c>
      <c r="I36" s="19" t="s">
        <v>69</v>
      </c>
      <c r="J36" s="19" t="s">
        <v>69</v>
      </c>
      <c r="K36" s="19" t="s">
        <v>69</v>
      </c>
      <c r="L36" s="19" t="s">
        <v>69</v>
      </c>
      <c r="M36" s="19" t="s">
        <v>69</v>
      </c>
      <c r="N36" s="19" t="s">
        <v>69</v>
      </c>
      <c r="O36" s="19" t="s">
        <v>69</v>
      </c>
      <c r="P36" s="19" t="s">
        <v>69</v>
      </c>
      <c r="Q36" s="19" t="s">
        <v>69</v>
      </c>
      <c r="R36" s="19" t="s">
        <v>69</v>
      </c>
      <c r="S36" s="19" t="s">
        <v>69</v>
      </c>
      <c r="T36" s="19" t="s">
        <v>69</v>
      </c>
      <c r="U36" s="19" t="s">
        <v>69</v>
      </c>
      <c r="V36" s="19" t="s">
        <v>69</v>
      </c>
      <c r="W36" s="19" t="s">
        <v>69</v>
      </c>
      <c r="X36" s="19" t="s">
        <v>69</v>
      </c>
      <c r="Y36" s="19" t="s">
        <v>69</v>
      </c>
      <c r="Z36" s="19" t="s">
        <v>69</v>
      </c>
      <c r="AA36" s="19" t="s">
        <v>69</v>
      </c>
      <c r="AB36" s="19" t="s">
        <v>69</v>
      </c>
      <c r="AC36" s="19">
        <v>10383.188</v>
      </c>
      <c r="AD36" s="19">
        <v>17946.837</v>
      </c>
    </row>
    <row r="37" spans="1:30" s="77" customFormat="1" ht="14.25">
      <c r="A37" s="76" t="s">
        <v>89</v>
      </c>
      <c r="B37" s="19" t="s">
        <v>69</v>
      </c>
      <c r="C37" s="19" t="s">
        <v>69</v>
      </c>
      <c r="D37" s="19" t="s">
        <v>69</v>
      </c>
      <c r="E37" s="19" t="s">
        <v>69</v>
      </c>
      <c r="F37" s="19" t="s">
        <v>69</v>
      </c>
      <c r="G37" s="19" t="s">
        <v>69</v>
      </c>
      <c r="H37" s="19" t="s">
        <v>69</v>
      </c>
      <c r="I37" s="19" t="s">
        <v>69</v>
      </c>
      <c r="J37" s="19" t="s">
        <v>69</v>
      </c>
      <c r="K37" s="19" t="s">
        <v>69</v>
      </c>
      <c r="L37" s="19" t="s">
        <v>69</v>
      </c>
      <c r="M37" s="19" t="s">
        <v>69</v>
      </c>
      <c r="N37" s="19" t="s">
        <v>69</v>
      </c>
      <c r="O37" s="19" t="s">
        <v>69</v>
      </c>
      <c r="P37" s="19" t="s">
        <v>69</v>
      </c>
      <c r="Q37" s="19" t="s">
        <v>69</v>
      </c>
      <c r="R37" s="19" t="s">
        <v>69</v>
      </c>
      <c r="S37" s="19" t="s">
        <v>69</v>
      </c>
      <c r="T37" s="19" t="s">
        <v>69</v>
      </c>
      <c r="U37" s="19" t="s">
        <v>69</v>
      </c>
      <c r="V37" s="19" t="s">
        <v>69</v>
      </c>
      <c r="W37" s="19" t="s">
        <v>69</v>
      </c>
      <c r="X37" s="19" t="s">
        <v>69</v>
      </c>
      <c r="Y37" s="19" t="s">
        <v>69</v>
      </c>
      <c r="Z37" s="19" t="s">
        <v>69</v>
      </c>
      <c r="AA37" s="19" t="s">
        <v>69</v>
      </c>
      <c r="AB37" s="19" t="s">
        <v>69</v>
      </c>
      <c r="AC37" s="19">
        <v>3641.08</v>
      </c>
      <c r="AD37" s="19">
        <v>4941.003</v>
      </c>
    </row>
    <row r="38" spans="1:30" s="77" customFormat="1" ht="14.25">
      <c r="A38" s="76" t="s">
        <v>98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19" t="s">
        <v>69</v>
      </c>
      <c r="K38" s="19" t="s">
        <v>69</v>
      </c>
      <c r="L38" s="19" t="s">
        <v>69</v>
      </c>
      <c r="M38" s="19" t="s">
        <v>69</v>
      </c>
      <c r="N38" s="19" t="s">
        <v>69</v>
      </c>
      <c r="O38" s="19" t="s">
        <v>69</v>
      </c>
      <c r="P38" s="19" t="s">
        <v>69</v>
      </c>
      <c r="Q38" s="19" t="s">
        <v>69</v>
      </c>
      <c r="R38" s="19" t="s">
        <v>69</v>
      </c>
      <c r="S38" s="19" t="s">
        <v>69</v>
      </c>
      <c r="T38" s="19" t="s">
        <v>69</v>
      </c>
      <c r="U38" s="19" t="s">
        <v>69</v>
      </c>
      <c r="V38" s="19" t="s">
        <v>69</v>
      </c>
      <c r="W38" s="19" t="s">
        <v>69</v>
      </c>
      <c r="X38" s="19" t="s">
        <v>69</v>
      </c>
      <c r="Y38" s="19" t="s">
        <v>69</v>
      </c>
      <c r="Z38" s="19" t="s">
        <v>69</v>
      </c>
      <c r="AA38" s="19" t="s">
        <v>69</v>
      </c>
      <c r="AB38" s="19" t="s">
        <v>69</v>
      </c>
      <c r="AC38" s="19" t="s">
        <v>69</v>
      </c>
      <c r="AD38" s="19" t="s">
        <v>69</v>
      </c>
    </row>
    <row r="39" spans="1:30" s="77" customFormat="1" ht="14.25">
      <c r="A39" s="76" t="s">
        <v>99</v>
      </c>
      <c r="B39" s="19" t="s">
        <v>69</v>
      </c>
      <c r="C39" s="19" t="s">
        <v>69</v>
      </c>
      <c r="D39" s="19" t="s">
        <v>69</v>
      </c>
      <c r="E39" s="19" t="s">
        <v>69</v>
      </c>
      <c r="F39" s="19" t="s">
        <v>69</v>
      </c>
      <c r="G39" s="19" t="s">
        <v>69</v>
      </c>
      <c r="H39" s="19" t="s">
        <v>69</v>
      </c>
      <c r="I39" s="19" t="s">
        <v>69</v>
      </c>
      <c r="J39" s="19" t="s">
        <v>69</v>
      </c>
      <c r="K39" s="19" t="s">
        <v>69</v>
      </c>
      <c r="L39" s="19" t="s">
        <v>69</v>
      </c>
      <c r="M39" s="19" t="s">
        <v>69</v>
      </c>
      <c r="N39" s="19" t="s">
        <v>69</v>
      </c>
      <c r="O39" s="19" t="s">
        <v>69</v>
      </c>
      <c r="P39" s="19" t="s">
        <v>69</v>
      </c>
      <c r="Q39" s="19" t="s">
        <v>69</v>
      </c>
      <c r="R39" s="19" t="s">
        <v>69</v>
      </c>
      <c r="S39" s="19" t="s">
        <v>69</v>
      </c>
      <c r="T39" s="19" t="s">
        <v>69</v>
      </c>
      <c r="U39" s="19" t="s">
        <v>69</v>
      </c>
      <c r="V39" s="19" t="s">
        <v>69</v>
      </c>
      <c r="W39" s="19" t="s">
        <v>69</v>
      </c>
      <c r="X39" s="19" t="s">
        <v>69</v>
      </c>
      <c r="Y39" s="19" t="s">
        <v>69</v>
      </c>
      <c r="Z39" s="19" t="s">
        <v>69</v>
      </c>
      <c r="AA39" s="19" t="s">
        <v>69</v>
      </c>
      <c r="AB39" s="19" t="s">
        <v>69</v>
      </c>
      <c r="AC39" s="19" t="s">
        <v>69</v>
      </c>
      <c r="AD39" s="19" t="s">
        <v>69</v>
      </c>
    </row>
    <row r="40" spans="1:30" s="77" customFormat="1" ht="14.25">
      <c r="A40" s="76" t="s">
        <v>100</v>
      </c>
      <c r="B40" s="19" t="s">
        <v>69</v>
      </c>
      <c r="C40" s="19" t="s">
        <v>69</v>
      </c>
      <c r="D40" s="19" t="s">
        <v>69</v>
      </c>
      <c r="E40" s="19" t="s">
        <v>69</v>
      </c>
      <c r="F40" s="19" t="s">
        <v>69</v>
      </c>
      <c r="G40" s="19" t="s">
        <v>69</v>
      </c>
      <c r="H40" s="19" t="s">
        <v>69</v>
      </c>
      <c r="I40" s="19" t="s">
        <v>69</v>
      </c>
      <c r="J40" s="19" t="s">
        <v>69</v>
      </c>
      <c r="K40" s="19" t="s">
        <v>69</v>
      </c>
      <c r="L40" s="19" t="s">
        <v>69</v>
      </c>
      <c r="M40" s="19" t="s">
        <v>69</v>
      </c>
      <c r="N40" s="19" t="s">
        <v>69</v>
      </c>
      <c r="O40" s="19" t="s">
        <v>69</v>
      </c>
      <c r="P40" s="19" t="s">
        <v>69</v>
      </c>
      <c r="Q40" s="19" t="s">
        <v>69</v>
      </c>
      <c r="R40" s="19" t="s">
        <v>69</v>
      </c>
      <c r="S40" s="19" t="s">
        <v>69</v>
      </c>
      <c r="T40" s="19" t="s">
        <v>69</v>
      </c>
      <c r="U40" s="19" t="s">
        <v>69</v>
      </c>
      <c r="V40" s="19" t="s">
        <v>69</v>
      </c>
      <c r="W40" s="19" t="s">
        <v>69</v>
      </c>
      <c r="X40" s="19" t="s">
        <v>69</v>
      </c>
      <c r="Y40" s="19" t="s">
        <v>69</v>
      </c>
      <c r="Z40" s="19" t="s">
        <v>69</v>
      </c>
      <c r="AA40" s="19" t="s">
        <v>69</v>
      </c>
      <c r="AB40" s="19" t="s">
        <v>69</v>
      </c>
      <c r="AC40" s="19" t="s">
        <v>69</v>
      </c>
      <c r="AD40" s="19" t="s">
        <v>69</v>
      </c>
    </row>
    <row r="41" spans="1:30" s="77" customFormat="1" ht="14.25">
      <c r="A41" s="76" t="s">
        <v>101</v>
      </c>
      <c r="B41" s="19" t="s">
        <v>69</v>
      </c>
      <c r="C41" s="19" t="s">
        <v>69</v>
      </c>
      <c r="D41" s="19" t="s">
        <v>69</v>
      </c>
      <c r="E41" s="19" t="s">
        <v>69</v>
      </c>
      <c r="F41" s="19" t="s">
        <v>69</v>
      </c>
      <c r="G41" s="19" t="s">
        <v>69</v>
      </c>
      <c r="H41" s="19" t="s">
        <v>69</v>
      </c>
      <c r="I41" s="19" t="s">
        <v>69</v>
      </c>
      <c r="J41" s="19" t="s">
        <v>69</v>
      </c>
      <c r="K41" s="19" t="s">
        <v>69</v>
      </c>
      <c r="L41" s="19" t="s">
        <v>69</v>
      </c>
      <c r="M41" s="19" t="s">
        <v>69</v>
      </c>
      <c r="N41" s="19" t="s">
        <v>69</v>
      </c>
      <c r="O41" s="19" t="s">
        <v>69</v>
      </c>
      <c r="P41" s="19" t="s">
        <v>69</v>
      </c>
      <c r="Q41" s="19" t="s">
        <v>69</v>
      </c>
      <c r="R41" s="19" t="s">
        <v>69</v>
      </c>
      <c r="S41" s="19" t="s">
        <v>69</v>
      </c>
      <c r="T41" s="19" t="s">
        <v>69</v>
      </c>
      <c r="U41" s="19" t="s">
        <v>69</v>
      </c>
      <c r="V41" s="19" t="s">
        <v>69</v>
      </c>
      <c r="W41" s="19" t="s">
        <v>69</v>
      </c>
      <c r="X41" s="19" t="s">
        <v>69</v>
      </c>
      <c r="Y41" s="19" t="s">
        <v>69</v>
      </c>
      <c r="Z41" s="19" t="s">
        <v>69</v>
      </c>
      <c r="AA41" s="19" t="s">
        <v>69</v>
      </c>
      <c r="AB41" s="19" t="s">
        <v>69</v>
      </c>
      <c r="AC41" s="19" t="s">
        <v>69</v>
      </c>
      <c r="AD41" s="19" t="s">
        <v>69</v>
      </c>
    </row>
    <row r="42" spans="1:30" s="77" customFormat="1" ht="14.25">
      <c r="A42" s="76" t="s">
        <v>90</v>
      </c>
      <c r="B42" s="19" t="s">
        <v>69</v>
      </c>
      <c r="C42" s="19" t="s">
        <v>69</v>
      </c>
      <c r="D42" s="19" t="s">
        <v>69</v>
      </c>
      <c r="E42" s="19" t="s">
        <v>69</v>
      </c>
      <c r="F42" s="19" t="s">
        <v>69</v>
      </c>
      <c r="G42" s="19" t="s">
        <v>69</v>
      </c>
      <c r="H42" s="19" t="s">
        <v>69</v>
      </c>
      <c r="I42" s="19" t="s">
        <v>69</v>
      </c>
      <c r="J42" s="19" t="s">
        <v>69</v>
      </c>
      <c r="K42" s="19" t="s">
        <v>69</v>
      </c>
      <c r="L42" s="19" t="s">
        <v>69</v>
      </c>
      <c r="M42" s="19" t="s">
        <v>69</v>
      </c>
      <c r="N42" s="19" t="s">
        <v>69</v>
      </c>
      <c r="O42" s="19" t="s">
        <v>69</v>
      </c>
      <c r="P42" s="19" t="s">
        <v>69</v>
      </c>
      <c r="Q42" s="19" t="s">
        <v>69</v>
      </c>
      <c r="R42" s="19" t="s">
        <v>69</v>
      </c>
      <c r="S42" s="19" t="s">
        <v>69</v>
      </c>
      <c r="T42" s="19" t="s">
        <v>69</v>
      </c>
      <c r="U42" s="19" t="s">
        <v>69</v>
      </c>
      <c r="V42" s="19" t="s">
        <v>69</v>
      </c>
      <c r="W42" s="19" t="s">
        <v>69</v>
      </c>
      <c r="X42" s="19">
        <v>768.1</v>
      </c>
      <c r="Y42" s="19">
        <v>672.006</v>
      </c>
      <c r="Z42" s="19">
        <v>787.006</v>
      </c>
      <c r="AA42" s="19">
        <v>1911.189</v>
      </c>
      <c r="AB42" s="19">
        <v>3459.658</v>
      </c>
      <c r="AC42" s="19">
        <v>4841.921</v>
      </c>
      <c r="AD42" s="19">
        <v>7893.684</v>
      </c>
    </row>
    <row r="43" spans="1:30" s="77" customFormat="1" ht="14.25">
      <c r="A43" s="78" t="s">
        <v>15</v>
      </c>
      <c r="B43" s="79">
        <v>1147060.425</v>
      </c>
      <c r="C43" s="79">
        <v>1169917.384</v>
      </c>
      <c r="D43" s="79">
        <v>1099025.82</v>
      </c>
      <c r="E43" s="79">
        <v>1270064.45</v>
      </c>
      <c r="F43" s="79">
        <v>1331924.295</v>
      </c>
      <c r="G43" s="79">
        <v>1414341.393</v>
      </c>
      <c r="H43" s="79">
        <v>1483964.174</v>
      </c>
      <c r="I43" s="79">
        <v>1524154.721</v>
      </c>
      <c r="J43" s="79">
        <v>1591549.365</v>
      </c>
      <c r="K43" s="79">
        <v>1619643.117</v>
      </c>
      <c r="L43" s="79">
        <v>1645113.358</v>
      </c>
      <c r="M43" s="79">
        <v>1728810.044</v>
      </c>
      <c r="N43" s="79">
        <v>1749162.857</v>
      </c>
      <c r="O43" s="79">
        <v>1757713.971</v>
      </c>
      <c r="P43" s="79">
        <v>1677526.739</v>
      </c>
      <c r="Q43" s="79">
        <v>1883105.461</v>
      </c>
      <c r="R43" s="79">
        <v>1872529.14</v>
      </c>
      <c r="S43" s="79">
        <v>1926056.401</v>
      </c>
      <c r="T43" s="79">
        <v>1880158.358</v>
      </c>
      <c r="U43" s="79">
        <v>1944074.058</v>
      </c>
      <c r="V43" s="79">
        <v>2130645.299</v>
      </c>
      <c r="W43" s="79">
        <v>2256251.304</v>
      </c>
      <c r="X43" s="79">
        <v>2264340.5</v>
      </c>
      <c r="Y43" s="79">
        <v>2299195.529</v>
      </c>
      <c r="Z43" s="79">
        <v>2380177.521</v>
      </c>
      <c r="AA43" s="79">
        <v>2422967.349</v>
      </c>
      <c r="AB43" s="79">
        <v>2489542.792</v>
      </c>
      <c r="AC43" s="79">
        <v>2546414.544</v>
      </c>
      <c r="AD43" s="79">
        <v>2540778.944</v>
      </c>
    </row>
    <row r="45" ht="14.25">
      <c r="A45" s="37" t="s">
        <v>14</v>
      </c>
    </row>
    <row r="47" ht="46.5">
      <c r="A47" s="75" t="s">
        <v>74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r:id="rId1"/>
  <headerFooter alignWithMargins="0"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SheetLayoutView="100" workbookViewId="0" topLeftCell="A1">
      <pane xSplit="1" topLeftCell="AL1" activePane="topRight" state="frozen"/>
      <selection pane="topLeft" activeCell="A1" sqref="A1"/>
      <selection pane="topRight" activeCell="AU20" sqref="AU20"/>
    </sheetView>
  </sheetViews>
  <sheetFormatPr defaultColWidth="11.421875" defaultRowHeight="12.75"/>
  <cols>
    <col min="1" max="1" width="40.28125" style="21" customWidth="1"/>
    <col min="2" max="2" width="11.57421875" style="21" bestFit="1" customWidth="1"/>
    <col min="3" max="3" width="12.57421875" style="21" bestFit="1" customWidth="1"/>
    <col min="4" max="5" width="13.00390625" style="21" bestFit="1" customWidth="1"/>
    <col min="6" max="7" width="12.57421875" style="21" bestFit="1" customWidth="1"/>
    <col min="8" max="9" width="13.00390625" style="21" bestFit="1" customWidth="1"/>
    <col min="10" max="10" width="11.57421875" style="21" bestFit="1" customWidth="1"/>
    <col min="11" max="11" width="12.57421875" style="21" bestFit="1" customWidth="1"/>
    <col min="12" max="12" width="13.00390625" style="21" bestFit="1" customWidth="1"/>
    <col min="13" max="13" width="12.00390625" style="21" bestFit="1" customWidth="1"/>
    <col min="14" max="16" width="11.57421875" style="21" bestFit="1" customWidth="1"/>
    <col min="17" max="17" width="12.00390625" style="21" bestFit="1" customWidth="1"/>
    <col min="18" max="18" width="12.57421875" style="21" bestFit="1" customWidth="1"/>
    <col min="19" max="19" width="11.57421875" style="21" bestFit="1" customWidth="1"/>
    <col min="20" max="20" width="12.57421875" style="21" bestFit="1" customWidth="1"/>
    <col min="21" max="16384" width="11.421875" style="21" customWidth="1"/>
  </cols>
  <sheetData>
    <row r="1" ht="39">
      <c r="A1" s="67" t="s">
        <v>17</v>
      </c>
    </row>
    <row r="2" spans="2:5" ht="14.25">
      <c r="B2" s="39"/>
      <c r="C2" s="39"/>
      <c r="D2" s="39"/>
      <c r="E2" s="39"/>
    </row>
    <row r="3" ht="14.25">
      <c r="A3" s="22" t="s">
        <v>73</v>
      </c>
    </row>
    <row r="4" ht="14.25">
      <c r="A4" s="74" t="s">
        <v>96</v>
      </c>
    </row>
    <row r="6" spans="1:50" s="34" customFormat="1" ht="15">
      <c r="A6" s="33" t="s">
        <v>25</v>
      </c>
      <c r="B6" s="33">
        <v>1970</v>
      </c>
      <c r="C6" s="33">
        <v>1971</v>
      </c>
      <c r="D6" s="33">
        <v>1972</v>
      </c>
      <c r="E6" s="33">
        <v>1973</v>
      </c>
      <c r="F6" s="33">
        <v>1974</v>
      </c>
      <c r="G6" s="33">
        <v>1975</v>
      </c>
      <c r="H6" s="33">
        <v>1976</v>
      </c>
      <c r="I6" s="33">
        <v>1977</v>
      </c>
      <c r="J6" s="33">
        <v>1978</v>
      </c>
      <c r="K6" s="33">
        <v>1979</v>
      </c>
      <c r="L6" s="33">
        <v>1980</v>
      </c>
      <c r="M6" s="33">
        <v>1981</v>
      </c>
      <c r="N6" s="33">
        <v>1982</v>
      </c>
      <c r="O6" s="33">
        <v>1983</v>
      </c>
      <c r="P6" s="33">
        <v>1984</v>
      </c>
      <c r="Q6" s="33">
        <v>1985</v>
      </c>
      <c r="R6" s="33">
        <v>1986</v>
      </c>
      <c r="S6" s="33">
        <v>1987</v>
      </c>
      <c r="T6" s="33">
        <v>1988</v>
      </c>
      <c r="U6" s="33">
        <v>1989</v>
      </c>
      <c r="V6" s="33">
        <v>1990</v>
      </c>
      <c r="W6" s="33">
        <v>1991</v>
      </c>
      <c r="X6" s="33">
        <v>1992</v>
      </c>
      <c r="Y6" s="33">
        <v>1993</v>
      </c>
      <c r="Z6" s="33">
        <v>1994</v>
      </c>
      <c r="AA6" s="33">
        <v>1995</v>
      </c>
      <c r="AB6" s="33">
        <v>1996</v>
      </c>
      <c r="AC6" s="33">
        <v>1997</v>
      </c>
      <c r="AD6" s="33">
        <v>1998</v>
      </c>
      <c r="AE6" s="33">
        <v>1999</v>
      </c>
      <c r="AF6" s="33">
        <v>2000</v>
      </c>
      <c r="AG6" s="33">
        <v>2001</v>
      </c>
      <c r="AH6" s="33">
        <v>2002</v>
      </c>
      <c r="AI6" s="33">
        <v>2003</v>
      </c>
      <c r="AJ6" s="33">
        <v>2004</v>
      </c>
      <c r="AK6" s="33">
        <v>2005</v>
      </c>
      <c r="AL6" s="33">
        <v>2006</v>
      </c>
      <c r="AM6" s="33">
        <v>2007</v>
      </c>
      <c r="AN6" s="33">
        <v>2008</v>
      </c>
      <c r="AO6" s="33">
        <v>2009</v>
      </c>
      <c r="AP6" s="33">
        <v>2010</v>
      </c>
      <c r="AQ6" s="33">
        <v>2011</v>
      </c>
      <c r="AR6" s="33">
        <v>2012</v>
      </c>
      <c r="AS6" s="33">
        <v>2013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</row>
    <row r="7" spans="1:50" ht="14.25">
      <c r="A7" s="31" t="s">
        <v>22</v>
      </c>
      <c r="B7" s="31">
        <v>90000</v>
      </c>
      <c r="C7" s="31">
        <v>168000</v>
      </c>
      <c r="D7" s="31">
        <v>193000</v>
      </c>
      <c r="E7" s="31">
        <v>255000</v>
      </c>
      <c r="F7" s="31">
        <v>255000</v>
      </c>
      <c r="G7" s="31">
        <v>255000</v>
      </c>
      <c r="H7" s="31">
        <v>255000</v>
      </c>
      <c r="I7" s="31">
        <v>255000</v>
      </c>
      <c r="J7" s="31">
        <v>255000</v>
      </c>
      <c r="K7" s="31">
        <v>255000</v>
      </c>
      <c r="L7" s="31">
        <v>239442</v>
      </c>
      <c r="M7" s="31">
        <v>239898</v>
      </c>
      <c r="N7" s="31">
        <v>245449</v>
      </c>
      <c r="O7" s="31">
        <v>245409</v>
      </c>
      <c r="P7" s="31">
        <v>245538</v>
      </c>
      <c r="Q7" s="31">
        <v>181967</v>
      </c>
      <c r="R7" s="31">
        <v>182083</v>
      </c>
      <c r="S7" s="31">
        <v>182083</v>
      </c>
      <c r="T7" s="31">
        <v>182083</v>
      </c>
      <c r="U7" s="31">
        <v>182224</v>
      </c>
      <c r="V7" s="31">
        <v>182466</v>
      </c>
      <c r="W7" s="31">
        <v>183729</v>
      </c>
      <c r="X7" s="31">
        <v>192814</v>
      </c>
      <c r="Y7" s="31">
        <v>217662</v>
      </c>
      <c r="Z7" s="31">
        <v>212407</v>
      </c>
      <c r="AA7" s="31">
        <v>215833</v>
      </c>
      <c r="AB7" s="31">
        <v>216213</v>
      </c>
      <c r="AC7" s="31">
        <v>215839</v>
      </c>
      <c r="AD7" s="31">
        <v>215465</v>
      </c>
      <c r="AE7" s="31">
        <v>247275</v>
      </c>
      <c r="AF7" s="31">
        <v>247275</v>
      </c>
      <c r="AG7" s="31">
        <v>247275</v>
      </c>
      <c r="AH7" s="31">
        <v>247275</v>
      </c>
      <c r="AI7" s="31">
        <v>247275</v>
      </c>
      <c r="AJ7" s="31">
        <v>282534</v>
      </c>
      <c r="AK7" s="31">
        <v>282534</v>
      </c>
      <c r="AL7" s="31">
        <v>282534</v>
      </c>
      <c r="AM7" s="31">
        <v>282534</v>
      </c>
      <c r="AN7" s="31">
        <v>332534</v>
      </c>
      <c r="AO7" s="31">
        <v>382534</v>
      </c>
      <c r="AP7" s="31">
        <v>382534</v>
      </c>
      <c r="AQ7" s="31">
        <v>376490</v>
      </c>
      <c r="AR7" s="31">
        <v>376500</v>
      </c>
      <c r="AS7" s="31">
        <v>511493</v>
      </c>
      <c r="AT7" s="31">
        <v>504588</v>
      </c>
      <c r="AU7" s="31">
        <v>814819</v>
      </c>
      <c r="AV7" s="31">
        <v>813519</v>
      </c>
      <c r="AW7" s="31">
        <v>813519</v>
      </c>
      <c r="AX7" s="31">
        <v>808974</v>
      </c>
    </row>
    <row r="8" spans="1:50" ht="14.25">
      <c r="A8" s="31" t="s">
        <v>18</v>
      </c>
      <c r="B8" s="31">
        <f>SUM(B9:B12)</f>
        <v>68000</v>
      </c>
      <c r="C8" s="31">
        <f aca="true" t="shared" si="0" ref="C8:AW8">SUM(C9:C12)</f>
        <v>68000</v>
      </c>
      <c r="D8" s="31">
        <f t="shared" si="0"/>
        <v>68000</v>
      </c>
      <c r="E8" s="31">
        <f t="shared" si="0"/>
        <v>68000</v>
      </c>
      <c r="F8" s="31">
        <f t="shared" si="0"/>
        <v>68000</v>
      </c>
      <c r="G8" s="31">
        <f t="shared" si="0"/>
        <v>68000</v>
      </c>
      <c r="H8" s="31">
        <f t="shared" si="0"/>
        <v>68000</v>
      </c>
      <c r="I8" s="31">
        <f t="shared" si="0"/>
        <v>68000</v>
      </c>
      <c r="J8" s="31">
        <f t="shared" si="0"/>
        <v>68000</v>
      </c>
      <c r="K8" s="31">
        <f t="shared" si="0"/>
        <v>68000</v>
      </c>
      <c r="L8" s="31">
        <f t="shared" si="0"/>
        <v>68000</v>
      </c>
      <c r="M8" s="31">
        <f t="shared" si="0"/>
        <v>68000</v>
      </c>
      <c r="N8" s="31">
        <f t="shared" si="0"/>
        <v>75249</v>
      </c>
      <c r="O8" s="31">
        <f t="shared" si="0"/>
        <v>73352</v>
      </c>
      <c r="P8" s="31">
        <f t="shared" si="0"/>
        <v>75428</v>
      </c>
      <c r="Q8" s="31">
        <f t="shared" si="0"/>
        <v>75428</v>
      </c>
      <c r="R8" s="31">
        <f t="shared" si="0"/>
        <v>75438</v>
      </c>
      <c r="S8" s="31">
        <f t="shared" si="0"/>
        <v>75488</v>
      </c>
      <c r="T8" s="31">
        <f t="shared" si="0"/>
        <v>75488</v>
      </c>
      <c r="U8" s="31">
        <f t="shared" si="0"/>
        <v>75488</v>
      </c>
      <c r="V8" s="31">
        <f t="shared" si="0"/>
        <v>77826</v>
      </c>
      <c r="W8" s="31">
        <f t="shared" si="0"/>
        <v>77826</v>
      </c>
      <c r="X8" s="31">
        <f t="shared" si="0"/>
        <v>78273</v>
      </c>
      <c r="Y8" s="31">
        <f t="shared" si="0"/>
        <v>78273</v>
      </c>
      <c r="Z8" s="31">
        <f t="shared" si="0"/>
        <v>78273</v>
      </c>
      <c r="AA8" s="31">
        <f t="shared" si="0"/>
        <v>78273</v>
      </c>
      <c r="AB8" s="31">
        <f t="shared" si="0"/>
        <v>78273</v>
      </c>
      <c r="AC8" s="31">
        <f t="shared" si="0"/>
        <v>80973</v>
      </c>
      <c r="AD8" s="31">
        <f t="shared" si="0"/>
        <v>80923</v>
      </c>
      <c r="AE8" s="31">
        <f t="shared" si="0"/>
        <v>82893</v>
      </c>
      <c r="AF8" s="31">
        <f t="shared" si="0"/>
        <v>82893</v>
      </c>
      <c r="AG8" s="31">
        <f t="shared" si="0"/>
        <v>83133</v>
      </c>
      <c r="AH8" s="31">
        <f t="shared" si="0"/>
        <v>83133</v>
      </c>
      <c r="AI8" s="31">
        <f t="shared" si="0"/>
        <v>84208</v>
      </c>
      <c r="AJ8" s="31">
        <f t="shared" si="0"/>
        <v>88828</v>
      </c>
      <c r="AK8" s="31">
        <f t="shared" si="0"/>
        <v>94878</v>
      </c>
      <c r="AL8" s="31">
        <f t="shared" si="0"/>
        <v>100378</v>
      </c>
      <c r="AM8" s="31">
        <f t="shared" si="0"/>
        <v>105878</v>
      </c>
      <c r="AN8" s="31">
        <f t="shared" si="0"/>
        <v>110003</v>
      </c>
      <c r="AO8" s="31">
        <f t="shared" si="0"/>
        <v>110043</v>
      </c>
      <c r="AP8" s="31">
        <f t="shared" si="0"/>
        <v>117253</v>
      </c>
      <c r="AQ8" s="31">
        <f t="shared" si="0"/>
        <v>118040</v>
      </c>
      <c r="AR8" s="31">
        <f t="shared" si="0"/>
        <v>118700</v>
      </c>
      <c r="AS8" s="31">
        <f t="shared" si="0"/>
        <v>118700</v>
      </c>
      <c r="AT8" s="31">
        <f>SUM(AT9:AT12)</f>
        <v>118898</v>
      </c>
      <c r="AU8" s="31">
        <f t="shared" si="0"/>
        <v>122485</v>
      </c>
      <c r="AV8" s="31">
        <f t="shared" si="0"/>
        <v>126257</v>
      </c>
      <c r="AW8" s="31">
        <f t="shared" si="0"/>
        <v>144578</v>
      </c>
      <c r="AX8" s="31">
        <f>SUM(AX9:AX12)</f>
        <v>164709</v>
      </c>
    </row>
    <row r="9" spans="1:50" ht="14.25">
      <c r="A9" s="38" t="s">
        <v>19</v>
      </c>
      <c r="B9" s="44">
        <v>68000</v>
      </c>
      <c r="C9" s="44">
        <v>68000</v>
      </c>
      <c r="D9" s="44">
        <v>68000</v>
      </c>
      <c r="E9" s="44">
        <v>68000</v>
      </c>
      <c r="F9" s="44">
        <v>68000</v>
      </c>
      <c r="G9" s="44">
        <v>68000</v>
      </c>
      <c r="H9" s="44">
        <v>68000</v>
      </c>
      <c r="I9" s="44">
        <v>68000</v>
      </c>
      <c r="J9" s="44">
        <v>68000</v>
      </c>
      <c r="K9" s="44">
        <v>68000</v>
      </c>
      <c r="L9" s="44">
        <v>68000</v>
      </c>
      <c r="M9" s="44">
        <v>68000</v>
      </c>
      <c r="N9" s="44">
        <v>75249</v>
      </c>
      <c r="O9" s="44">
        <v>73352</v>
      </c>
      <c r="P9" s="44">
        <v>75428</v>
      </c>
      <c r="Q9" s="44">
        <v>75428</v>
      </c>
      <c r="R9" s="44">
        <v>75428</v>
      </c>
      <c r="S9" s="44">
        <v>75478</v>
      </c>
      <c r="T9" s="44">
        <v>75478</v>
      </c>
      <c r="U9" s="44">
        <v>75478</v>
      </c>
      <c r="V9" s="44">
        <v>77816</v>
      </c>
      <c r="W9" s="44">
        <v>77816</v>
      </c>
      <c r="X9" s="44">
        <v>77963</v>
      </c>
      <c r="Y9" s="44">
        <v>77963</v>
      </c>
      <c r="Z9" s="44">
        <v>77963</v>
      </c>
      <c r="AA9" s="44">
        <v>77963</v>
      </c>
      <c r="AB9" s="44">
        <v>77963</v>
      </c>
      <c r="AC9" s="44">
        <v>77963</v>
      </c>
      <c r="AD9" s="44">
        <v>77913</v>
      </c>
      <c r="AE9" s="44">
        <v>77913</v>
      </c>
      <c r="AF9" s="44">
        <v>77913</v>
      </c>
      <c r="AG9" s="44">
        <v>77913</v>
      </c>
      <c r="AH9" s="44">
        <v>77913</v>
      </c>
      <c r="AI9" s="44">
        <v>77913</v>
      </c>
      <c r="AJ9" s="44">
        <v>77913</v>
      </c>
      <c r="AK9" s="44">
        <v>77913</v>
      </c>
      <c r="AL9" s="44">
        <v>77913</v>
      </c>
      <c r="AM9" s="44">
        <v>77913</v>
      </c>
      <c r="AN9" s="44">
        <v>77913</v>
      </c>
      <c r="AO9" s="44">
        <v>77913</v>
      </c>
      <c r="AP9" s="44">
        <v>77913</v>
      </c>
      <c r="AQ9" s="44">
        <v>77800</v>
      </c>
      <c r="AR9" s="44">
        <v>77800</v>
      </c>
      <c r="AS9" s="44">
        <v>77800</v>
      </c>
      <c r="AT9" s="44">
        <v>77913</v>
      </c>
      <c r="AU9" s="44">
        <v>78122</v>
      </c>
      <c r="AV9" s="44">
        <v>78122</v>
      </c>
      <c r="AW9" s="44">
        <v>78122</v>
      </c>
      <c r="AX9" s="44">
        <v>78122</v>
      </c>
    </row>
    <row r="10" spans="1:50" ht="14.25">
      <c r="A10" s="38" t="s">
        <v>20</v>
      </c>
      <c r="B10" s="102" t="s">
        <v>16</v>
      </c>
      <c r="C10" s="83" t="s">
        <v>16</v>
      </c>
      <c r="D10" s="83" t="s">
        <v>16</v>
      </c>
      <c r="E10" s="83" t="s">
        <v>16</v>
      </c>
      <c r="F10" s="83" t="s">
        <v>16</v>
      </c>
      <c r="G10" s="83" t="s">
        <v>16</v>
      </c>
      <c r="H10" s="83" t="s">
        <v>16</v>
      </c>
      <c r="I10" s="83" t="s">
        <v>16</v>
      </c>
      <c r="J10" s="83" t="s">
        <v>16</v>
      </c>
      <c r="K10" s="83" t="s">
        <v>16</v>
      </c>
      <c r="L10" s="83" t="s">
        <v>16</v>
      </c>
      <c r="M10" s="83" t="s">
        <v>16</v>
      </c>
      <c r="N10" s="83" t="s">
        <v>16</v>
      </c>
      <c r="O10" s="83" t="s">
        <v>16</v>
      </c>
      <c r="P10" s="83" t="s">
        <v>16</v>
      </c>
      <c r="Q10" s="83" t="s">
        <v>16</v>
      </c>
      <c r="R10" s="44">
        <v>10</v>
      </c>
      <c r="S10" s="44">
        <v>10</v>
      </c>
      <c r="T10" s="44">
        <v>10</v>
      </c>
      <c r="U10" s="44">
        <v>10</v>
      </c>
      <c r="V10" s="44">
        <v>10</v>
      </c>
      <c r="W10" s="44">
        <v>10</v>
      </c>
      <c r="X10" s="44">
        <v>310</v>
      </c>
      <c r="Y10" s="44">
        <v>310</v>
      </c>
      <c r="Z10" s="44">
        <v>310</v>
      </c>
      <c r="AA10" s="44">
        <v>310</v>
      </c>
      <c r="AB10" s="44">
        <v>310</v>
      </c>
      <c r="AC10" s="44">
        <v>3010</v>
      </c>
      <c r="AD10" s="44">
        <v>3010</v>
      </c>
      <c r="AE10" s="44">
        <v>4980</v>
      </c>
      <c r="AF10" s="44">
        <v>4980</v>
      </c>
      <c r="AG10" s="44">
        <v>5220</v>
      </c>
      <c r="AH10" s="44">
        <v>5220</v>
      </c>
      <c r="AI10" s="44">
        <v>6295</v>
      </c>
      <c r="AJ10" s="44">
        <v>10915</v>
      </c>
      <c r="AK10" s="44">
        <v>16965</v>
      </c>
      <c r="AL10" s="44">
        <v>22465</v>
      </c>
      <c r="AM10" s="44">
        <v>27965</v>
      </c>
      <c r="AN10" s="44">
        <v>32090</v>
      </c>
      <c r="AO10" s="44">
        <v>32090</v>
      </c>
      <c r="AP10" s="44">
        <v>37040</v>
      </c>
      <c r="AQ10" s="44">
        <v>36940</v>
      </c>
      <c r="AR10" s="44">
        <v>37500</v>
      </c>
      <c r="AS10" s="44">
        <v>37500</v>
      </c>
      <c r="AT10" s="44">
        <v>37585</v>
      </c>
      <c r="AU10" s="44">
        <v>37585</v>
      </c>
      <c r="AV10" s="44">
        <v>37585</v>
      </c>
      <c r="AW10" s="44">
        <v>37585</v>
      </c>
      <c r="AX10" s="44">
        <v>37585</v>
      </c>
    </row>
    <row r="11" spans="1:50" ht="14.25">
      <c r="A11" s="38" t="s">
        <v>21</v>
      </c>
      <c r="B11" s="102" t="s">
        <v>16</v>
      </c>
      <c r="C11" s="83" t="s">
        <v>16</v>
      </c>
      <c r="D11" s="83" t="s">
        <v>16</v>
      </c>
      <c r="E11" s="83" t="s">
        <v>16</v>
      </c>
      <c r="F11" s="83" t="s">
        <v>16</v>
      </c>
      <c r="G11" s="83" t="s">
        <v>16</v>
      </c>
      <c r="H11" s="83" t="s">
        <v>16</v>
      </c>
      <c r="I11" s="83" t="s">
        <v>16</v>
      </c>
      <c r="J11" s="83" t="s">
        <v>16</v>
      </c>
      <c r="K11" s="83" t="s">
        <v>16</v>
      </c>
      <c r="L11" s="83" t="s">
        <v>16</v>
      </c>
      <c r="M11" s="83" t="s">
        <v>16</v>
      </c>
      <c r="N11" s="83" t="s">
        <v>16</v>
      </c>
      <c r="O11" s="83" t="s">
        <v>16</v>
      </c>
      <c r="P11" s="83" t="s">
        <v>16</v>
      </c>
      <c r="Q11" s="83" t="s">
        <v>16</v>
      </c>
      <c r="R11" s="83" t="s">
        <v>16</v>
      </c>
      <c r="S11" s="83" t="s">
        <v>16</v>
      </c>
      <c r="T11" s="83" t="s">
        <v>16</v>
      </c>
      <c r="U11" s="83" t="s">
        <v>16</v>
      </c>
      <c r="V11" s="83" t="s">
        <v>16</v>
      </c>
      <c r="W11" s="83" t="s">
        <v>16</v>
      </c>
      <c r="X11" s="83" t="s">
        <v>16</v>
      </c>
      <c r="Y11" s="83" t="s">
        <v>16</v>
      </c>
      <c r="Z11" s="83" t="s">
        <v>16</v>
      </c>
      <c r="AA11" s="83" t="s">
        <v>16</v>
      </c>
      <c r="AB11" s="83" t="s">
        <v>16</v>
      </c>
      <c r="AC11" s="83" t="s">
        <v>16</v>
      </c>
      <c r="AD11" s="83" t="s">
        <v>16</v>
      </c>
      <c r="AE11" s="83" t="s">
        <v>16</v>
      </c>
      <c r="AF11" s="83" t="s">
        <v>16</v>
      </c>
      <c r="AG11" s="83" t="s">
        <v>16</v>
      </c>
      <c r="AH11" s="83" t="s">
        <v>16</v>
      </c>
      <c r="AI11" s="83" t="s">
        <v>16</v>
      </c>
      <c r="AJ11" s="83" t="s">
        <v>16</v>
      </c>
      <c r="AK11" s="83" t="s">
        <v>16</v>
      </c>
      <c r="AL11" s="83" t="s">
        <v>16</v>
      </c>
      <c r="AM11" s="83" t="s">
        <v>16</v>
      </c>
      <c r="AN11" s="83" t="s">
        <v>16</v>
      </c>
      <c r="AO11" s="44">
        <v>40</v>
      </c>
      <c r="AP11" s="44">
        <v>2300</v>
      </c>
      <c r="AQ11" s="44">
        <v>3100</v>
      </c>
      <c r="AR11" s="44">
        <v>3200</v>
      </c>
      <c r="AS11" s="44">
        <v>3200</v>
      </c>
      <c r="AT11" s="44">
        <v>3200</v>
      </c>
      <c r="AU11" s="44">
        <v>6384</v>
      </c>
      <c r="AV11" s="44">
        <v>8856</v>
      </c>
      <c r="AW11" s="44">
        <v>27177</v>
      </c>
      <c r="AX11" s="44">
        <v>47308</v>
      </c>
    </row>
    <row r="12" spans="1:50" s="39" customFormat="1" ht="14.25">
      <c r="A12" s="38" t="s">
        <v>47</v>
      </c>
      <c r="B12" s="102" t="s">
        <v>16</v>
      </c>
      <c r="C12" s="83" t="s">
        <v>16</v>
      </c>
      <c r="D12" s="83" t="s">
        <v>16</v>
      </c>
      <c r="E12" s="83" t="s">
        <v>16</v>
      </c>
      <c r="F12" s="83" t="s">
        <v>16</v>
      </c>
      <c r="G12" s="83" t="s">
        <v>16</v>
      </c>
      <c r="H12" s="83" t="s">
        <v>16</v>
      </c>
      <c r="I12" s="83" t="s">
        <v>16</v>
      </c>
      <c r="J12" s="83" t="s">
        <v>16</v>
      </c>
      <c r="K12" s="83" t="s">
        <v>16</v>
      </c>
      <c r="L12" s="83" t="s">
        <v>16</v>
      </c>
      <c r="M12" s="83" t="s">
        <v>16</v>
      </c>
      <c r="N12" s="83" t="s">
        <v>16</v>
      </c>
      <c r="O12" s="83" t="s">
        <v>16</v>
      </c>
      <c r="P12" s="83" t="s">
        <v>16</v>
      </c>
      <c r="Q12" s="83" t="s">
        <v>16</v>
      </c>
      <c r="R12" s="83" t="s">
        <v>16</v>
      </c>
      <c r="S12" s="83" t="s">
        <v>16</v>
      </c>
      <c r="T12" s="83" t="s">
        <v>16</v>
      </c>
      <c r="U12" s="83" t="s">
        <v>16</v>
      </c>
      <c r="V12" s="83" t="s">
        <v>16</v>
      </c>
      <c r="W12" s="83" t="s">
        <v>16</v>
      </c>
      <c r="X12" s="83" t="s">
        <v>16</v>
      </c>
      <c r="Y12" s="83" t="s">
        <v>16</v>
      </c>
      <c r="Z12" s="83" t="s">
        <v>16</v>
      </c>
      <c r="AA12" s="83" t="s">
        <v>16</v>
      </c>
      <c r="AB12" s="83" t="s">
        <v>16</v>
      </c>
      <c r="AC12" s="83" t="s">
        <v>16</v>
      </c>
      <c r="AD12" s="83" t="s">
        <v>16</v>
      </c>
      <c r="AE12" s="83" t="s">
        <v>16</v>
      </c>
      <c r="AF12" s="83" t="s">
        <v>16</v>
      </c>
      <c r="AG12" s="83" t="s">
        <v>16</v>
      </c>
      <c r="AH12" s="83" t="s">
        <v>16</v>
      </c>
      <c r="AI12" s="83" t="s">
        <v>16</v>
      </c>
      <c r="AJ12" s="83" t="s">
        <v>16</v>
      </c>
      <c r="AK12" s="83" t="s">
        <v>16</v>
      </c>
      <c r="AL12" s="83" t="s">
        <v>16</v>
      </c>
      <c r="AM12" s="83" t="s">
        <v>16</v>
      </c>
      <c r="AN12" s="83" t="s">
        <v>16</v>
      </c>
      <c r="AO12" s="83" t="s">
        <v>16</v>
      </c>
      <c r="AP12" s="83" t="s">
        <v>16</v>
      </c>
      <c r="AQ12" s="44">
        <v>200</v>
      </c>
      <c r="AR12" s="44">
        <v>200</v>
      </c>
      <c r="AS12" s="44">
        <v>200</v>
      </c>
      <c r="AT12" s="44">
        <v>200</v>
      </c>
      <c r="AU12" s="44">
        <v>394</v>
      </c>
      <c r="AV12" s="44">
        <v>1694</v>
      </c>
      <c r="AW12" s="44">
        <v>1694</v>
      </c>
      <c r="AX12" s="44">
        <v>1694</v>
      </c>
    </row>
    <row r="13" spans="1:50" ht="14.25">
      <c r="A13" s="32" t="s">
        <v>15</v>
      </c>
      <c r="B13" s="32">
        <f>SUM(B7:B8)</f>
        <v>158000</v>
      </c>
      <c r="C13" s="32">
        <f aca="true" t="shared" si="1" ref="C13:AW13">SUM(C7:C8)</f>
        <v>236000</v>
      </c>
      <c r="D13" s="32">
        <f t="shared" si="1"/>
        <v>261000</v>
      </c>
      <c r="E13" s="32">
        <f t="shared" si="1"/>
        <v>323000</v>
      </c>
      <c r="F13" s="32">
        <f t="shared" si="1"/>
        <v>323000</v>
      </c>
      <c r="G13" s="32">
        <f t="shared" si="1"/>
        <v>323000</v>
      </c>
      <c r="H13" s="32">
        <f t="shared" si="1"/>
        <v>323000</v>
      </c>
      <c r="I13" s="32">
        <f t="shared" si="1"/>
        <v>323000</v>
      </c>
      <c r="J13" s="32">
        <f t="shared" si="1"/>
        <v>323000</v>
      </c>
      <c r="K13" s="32">
        <f t="shared" si="1"/>
        <v>323000</v>
      </c>
      <c r="L13" s="32">
        <f t="shared" si="1"/>
        <v>307442</v>
      </c>
      <c r="M13" s="32">
        <f t="shared" si="1"/>
        <v>307898</v>
      </c>
      <c r="N13" s="32">
        <f t="shared" si="1"/>
        <v>320698</v>
      </c>
      <c r="O13" s="32">
        <f t="shared" si="1"/>
        <v>318761</v>
      </c>
      <c r="P13" s="32">
        <f t="shared" si="1"/>
        <v>320966</v>
      </c>
      <c r="Q13" s="32">
        <f t="shared" si="1"/>
        <v>257395</v>
      </c>
      <c r="R13" s="32">
        <f t="shared" si="1"/>
        <v>257521</v>
      </c>
      <c r="S13" s="32">
        <f t="shared" si="1"/>
        <v>257571</v>
      </c>
      <c r="T13" s="32">
        <f t="shared" si="1"/>
        <v>257571</v>
      </c>
      <c r="U13" s="32">
        <f t="shared" si="1"/>
        <v>257712</v>
      </c>
      <c r="V13" s="32">
        <f t="shared" si="1"/>
        <v>260292</v>
      </c>
      <c r="W13" s="32">
        <f t="shared" si="1"/>
        <v>261555</v>
      </c>
      <c r="X13" s="32">
        <f t="shared" si="1"/>
        <v>271087</v>
      </c>
      <c r="Y13" s="32">
        <f t="shared" si="1"/>
        <v>295935</v>
      </c>
      <c r="Z13" s="32">
        <f t="shared" si="1"/>
        <v>290680</v>
      </c>
      <c r="AA13" s="32">
        <f t="shared" si="1"/>
        <v>294106</v>
      </c>
      <c r="AB13" s="32">
        <f t="shared" si="1"/>
        <v>294486</v>
      </c>
      <c r="AC13" s="32">
        <f t="shared" si="1"/>
        <v>296812</v>
      </c>
      <c r="AD13" s="32">
        <f t="shared" si="1"/>
        <v>296388</v>
      </c>
      <c r="AE13" s="32">
        <f t="shared" si="1"/>
        <v>330168</v>
      </c>
      <c r="AF13" s="32">
        <f t="shared" si="1"/>
        <v>330168</v>
      </c>
      <c r="AG13" s="32">
        <f t="shared" si="1"/>
        <v>330408</v>
      </c>
      <c r="AH13" s="32">
        <f t="shared" si="1"/>
        <v>330408</v>
      </c>
      <c r="AI13" s="32">
        <f t="shared" si="1"/>
        <v>331483</v>
      </c>
      <c r="AJ13" s="32">
        <f t="shared" si="1"/>
        <v>371362</v>
      </c>
      <c r="AK13" s="32">
        <f t="shared" si="1"/>
        <v>377412</v>
      </c>
      <c r="AL13" s="32">
        <f t="shared" si="1"/>
        <v>382912</v>
      </c>
      <c r="AM13" s="32">
        <f t="shared" si="1"/>
        <v>388412</v>
      </c>
      <c r="AN13" s="32">
        <f>SUM(AN7:AN8)</f>
        <v>442537</v>
      </c>
      <c r="AO13" s="32">
        <f t="shared" si="1"/>
        <v>492577</v>
      </c>
      <c r="AP13" s="32">
        <f t="shared" si="1"/>
        <v>499787</v>
      </c>
      <c r="AQ13" s="32">
        <f t="shared" si="1"/>
        <v>494530</v>
      </c>
      <c r="AR13" s="32">
        <f t="shared" si="1"/>
        <v>495200</v>
      </c>
      <c r="AS13" s="32">
        <f t="shared" si="1"/>
        <v>630193</v>
      </c>
      <c r="AT13" s="32">
        <f>SUM(AT7:AT8)</f>
        <v>623486</v>
      </c>
      <c r="AU13" s="32">
        <f t="shared" si="1"/>
        <v>937304</v>
      </c>
      <c r="AV13" s="32">
        <f t="shared" si="1"/>
        <v>939776</v>
      </c>
      <c r="AW13" s="32">
        <f t="shared" si="1"/>
        <v>958097</v>
      </c>
      <c r="AX13" s="32">
        <f>SUM(AX7:AX8)</f>
        <v>973683</v>
      </c>
    </row>
    <row r="14" spans="2:50" ht="14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5"/>
    </row>
    <row r="15" spans="1:50" ht="14.25">
      <c r="A15" s="35" t="s">
        <v>48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</row>
    <row r="16" ht="14.25">
      <c r="A16" s="36" t="s">
        <v>23</v>
      </c>
    </row>
    <row r="17" spans="1:49" ht="14.25">
      <c r="A17" s="36" t="s">
        <v>24</v>
      </c>
      <c r="AQ17" s="39"/>
      <c r="AR17" s="39"/>
      <c r="AS17" s="39"/>
      <c r="AT17" s="39"/>
      <c r="AU17" s="39"/>
      <c r="AV17" s="39"/>
      <c r="AW17" s="39"/>
    </row>
    <row r="18" spans="43:49" ht="14.25">
      <c r="AQ18" s="39"/>
      <c r="AR18" s="39"/>
      <c r="AS18" s="39"/>
      <c r="AT18" s="39"/>
      <c r="AU18" s="39"/>
      <c r="AV18" s="39"/>
      <c r="AW18" s="39"/>
    </row>
    <row r="19" spans="43:49" ht="14.25">
      <c r="AQ19" s="39"/>
      <c r="AR19" s="39"/>
      <c r="AS19" s="39"/>
      <c r="AT19" s="39"/>
      <c r="AU19" s="39"/>
      <c r="AV19" s="39"/>
      <c r="AW19" s="39"/>
    </row>
    <row r="20" spans="43:49" ht="14.25">
      <c r="AQ20" s="39"/>
      <c r="AR20" s="39"/>
      <c r="AS20" s="39"/>
      <c r="AT20" s="39"/>
      <c r="AU20" s="39"/>
      <c r="AV20" s="39"/>
      <c r="AW20" s="39"/>
    </row>
    <row r="21" ht="14.25">
      <c r="AW21" s="39"/>
    </row>
    <row r="22" ht="14.25">
      <c r="AW22" s="39"/>
    </row>
    <row r="23" ht="14.25">
      <c r="AW23" s="39"/>
    </row>
    <row r="24" ht="14.25">
      <c r="AW24" s="39"/>
    </row>
    <row r="25" spans="2:49" ht="14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</row>
    <row r="26" spans="2:49" ht="14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39"/>
    </row>
  </sheetData>
  <sheetProtection/>
  <conditionalFormatting sqref="B10:B12">
    <cfRule type="containsText" priority="1" dxfId="0" operator="containsText" stopIfTrue="1" text="  ">
      <formula>NOT(ISERROR(SEARCH("  ",B10)))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O27" sqref="O27"/>
    </sheetView>
  </sheetViews>
  <sheetFormatPr defaultColWidth="11.421875" defaultRowHeight="12.75"/>
  <cols>
    <col min="1" max="1" width="58.57421875" style="0" customWidth="1"/>
    <col min="2" max="21" width="9.7109375" style="0" customWidth="1"/>
  </cols>
  <sheetData>
    <row r="2" ht="19.5">
      <c r="A2" s="66" t="s">
        <v>28</v>
      </c>
    </row>
    <row r="4" ht="13.5">
      <c r="A4" s="16" t="s">
        <v>55</v>
      </c>
    </row>
    <row r="5" ht="13.5">
      <c r="A5" s="74" t="s">
        <v>96</v>
      </c>
    </row>
    <row r="6" spans="1:6" ht="36">
      <c r="A6" s="49" t="s">
        <v>29</v>
      </c>
      <c r="B6" s="49"/>
      <c r="C6" s="49"/>
      <c r="D6" s="49"/>
      <c r="E6" s="49"/>
      <c r="F6" s="49"/>
    </row>
    <row r="7" spans="1:6" ht="18">
      <c r="A7" s="49"/>
      <c r="B7" s="49"/>
      <c r="C7" s="49"/>
      <c r="D7" s="49"/>
      <c r="E7" s="49"/>
      <c r="F7" s="49"/>
    </row>
    <row r="8" spans="1:20" ht="17.25">
      <c r="A8" s="52" t="s">
        <v>25</v>
      </c>
      <c r="B8" s="53">
        <v>2000</v>
      </c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  <c r="T8" s="53">
        <v>2018</v>
      </c>
    </row>
    <row r="9" spans="1:20" ht="14.25">
      <c r="A9" s="39" t="s">
        <v>30</v>
      </c>
      <c r="B9" s="44">
        <f>'Prod annuelle par source'!L8</f>
        <v>441517.943</v>
      </c>
      <c r="C9" s="44">
        <f>'Prod annuelle par source'!M8</f>
        <v>366945.82</v>
      </c>
      <c r="D9" s="44">
        <f>'Prod annuelle par source'!N8</f>
        <v>320425.078</v>
      </c>
      <c r="E9" s="44">
        <f>'Prod annuelle par source'!O8</f>
        <v>323107.82</v>
      </c>
      <c r="F9" s="44">
        <f>'Prod annuelle par source'!P8</f>
        <v>325530.36</v>
      </c>
      <c r="G9" s="44">
        <f>'Prod annuelle par source'!Q8</f>
        <v>339287.756</v>
      </c>
      <c r="H9" s="44">
        <f>'Prod annuelle par source'!R8</f>
        <v>288448.959</v>
      </c>
      <c r="I9" s="44">
        <f>'Prod annuelle par source'!S8</f>
        <v>390130.919</v>
      </c>
      <c r="J9" s="44">
        <f>'Prod annuelle par source'!T8</f>
        <v>460050.359</v>
      </c>
      <c r="K9" s="44">
        <f>'Prod annuelle par source'!U8</f>
        <v>397409.732</v>
      </c>
      <c r="L9" s="44">
        <f>'Prod annuelle par source'!V8</f>
        <v>264658.394</v>
      </c>
      <c r="M9" s="44">
        <f>'Prod annuelle par source'!W8</f>
        <v>375735.783</v>
      </c>
      <c r="N9" s="44">
        <f>'Prod annuelle par source'!X8</f>
        <v>397848.31</v>
      </c>
      <c r="O9" s="44">
        <f>'Prod annuelle par source'!Y8</f>
        <v>456328.914</v>
      </c>
      <c r="P9" s="44">
        <f>'Prod annuelle par source'!Z8</f>
        <v>289219.607</v>
      </c>
      <c r="Q9" s="44">
        <f>'Prod annuelle par source'!AA8</f>
        <v>340405.674</v>
      </c>
      <c r="R9" s="44">
        <f>'Prod annuelle par source'!AB8</f>
        <v>231839.439</v>
      </c>
      <c r="S9" s="44">
        <f>'Prod annuelle par source'!AC8</f>
        <v>361040</v>
      </c>
      <c r="T9" s="44">
        <f>'Prod annuelle par source'!AD8</f>
        <v>317200</v>
      </c>
    </row>
    <row r="10" spans="1:20" ht="14.25">
      <c r="A10" s="39" t="s">
        <v>20</v>
      </c>
      <c r="B10" s="44">
        <f>'Prod annuelle par source'!L7</f>
        <v>7302.049</v>
      </c>
      <c r="C10" s="44">
        <f>'Prod annuelle par source'!M7</f>
        <v>6833.847</v>
      </c>
      <c r="D10" s="44">
        <f>'Prod annuelle par source'!N7</f>
        <v>8162.989</v>
      </c>
      <c r="E10" s="44">
        <f>'Prod annuelle par source'!O7</f>
        <v>4716.829</v>
      </c>
      <c r="F10" s="44">
        <f>'Prod annuelle par source'!P7</f>
        <v>11409.401</v>
      </c>
      <c r="G10" s="44">
        <f>'Prod annuelle par source'!Q7</f>
        <v>17518.918</v>
      </c>
      <c r="H10" s="44">
        <f>'Prod annuelle par source'!R7</f>
        <v>28296.607</v>
      </c>
      <c r="I10" s="44">
        <f>'Prod annuelle par source'!S7</f>
        <v>36892.38</v>
      </c>
      <c r="J10" s="44">
        <f>'Prod annuelle par source'!T7</f>
        <v>35831.886</v>
      </c>
      <c r="K10" s="44">
        <f>'Prod annuelle par source'!U7</f>
        <v>41546.333</v>
      </c>
      <c r="L10" s="44">
        <f>'Prod annuelle par source'!V7</f>
        <v>51736.201</v>
      </c>
      <c r="M10" s="44">
        <f>'Prod annuelle par source'!W7</f>
        <v>45553.788</v>
      </c>
      <c r="N10" s="44">
        <f>'Prod annuelle par source'!X7</f>
        <v>57070.806</v>
      </c>
      <c r="O10" s="44">
        <f>'Prod annuelle par source'!Y7</f>
        <v>52311.739</v>
      </c>
      <c r="P10" s="44">
        <f>'Prod annuelle par source'!Z7</f>
        <v>57212.708999999995</v>
      </c>
      <c r="Q10" s="44">
        <f>'Prod annuelle par source'!AA7</f>
        <v>61568.965</v>
      </c>
      <c r="R10" s="44">
        <f>'Prod annuelle par source'!AB7</f>
        <v>45147.755</v>
      </c>
      <c r="S10" s="44">
        <f>'Prod annuelle par source'!AC7</f>
        <v>45121</v>
      </c>
      <c r="T10" s="44">
        <f>'Prod annuelle par source'!AD7</f>
        <v>45000</v>
      </c>
    </row>
    <row r="11" spans="1:20" ht="14.25">
      <c r="A11" s="45" t="s">
        <v>31</v>
      </c>
      <c r="B11" s="83" t="str">
        <f>'Prod annuelle par source'!L10</f>
        <v>-</v>
      </c>
      <c r="C11" s="83" t="str">
        <f>'Prod annuelle par source'!M10</f>
        <v>-</v>
      </c>
      <c r="D11" s="83" t="str">
        <f>'Prod annuelle par source'!N10</f>
        <v>-</v>
      </c>
      <c r="E11" s="83" t="str">
        <f>'Prod annuelle par source'!O10</f>
        <v>-</v>
      </c>
      <c r="F11" s="83" t="str">
        <f>'Prod annuelle par source'!P10</f>
        <v>-</v>
      </c>
      <c r="G11" s="83" t="str">
        <f>'Prod annuelle par source'!Q10</f>
        <v>-</v>
      </c>
      <c r="H11" s="83" t="str">
        <f>'Prod annuelle par source'!R10</f>
        <v>-</v>
      </c>
      <c r="I11" s="83" t="str">
        <f>'Prod annuelle par source'!S10</f>
        <v>-</v>
      </c>
      <c r="J11" s="83" t="str">
        <f>'Prod annuelle par source'!T10</f>
        <v>-</v>
      </c>
      <c r="K11" s="83" t="str">
        <f>'Prod annuelle par source'!U10</f>
        <v>-</v>
      </c>
      <c r="L11" s="44">
        <f>'Prod annuelle par source'!V10</f>
        <v>3425.208</v>
      </c>
      <c r="M11" s="44">
        <f>'Prod annuelle par source'!W10</f>
        <v>4152.984</v>
      </c>
      <c r="N11" s="44">
        <f>'Prod annuelle par source'!X10</f>
        <v>4608.722999999999</v>
      </c>
      <c r="O11" s="44">
        <f>'Prod annuelle par source'!Y10</f>
        <v>4668.302</v>
      </c>
      <c r="P11" s="44">
        <f>'Prod annuelle par source'!Z10</f>
        <v>4544.092</v>
      </c>
      <c r="Q11" s="44">
        <f>'Prod annuelle par source'!AA10</f>
        <v>6624.85</v>
      </c>
      <c r="R11" s="44">
        <f>'Prod annuelle par source'!AB10</f>
        <v>11361.483</v>
      </c>
      <c r="S11" s="44">
        <f>'Prod annuelle par source'!AC10</f>
        <v>27679</v>
      </c>
      <c r="T11" s="44">
        <f>'Prod annuelle par source'!AD10</f>
        <v>46700</v>
      </c>
    </row>
    <row r="12" spans="1:20" ht="14.25">
      <c r="A12" s="45" t="s">
        <v>47</v>
      </c>
      <c r="B12" s="83" t="str">
        <f>'Prod annuelle par source'!L11</f>
        <v>-</v>
      </c>
      <c r="C12" s="83" t="str">
        <f>'Prod annuelle par source'!M11</f>
        <v>-</v>
      </c>
      <c r="D12" s="83" t="str">
        <f>'Prod annuelle par source'!N11</f>
        <v>-</v>
      </c>
      <c r="E12" s="83" t="str">
        <f>'Prod annuelle par source'!O11</f>
        <v>-</v>
      </c>
      <c r="F12" s="83" t="str">
        <f>'Prod annuelle par source'!P11</f>
        <v>-</v>
      </c>
      <c r="G12" s="83" t="str">
        <f>'Prod annuelle par source'!Q11</f>
        <v>-</v>
      </c>
      <c r="H12" s="83" t="str">
        <f>'Prod annuelle par source'!R11</f>
        <v>-</v>
      </c>
      <c r="I12" s="83" t="str">
        <f>'Prod annuelle par source'!S11</f>
        <v>-</v>
      </c>
      <c r="J12" s="83" t="str">
        <f>'Prod annuelle par source'!T11</f>
        <v>-</v>
      </c>
      <c r="K12" s="83" t="str">
        <f>'Prod annuelle par source'!U11</f>
        <v>-</v>
      </c>
      <c r="L12" s="83" t="str">
        <f>'Prod annuelle par source'!V11</f>
        <v>-</v>
      </c>
      <c r="M12" s="83" t="str">
        <f>'Prod annuelle par source'!W11</f>
        <v>-</v>
      </c>
      <c r="N12" s="83" t="str">
        <f>'Prod annuelle par source'!X11</f>
        <v>-</v>
      </c>
      <c r="O12" s="44">
        <f>'Prod annuelle par source'!Y11</f>
        <v>383.772</v>
      </c>
      <c r="P12" s="44">
        <f>'Prod annuelle par source'!Z11</f>
        <v>407.98400000000004</v>
      </c>
      <c r="Q12" s="44">
        <f>'Prod annuelle par source'!AA11</f>
        <v>389.453</v>
      </c>
      <c r="R12" s="44">
        <f>'Prod annuelle par source'!AB11</f>
        <v>579.562</v>
      </c>
      <c r="S12" s="44">
        <f>'Prod annuelle par source'!AC11</f>
        <v>415</v>
      </c>
      <c r="T12" s="44">
        <f>'Prod annuelle par source'!AD11</f>
        <v>600</v>
      </c>
    </row>
    <row r="13" spans="1:20" ht="15">
      <c r="A13" s="50" t="s">
        <v>15</v>
      </c>
      <c r="B13" s="51">
        <f aca="true" t="shared" si="0" ref="B13:P13">SUM(B9:B12)</f>
        <v>448819.992</v>
      </c>
      <c r="C13" s="51">
        <f t="shared" si="0"/>
        <v>373779.667</v>
      </c>
      <c r="D13" s="51">
        <f t="shared" si="0"/>
        <v>328588.067</v>
      </c>
      <c r="E13" s="51">
        <f t="shared" si="0"/>
        <v>327824.64900000003</v>
      </c>
      <c r="F13" s="51">
        <f t="shared" si="0"/>
        <v>336939.761</v>
      </c>
      <c r="G13" s="51">
        <f t="shared" si="0"/>
        <v>356806.674</v>
      </c>
      <c r="H13" s="51">
        <f t="shared" si="0"/>
        <v>316745.566</v>
      </c>
      <c r="I13" s="51">
        <f t="shared" si="0"/>
        <v>427023.299</v>
      </c>
      <c r="J13" s="51">
        <f t="shared" si="0"/>
        <v>495882.245</v>
      </c>
      <c r="K13" s="51">
        <f t="shared" si="0"/>
        <v>438956.065</v>
      </c>
      <c r="L13" s="51">
        <f t="shared" si="0"/>
        <v>319819.80299999996</v>
      </c>
      <c r="M13" s="51">
        <f t="shared" si="0"/>
        <v>425442.555</v>
      </c>
      <c r="N13" s="51">
        <f t="shared" si="0"/>
        <v>459527.839</v>
      </c>
      <c r="O13" s="51">
        <f t="shared" si="0"/>
        <v>513692.727</v>
      </c>
      <c r="P13" s="51">
        <f t="shared" si="0"/>
        <v>351384.392</v>
      </c>
      <c r="Q13" s="51">
        <f>SUM(Q9:Q12)</f>
        <v>408988.9419999999</v>
      </c>
      <c r="R13" s="51">
        <f>SUM(R9:R12)</f>
        <v>288928.239</v>
      </c>
      <c r="S13" s="51">
        <f>SUM(S9:S12)</f>
        <v>434255</v>
      </c>
      <c r="T13" s="51">
        <f>SUM(T9:T12)</f>
        <v>409500</v>
      </c>
    </row>
    <row r="14" spans="1:14" ht="1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ht="13.5">
      <c r="A15" s="43" t="s">
        <v>14</v>
      </c>
    </row>
    <row r="16" ht="13.5">
      <c r="A16" s="43"/>
    </row>
    <row r="18" spans="1:5" ht="36">
      <c r="A18" s="103" t="s">
        <v>32</v>
      </c>
      <c r="B18" s="47"/>
      <c r="C18" s="46"/>
      <c r="D18" s="46"/>
      <c r="E18" s="46"/>
    </row>
    <row r="19" spans="1:5" ht="18">
      <c r="A19" s="47"/>
      <c r="B19" s="47"/>
      <c r="C19" s="46"/>
      <c r="D19" s="46"/>
      <c r="E19" s="46"/>
    </row>
    <row r="20" spans="1:20" ht="17.25">
      <c r="A20" s="52" t="s">
        <v>25</v>
      </c>
      <c r="B20" s="53">
        <v>2000</v>
      </c>
      <c r="C20" s="53">
        <v>2001</v>
      </c>
      <c r="D20" s="53">
        <v>2002</v>
      </c>
      <c r="E20" s="53">
        <v>2003</v>
      </c>
      <c r="F20" s="53">
        <v>2004</v>
      </c>
      <c r="G20" s="53">
        <v>2005</v>
      </c>
      <c r="H20" s="53">
        <v>2006</v>
      </c>
      <c r="I20" s="53">
        <v>2007</v>
      </c>
      <c r="J20" s="53">
        <v>2008</v>
      </c>
      <c r="K20" s="53">
        <v>2009</v>
      </c>
      <c r="L20" s="53">
        <v>2010</v>
      </c>
      <c r="M20" s="53">
        <v>2011</v>
      </c>
      <c r="N20" s="53">
        <v>2012</v>
      </c>
      <c r="O20" s="53">
        <v>2013</v>
      </c>
      <c r="P20" s="53">
        <v>2014</v>
      </c>
      <c r="Q20" s="53">
        <v>2015</v>
      </c>
      <c r="R20" s="53">
        <v>2016</v>
      </c>
      <c r="S20" s="53">
        <v>2017</v>
      </c>
      <c r="T20" s="53">
        <v>2018</v>
      </c>
    </row>
    <row r="21" spans="1:20" ht="14.25">
      <c r="A21" s="45" t="s">
        <v>33</v>
      </c>
      <c r="B21" s="80">
        <f>'Puissance installée'!AF10</f>
        <v>4980</v>
      </c>
      <c r="C21" s="80">
        <f>'Puissance installée'!AG10</f>
        <v>5220</v>
      </c>
      <c r="D21" s="80">
        <f>'Puissance installée'!AH10</f>
        <v>5220</v>
      </c>
      <c r="E21" s="80">
        <f>'Puissance installée'!AI10</f>
        <v>6295</v>
      </c>
      <c r="F21" s="80">
        <f>'Puissance installée'!AJ10</f>
        <v>10915</v>
      </c>
      <c r="G21" s="80">
        <f>'Puissance installée'!AK10</f>
        <v>16965</v>
      </c>
      <c r="H21" s="80">
        <f>'Puissance installée'!AL10</f>
        <v>22465</v>
      </c>
      <c r="I21" s="80">
        <f>'Puissance installée'!AM10</f>
        <v>27965</v>
      </c>
      <c r="J21" s="80">
        <f>'Puissance installée'!AN10</f>
        <v>32090</v>
      </c>
      <c r="K21" s="80">
        <f>'Puissance installée'!AO10</f>
        <v>32090</v>
      </c>
      <c r="L21" s="80">
        <f>'Puissance installée'!AP10</f>
        <v>37040</v>
      </c>
      <c r="M21" s="80">
        <f>'Puissance installée'!AQ10</f>
        <v>36940</v>
      </c>
      <c r="N21" s="80">
        <f>'Puissance installée'!AR10</f>
        <v>37500</v>
      </c>
      <c r="O21" s="80">
        <f>'Puissance installée'!AS10</f>
        <v>37500</v>
      </c>
      <c r="P21" s="80">
        <f>'Puissance installée'!AT10</f>
        <v>37585</v>
      </c>
      <c r="Q21" s="80">
        <f>'Puissance installée'!AU10</f>
        <v>37585</v>
      </c>
      <c r="R21" s="80">
        <f>'Puissance installée'!AV10</f>
        <v>37585</v>
      </c>
      <c r="S21" s="80">
        <f>'Puissance installée'!AW10</f>
        <v>37585</v>
      </c>
      <c r="T21" s="80">
        <f>'Puissance installée'!AX10</f>
        <v>37585</v>
      </c>
    </row>
    <row r="22" spans="1:20" ht="14.25">
      <c r="A22" s="48" t="s">
        <v>21</v>
      </c>
      <c r="B22" s="69" t="s">
        <v>16</v>
      </c>
      <c r="C22" s="69" t="s">
        <v>16</v>
      </c>
      <c r="D22" s="69" t="s">
        <v>16</v>
      </c>
      <c r="E22" s="69" t="s">
        <v>16</v>
      </c>
      <c r="F22" s="69" t="s">
        <v>16</v>
      </c>
      <c r="G22" s="69" t="s">
        <v>16</v>
      </c>
      <c r="H22" s="69" t="s">
        <v>16</v>
      </c>
      <c r="I22" s="69" t="s">
        <v>16</v>
      </c>
      <c r="J22" s="69" t="s">
        <v>16</v>
      </c>
      <c r="K22" s="81">
        <f>'Puissance installée'!AO11</f>
        <v>40</v>
      </c>
      <c r="L22" s="81">
        <f>'Puissance installée'!AP11</f>
        <v>2300</v>
      </c>
      <c r="M22" s="81">
        <f>'Puissance installée'!AQ11</f>
        <v>3100</v>
      </c>
      <c r="N22" s="81">
        <f>'Puissance installée'!AR11</f>
        <v>3200</v>
      </c>
      <c r="O22" s="81">
        <f>'Puissance installée'!AS11</f>
        <v>3200</v>
      </c>
      <c r="P22" s="81">
        <f>'Puissance installée'!AT11</f>
        <v>3200</v>
      </c>
      <c r="Q22" s="81">
        <f>'Puissance installée'!AU11</f>
        <v>6384</v>
      </c>
      <c r="R22" s="81">
        <f>'Puissance installée'!AV11</f>
        <v>8856</v>
      </c>
      <c r="S22" s="81">
        <f>'Puissance installée'!AW11</f>
        <v>27177</v>
      </c>
      <c r="T22" s="81">
        <f>'Puissance installée'!AX11</f>
        <v>47308</v>
      </c>
    </row>
    <row r="23" spans="1:14" ht="14.25">
      <c r="A23" s="45"/>
      <c r="B23" s="56"/>
      <c r="C23" s="56"/>
      <c r="D23" s="56"/>
      <c r="E23" s="56"/>
      <c r="F23" s="56"/>
      <c r="G23" s="56"/>
      <c r="H23" s="56"/>
      <c r="I23" s="56"/>
      <c r="J23" s="56"/>
      <c r="K23" s="45"/>
      <c r="L23" s="45"/>
      <c r="M23" s="45"/>
      <c r="N23" s="45"/>
    </row>
    <row r="24" ht="13.5">
      <c r="A24" s="43" t="s">
        <v>14</v>
      </c>
    </row>
    <row r="25" ht="13.5">
      <c r="A25" s="43"/>
    </row>
    <row r="27" spans="1:13" ht="54">
      <c r="A27" s="49" t="s">
        <v>95</v>
      </c>
      <c r="B27" s="49"/>
      <c r="C27" s="49"/>
      <c r="D27" s="49"/>
      <c r="E27" s="49"/>
      <c r="F27" s="49"/>
      <c r="G27" s="49"/>
      <c r="H27" s="49"/>
      <c r="I27" s="49"/>
      <c r="J27" s="49"/>
      <c r="K27" s="40"/>
      <c r="L27" s="40"/>
      <c r="M27" s="40"/>
    </row>
    <row r="28" spans="1:13" ht="18">
      <c r="A28" s="74" t="s">
        <v>94</v>
      </c>
      <c r="B28" s="57"/>
      <c r="C28" s="57"/>
      <c r="D28" s="57"/>
      <c r="E28" s="57"/>
      <c r="F28" s="57"/>
      <c r="G28" s="57"/>
      <c r="H28" s="57"/>
      <c r="I28" s="57"/>
      <c r="J28" s="40"/>
      <c r="K28" s="40"/>
      <c r="L28" s="40"/>
      <c r="M28" s="40"/>
    </row>
    <row r="29" spans="1:21" ht="17.25">
      <c r="A29" s="84"/>
      <c r="B29" s="82">
        <v>2003</v>
      </c>
      <c r="C29" s="82">
        <v>2004</v>
      </c>
      <c r="D29" s="82">
        <v>2005</v>
      </c>
      <c r="E29" s="82">
        <v>2006</v>
      </c>
      <c r="F29" s="82">
        <v>2007</v>
      </c>
      <c r="G29" s="82">
        <v>2008</v>
      </c>
      <c r="H29" s="82">
        <v>2009</v>
      </c>
      <c r="I29" s="82">
        <v>2010</v>
      </c>
      <c r="J29" s="82">
        <v>2011</v>
      </c>
      <c r="K29" s="82">
        <v>2012</v>
      </c>
      <c r="L29" s="82">
        <v>2013</v>
      </c>
      <c r="M29" s="82">
        <v>2014</v>
      </c>
      <c r="N29" s="108">
        <v>2015</v>
      </c>
      <c r="O29" s="109"/>
      <c r="P29" s="110">
        <v>2016</v>
      </c>
      <c r="Q29" s="111"/>
      <c r="R29" s="109">
        <v>2017</v>
      </c>
      <c r="S29" s="109"/>
      <c r="T29" s="110">
        <v>2018</v>
      </c>
      <c r="U29" s="111"/>
    </row>
    <row r="30" spans="1:21" s="97" customFormat="1" ht="27" customHeight="1">
      <c r="A30" s="89" t="s">
        <v>91</v>
      </c>
      <c r="B30" s="88" t="s">
        <v>92</v>
      </c>
      <c r="C30" s="88" t="s">
        <v>92</v>
      </c>
      <c r="D30" s="88" t="s">
        <v>92</v>
      </c>
      <c r="E30" s="88" t="s">
        <v>92</v>
      </c>
      <c r="F30" s="88" t="s">
        <v>92</v>
      </c>
      <c r="G30" s="88" t="s">
        <v>92</v>
      </c>
      <c r="H30" s="88" t="s">
        <v>92</v>
      </c>
      <c r="I30" s="88" t="s">
        <v>92</v>
      </c>
      <c r="J30" s="88" t="s">
        <v>92</v>
      </c>
      <c r="K30" s="88" t="s">
        <v>92</v>
      </c>
      <c r="L30" s="88" t="s">
        <v>92</v>
      </c>
      <c r="M30" s="88" t="s">
        <v>92</v>
      </c>
      <c r="N30" s="87" t="s">
        <v>92</v>
      </c>
      <c r="O30" s="88" t="s">
        <v>93</v>
      </c>
      <c r="P30" s="86" t="s">
        <v>92</v>
      </c>
      <c r="Q30" s="85" t="s">
        <v>93</v>
      </c>
      <c r="R30" s="88" t="s">
        <v>92</v>
      </c>
      <c r="S30" s="88" t="s">
        <v>93</v>
      </c>
      <c r="T30" s="86" t="s">
        <v>92</v>
      </c>
      <c r="U30" s="85" t="s">
        <v>93</v>
      </c>
    </row>
    <row r="31" spans="1:21" ht="14.25">
      <c r="A31" s="60" t="s">
        <v>34</v>
      </c>
      <c r="B31" s="41">
        <v>16.652868</v>
      </c>
      <c r="C31" s="41">
        <v>10</v>
      </c>
      <c r="D31" s="41">
        <v>31.124</v>
      </c>
      <c r="E31" s="41">
        <v>24</v>
      </c>
      <c r="F31" s="41">
        <v>0</v>
      </c>
      <c r="G31" s="41">
        <v>0</v>
      </c>
      <c r="H31" s="41">
        <v>0</v>
      </c>
      <c r="I31" s="41">
        <v>5</v>
      </c>
      <c r="J31" s="41">
        <v>0</v>
      </c>
      <c r="K31" s="41">
        <v>2</v>
      </c>
      <c r="L31" s="41">
        <v>30</v>
      </c>
      <c r="M31" s="41">
        <v>0</v>
      </c>
      <c r="N31" s="96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34</v>
      </c>
      <c r="U31" s="94">
        <v>13.854044</v>
      </c>
    </row>
    <row r="32" spans="1:21" ht="14.25">
      <c r="A32" s="60" t="s">
        <v>35</v>
      </c>
      <c r="B32" s="41">
        <v>0</v>
      </c>
      <c r="C32" s="41">
        <v>6</v>
      </c>
      <c r="D32" s="41">
        <v>0</v>
      </c>
      <c r="E32" s="41">
        <v>45.502386</v>
      </c>
      <c r="F32" s="41">
        <v>40.732221</v>
      </c>
      <c r="G32" s="41">
        <v>45.200478</v>
      </c>
      <c r="H32" s="41">
        <v>46</v>
      </c>
      <c r="I32" s="41">
        <v>30</v>
      </c>
      <c r="J32" s="41">
        <v>16</v>
      </c>
      <c r="K32" s="41">
        <v>33</v>
      </c>
      <c r="L32" s="41">
        <v>42</v>
      </c>
      <c r="M32" s="41">
        <v>10</v>
      </c>
      <c r="N32" s="96">
        <v>10</v>
      </c>
      <c r="O32" s="94">
        <v>35.855352</v>
      </c>
      <c r="P32" s="94">
        <v>10</v>
      </c>
      <c r="Q32" s="94">
        <v>7.916104</v>
      </c>
      <c r="R32" s="94">
        <v>0</v>
      </c>
      <c r="S32" s="94">
        <v>11.193252</v>
      </c>
      <c r="T32" s="94">
        <v>129</v>
      </c>
      <c r="U32" s="94">
        <v>49.691885</v>
      </c>
    </row>
    <row r="33" spans="1:21" ht="14.25">
      <c r="A33" s="60" t="s">
        <v>36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105</v>
      </c>
      <c r="I33" s="41">
        <v>70</v>
      </c>
      <c r="J33" s="41">
        <v>80</v>
      </c>
      <c r="K33" s="41">
        <v>88</v>
      </c>
      <c r="L33" s="41">
        <v>130</v>
      </c>
      <c r="M33" s="41">
        <v>170</v>
      </c>
      <c r="N33" s="96">
        <v>90</v>
      </c>
      <c r="O33" s="94">
        <v>28.983032</v>
      </c>
      <c r="P33" s="94">
        <v>90</v>
      </c>
      <c r="Q33" s="94">
        <v>106.645769</v>
      </c>
      <c r="R33" s="94">
        <v>0</v>
      </c>
      <c r="S33" s="94">
        <v>11.774648</v>
      </c>
      <c r="T33" s="94">
        <v>50</v>
      </c>
      <c r="U33" s="94">
        <v>82.842273</v>
      </c>
    </row>
    <row r="34" spans="1:21" s="92" customFormat="1" ht="14.25">
      <c r="A34" s="45" t="s">
        <v>37</v>
      </c>
      <c r="B34" s="41">
        <v>16.652868</v>
      </c>
      <c r="C34" s="41">
        <v>16</v>
      </c>
      <c r="D34" s="41">
        <v>31.124</v>
      </c>
      <c r="E34" s="41">
        <v>69.502386</v>
      </c>
      <c r="F34" s="41">
        <v>40.732221</v>
      </c>
      <c r="G34" s="41">
        <v>45.200478</v>
      </c>
      <c r="H34" s="41">
        <v>151</v>
      </c>
      <c r="I34" s="41">
        <v>105</v>
      </c>
      <c r="J34" s="41">
        <v>96</v>
      </c>
      <c r="K34" s="41">
        <v>123</v>
      </c>
      <c r="L34" s="41">
        <v>202</v>
      </c>
      <c r="M34" s="41">
        <v>180</v>
      </c>
      <c r="N34" s="96">
        <v>100</v>
      </c>
      <c r="O34" s="93">
        <v>64.838384</v>
      </c>
      <c r="P34" s="93">
        <v>100</v>
      </c>
      <c r="Q34" s="93">
        <v>114.561873</v>
      </c>
      <c r="R34" s="93">
        <v>0</v>
      </c>
      <c r="S34" s="93">
        <v>22.9679</v>
      </c>
      <c r="T34" s="93">
        <v>213</v>
      </c>
      <c r="U34" s="93">
        <v>146.388202</v>
      </c>
    </row>
    <row r="35" spans="1:21" ht="14.25">
      <c r="A35" s="60" t="s">
        <v>38</v>
      </c>
      <c r="B35" s="41">
        <v>0</v>
      </c>
      <c r="C35" s="41">
        <v>0</v>
      </c>
      <c r="D35" s="41">
        <v>0</v>
      </c>
      <c r="E35" s="41">
        <v>0</v>
      </c>
      <c r="F35" s="41">
        <v>14.293556</v>
      </c>
      <c r="G35" s="41">
        <v>20</v>
      </c>
      <c r="H35" s="41">
        <v>23</v>
      </c>
      <c r="I35" s="41">
        <v>78</v>
      </c>
      <c r="J35" s="41">
        <v>85</v>
      </c>
      <c r="K35" s="41">
        <v>68</v>
      </c>
      <c r="L35" s="41">
        <v>50</v>
      </c>
      <c r="M35" s="41">
        <v>40</v>
      </c>
      <c r="N35" s="96">
        <v>40</v>
      </c>
      <c r="O35" s="94">
        <v>4.509745</v>
      </c>
      <c r="P35" s="94">
        <v>0</v>
      </c>
      <c r="Q35" s="94">
        <v>16.166727</v>
      </c>
      <c r="R35" s="94">
        <v>0</v>
      </c>
      <c r="S35" s="94">
        <v>2.42865</v>
      </c>
      <c r="T35" s="94">
        <v>80</v>
      </c>
      <c r="U35" s="94">
        <v>35.902382</v>
      </c>
    </row>
    <row r="36" spans="1:21" ht="14.25">
      <c r="A36" s="60" t="s">
        <v>39</v>
      </c>
      <c r="B36" s="41">
        <v>0</v>
      </c>
      <c r="C36" s="41">
        <v>0</v>
      </c>
      <c r="D36" s="41">
        <v>0</v>
      </c>
      <c r="E36" s="41">
        <v>1.5</v>
      </c>
      <c r="F36" s="41">
        <v>5.983294</v>
      </c>
      <c r="G36" s="41">
        <v>2</v>
      </c>
      <c r="H36" s="41">
        <v>0</v>
      </c>
      <c r="I36" s="41">
        <v>0</v>
      </c>
      <c r="J36" s="41">
        <v>0</v>
      </c>
      <c r="K36" s="41">
        <v>0</v>
      </c>
      <c r="L36" s="41">
        <v>80</v>
      </c>
      <c r="M36" s="41">
        <v>15</v>
      </c>
      <c r="N36" s="96">
        <v>24</v>
      </c>
      <c r="O36" s="94">
        <v>3.125</v>
      </c>
      <c r="P36" s="94">
        <v>32</v>
      </c>
      <c r="Q36" s="94">
        <v>10.78938</v>
      </c>
      <c r="R36" s="94">
        <v>0</v>
      </c>
      <c r="S36" s="94">
        <v>0</v>
      </c>
      <c r="T36" s="94">
        <v>180</v>
      </c>
      <c r="U36" s="94">
        <v>94.706301</v>
      </c>
    </row>
    <row r="37" spans="1:21" ht="14.25">
      <c r="A37" s="60" t="s">
        <v>40</v>
      </c>
      <c r="B37" s="41">
        <v>48.769566</v>
      </c>
      <c r="C37" s="41">
        <v>49.422434</v>
      </c>
      <c r="D37" s="41">
        <v>40.708535</v>
      </c>
      <c r="E37" s="41">
        <v>2.800478</v>
      </c>
      <c r="F37" s="41">
        <v>3.579952</v>
      </c>
      <c r="G37" s="41">
        <v>4</v>
      </c>
      <c r="H37" s="41">
        <v>0</v>
      </c>
      <c r="I37" s="41">
        <v>5</v>
      </c>
      <c r="J37" s="41">
        <v>20</v>
      </c>
      <c r="K37" s="41">
        <v>42</v>
      </c>
      <c r="L37" s="41">
        <v>130</v>
      </c>
      <c r="M37" s="41">
        <v>120</v>
      </c>
      <c r="N37" s="96">
        <v>36</v>
      </c>
      <c r="O37" s="94">
        <v>73.491834</v>
      </c>
      <c r="P37" s="94">
        <v>0</v>
      </c>
      <c r="Q37" s="94">
        <v>13.570954</v>
      </c>
      <c r="R37" s="94">
        <v>0</v>
      </c>
      <c r="S37" s="94">
        <v>2.56</v>
      </c>
      <c r="T37" s="94">
        <v>230</v>
      </c>
      <c r="U37" s="94">
        <v>4.599</v>
      </c>
    </row>
    <row r="38" spans="1:21" s="90" customFormat="1" ht="14.25">
      <c r="A38" s="58" t="s">
        <v>41</v>
      </c>
      <c r="B38" s="42">
        <v>48.769566</v>
      </c>
      <c r="C38" s="42">
        <v>49.422434</v>
      </c>
      <c r="D38" s="42">
        <v>40.708535</v>
      </c>
      <c r="E38" s="42">
        <v>4.300478</v>
      </c>
      <c r="F38" s="42">
        <v>23.856802</v>
      </c>
      <c r="G38" s="42">
        <v>26</v>
      </c>
      <c r="H38" s="42">
        <v>23</v>
      </c>
      <c r="I38" s="42">
        <v>83</v>
      </c>
      <c r="J38" s="42">
        <v>105</v>
      </c>
      <c r="K38" s="42">
        <v>110</v>
      </c>
      <c r="L38" s="42">
        <v>260</v>
      </c>
      <c r="M38" s="42">
        <v>175</v>
      </c>
      <c r="N38" s="95">
        <v>100</v>
      </c>
      <c r="O38" s="91">
        <v>81.126579</v>
      </c>
      <c r="P38" s="91">
        <v>32</v>
      </c>
      <c r="Q38" s="91">
        <v>40.527061</v>
      </c>
      <c r="R38" s="91">
        <v>0</v>
      </c>
      <c r="S38" s="91">
        <v>4.98865</v>
      </c>
      <c r="T38" s="91">
        <v>490</v>
      </c>
      <c r="U38" s="91">
        <v>135.207683</v>
      </c>
    </row>
    <row r="39" spans="1:21" ht="14.25">
      <c r="A39" s="61" t="s">
        <v>42</v>
      </c>
      <c r="B39" s="41">
        <v>0</v>
      </c>
      <c r="C39" s="41">
        <v>0</v>
      </c>
      <c r="D39" s="41">
        <v>10.5</v>
      </c>
      <c r="E39" s="41">
        <v>0.596658</v>
      </c>
      <c r="F39" s="41">
        <v>16.210501</v>
      </c>
      <c r="G39" s="41">
        <v>9.599044</v>
      </c>
      <c r="H39" s="41">
        <v>46</v>
      </c>
      <c r="I39" s="41">
        <v>32</v>
      </c>
      <c r="J39" s="41">
        <v>13</v>
      </c>
      <c r="K39" s="41">
        <v>10</v>
      </c>
      <c r="L39" s="41">
        <v>20</v>
      </c>
      <c r="M39" s="41">
        <v>15</v>
      </c>
      <c r="N39" s="96">
        <v>22</v>
      </c>
      <c r="O39" s="94">
        <v>14.298297</v>
      </c>
      <c r="P39" s="94">
        <v>60</v>
      </c>
      <c r="Q39" s="94">
        <v>42.106757</v>
      </c>
      <c r="R39" s="94">
        <v>0</v>
      </c>
      <c r="S39" s="94">
        <v>19.821437</v>
      </c>
      <c r="T39" s="94">
        <v>42</v>
      </c>
      <c r="U39" s="94">
        <v>75.494974</v>
      </c>
    </row>
    <row r="40" spans="1:21" ht="15">
      <c r="A40" s="59" t="s">
        <v>43</v>
      </c>
      <c r="B40" s="51">
        <v>65.422434</v>
      </c>
      <c r="C40" s="51">
        <v>65.422434</v>
      </c>
      <c r="D40" s="51">
        <v>82.332535</v>
      </c>
      <c r="E40" s="51">
        <v>74.399522</v>
      </c>
      <c r="F40" s="51">
        <v>80.799524</v>
      </c>
      <c r="G40" s="51">
        <v>80.799522</v>
      </c>
      <c r="H40" s="51">
        <v>220</v>
      </c>
      <c r="I40" s="51">
        <v>220</v>
      </c>
      <c r="J40" s="51">
        <v>214</v>
      </c>
      <c r="K40" s="51">
        <v>243</v>
      </c>
      <c r="L40" s="51">
        <v>482</v>
      </c>
      <c r="M40" s="51">
        <v>370</v>
      </c>
      <c r="N40" s="51">
        <v>222</v>
      </c>
      <c r="O40" s="51">
        <v>160.26326</v>
      </c>
      <c r="P40" s="51">
        <v>192</v>
      </c>
      <c r="Q40" s="51">
        <v>197.195691</v>
      </c>
      <c r="R40" s="51">
        <v>0</v>
      </c>
      <c r="S40" s="51">
        <v>47.777987</v>
      </c>
      <c r="T40" s="51">
        <v>745</v>
      </c>
      <c r="U40" s="51">
        <v>357.090859</v>
      </c>
    </row>
    <row r="41" ht="13.5">
      <c r="B41" s="43"/>
    </row>
    <row r="42" ht="13.5">
      <c r="A42" s="43" t="s">
        <v>44</v>
      </c>
    </row>
  </sheetData>
  <sheetProtection/>
  <mergeCells count="4">
    <mergeCell ref="N29:O29"/>
    <mergeCell ref="P29:Q29"/>
    <mergeCell ref="R29:S29"/>
    <mergeCell ref="T29:U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Claire Aluze</cp:lastModifiedBy>
  <cp:lastPrinted>2014-05-23T03:50:38Z</cp:lastPrinted>
  <dcterms:created xsi:type="dcterms:W3CDTF">2005-08-08T04:19:27Z</dcterms:created>
  <dcterms:modified xsi:type="dcterms:W3CDTF">2019-08-06T00:12:07Z</dcterms:modified>
  <cp:category/>
  <cp:version/>
  <cp:contentType/>
  <cp:contentStatus/>
</cp:coreProperties>
</file>