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210" windowWidth="25260" windowHeight="6255" tabRatio="886" activeTab="0"/>
  </bookViews>
  <sheets>
    <sheet name="Salaires" sheetId="1" r:id="rId1"/>
    <sheet name="Revenus BDF 2019" sheetId="2" r:id="rId2"/>
    <sheet name="Revenus BCM 2008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<sst xmlns="http://schemas.openxmlformats.org/spreadsheetml/2006/main" count="190" uniqueCount="78">
  <si>
    <t>Couple sans enfant</t>
  </si>
  <si>
    <t>Couple avec 1 ou 2 enfants</t>
  </si>
  <si>
    <t>Couple 3 enfants et +</t>
  </si>
  <si>
    <t>Autres</t>
  </si>
  <si>
    <t>Ecart Hommes/Femmes</t>
  </si>
  <si>
    <t>Province Sud</t>
  </si>
  <si>
    <t>Province Nord</t>
  </si>
  <si>
    <t>Hommes</t>
  </si>
  <si>
    <t>Femmes</t>
  </si>
  <si>
    <t>Total</t>
  </si>
  <si>
    <t>Nouvelle-Calédonie</t>
  </si>
  <si>
    <t>Homme</t>
  </si>
  <si>
    <t>Femme</t>
  </si>
  <si>
    <t>Personne seule</t>
  </si>
  <si>
    <t>Famille monoparentale</t>
  </si>
  <si>
    <t>hommes</t>
  </si>
  <si>
    <t>femmes</t>
  </si>
  <si>
    <t>Salaires</t>
  </si>
  <si>
    <t>Autres revenus du travail</t>
  </si>
  <si>
    <t>Pensions retraites</t>
  </si>
  <si>
    <t>Allocations familiales</t>
  </si>
  <si>
    <t>Autres revenus sociaux</t>
  </si>
  <si>
    <t>Revenus du capital</t>
  </si>
  <si>
    <t>Revenus exceptionnels</t>
  </si>
  <si>
    <t>Province des Iles Loyauté</t>
  </si>
  <si>
    <t>De 150 000 à 300 000 F.CFP</t>
  </si>
  <si>
    <t>De 300 000 à 450 000 F.CFP</t>
  </si>
  <si>
    <t>De 450 000 à 600 000 F.CFP</t>
  </si>
  <si>
    <t xml:space="preserve">Les salaires : approche par genre </t>
  </si>
  <si>
    <t>Secteur public</t>
  </si>
  <si>
    <t>Secteur privé</t>
  </si>
  <si>
    <t>NB : L’écart de salaire hommes-femmes est présenté du point de vue masculin. L’indicateur est égal à l’écart entre le salaire médian des hommes et des femmes rapporté au salaire médian des hommes : (H-F)/H.</t>
  </si>
  <si>
    <t>Unité : F.CFP net par mois, %</t>
  </si>
  <si>
    <t>Part d'emplois à bas salaire* par genre</t>
  </si>
  <si>
    <t>Unité : %</t>
  </si>
  <si>
    <t>* Par convention, les emplois à bas salaires sont les emplois dont la rémunération est inférieure ou égale aux deux tiers du salaire médian de l’ensemble de la population étudiée.</t>
  </si>
  <si>
    <t xml:space="preserve">Les revenus : approche par genre </t>
  </si>
  <si>
    <t>En 2008</t>
  </si>
  <si>
    <t>Unité : F.CFP</t>
  </si>
  <si>
    <t>Province des ïles Loyauté</t>
  </si>
  <si>
    <t>Zone rurale</t>
  </si>
  <si>
    <t>Zone tribale</t>
  </si>
  <si>
    <t>Zone urbaine</t>
  </si>
  <si>
    <t>Répartition par nature des revenus monétaires selon la province et le genre du chef de ménage</t>
  </si>
  <si>
    <t>Revenus monétaires mensuels moyens par ménage, par province selon le genre du chef de ménage</t>
  </si>
  <si>
    <t>Revenus monétaires mensuels moyens par ménage, par zone de résidence selon le sexe du chef de ménage</t>
  </si>
  <si>
    <t xml:space="preserve">Revenus monétaires mensuels moyens par type de ménage selon le genre du chef de ménage </t>
  </si>
  <si>
    <t>Nombre de ménages par tranche de revenus monétaires mensuels, type de ménage et genre du chef de ménage</t>
  </si>
  <si>
    <t>Unité : nombre de ménages</t>
  </si>
  <si>
    <t>Couple avec 3 enfants ou plus</t>
  </si>
  <si>
    <t>Autre ménage composé de 2 ou 3 personnes</t>
  </si>
  <si>
    <t>Autre ménage composé de 4 ou 5 personnes</t>
  </si>
  <si>
    <t>Autre ménage composé de 6 personnes ou plus</t>
  </si>
  <si>
    <t>&lt; 150 000 F.CFP</t>
  </si>
  <si>
    <t>&gt; 600 000 F.CFP</t>
  </si>
  <si>
    <t>Données annuelles</t>
  </si>
  <si>
    <t>Y compris les salariés de particuliers employeurs</t>
  </si>
  <si>
    <t>Salaires dans les entreprises</t>
  </si>
  <si>
    <t>Ecart de salaire Hommes-Femmes</t>
  </si>
  <si>
    <t xml:space="preserve">Salaires moyens nets mensuels EQTP 
par genre </t>
  </si>
  <si>
    <t xml:space="preserve">Salaires médians nets mensuels EQTP
par genre </t>
  </si>
  <si>
    <r>
      <t xml:space="preserve">* Personne de référence du ménage : </t>
    </r>
    <r>
      <rPr>
        <i/>
        <sz val="11"/>
        <rFont val="Calibri"/>
        <family val="2"/>
      </rPr>
      <t>Selon l'Insee, il s'agit de la personne active la plus âgée ayant un conjoint ; à défaut de personne active ayant un conjoint, la personne la plus âgée ayant un conjoint ; à défaut de personne ayant un conjoint, la personne active la plus âgée ; à défaut de personne active, la personne la plus âgée.</t>
    </r>
  </si>
  <si>
    <t>Revenus monétaires mensuels moyens par ménage, selon le genre de la personne de référence du ménage*</t>
  </si>
  <si>
    <t>Couple avec enfants</t>
  </si>
  <si>
    <t>BDF
2019</t>
  </si>
  <si>
    <t xml:space="preserve">Total </t>
  </si>
  <si>
    <t>BDF 2019</t>
  </si>
  <si>
    <t>Revenus monétaires mensuels moyens par type de ménage</t>
  </si>
  <si>
    <t>NB : Les résultats ventilés par genre ne sont plus diffusables à partir de l'enquête BDF 2019, mais apportent tout de même un éclairage sur les revenus en fonction de la composition du ménage</t>
  </si>
  <si>
    <t>Ménage complexe</t>
  </si>
  <si>
    <t>Nombre de ménages par tranche de revenus monétaires mensuels, genre et type de ménage de la personne de référence du ménage*</t>
  </si>
  <si>
    <t xml:space="preserve">Source : Isee - Enquête Budget Consommation des Ménages de 2008 </t>
  </si>
  <si>
    <t>Source : Isee - Enquête Budget des Familles 2019</t>
  </si>
  <si>
    <t>Revenus monétaires mensuels moyens 
par ménage</t>
  </si>
  <si>
    <t>Répartition par nature des revenus monétaires selon le genre de la personne de référence du ménage*</t>
  </si>
  <si>
    <t>Mise à jour : 4/03/2022</t>
  </si>
  <si>
    <t>Données mises à jour le : 13/04/2023</t>
  </si>
  <si>
    <t>Source : ISEE, Etudes salaires 2007-2010 ; 2013-2019 ; 2020 et 2021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</si>
</sst>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;0"/>
    <numFmt numFmtId="166" formatCode="#,##0.0"/>
    <numFmt numFmtId="167" formatCode="0.0%"/>
    <numFmt numFmtId="168" formatCode="[$-40C]d\ mmmm\ yyyy;@"/>
    <numFmt numFmtId="169" formatCode="#,##0__"/>
    <numFmt numFmtId="170" formatCode="###\ ###\ ###\ ###\ \ "/>
    <numFmt numFmtId="171" formatCode="0.000000"/>
    <numFmt numFmtId="172" formatCode="0.00000"/>
    <numFmt numFmtId="173" formatCode="0.0000"/>
    <numFmt numFmtId="174" formatCode="0.000"/>
    <numFmt numFmtId="175" formatCode="#,##0.000"/>
    <numFmt numFmtId="176" formatCode="0.0000000"/>
    <numFmt numFmtId="177" formatCode="&quot;Vrai&quot;;&quot;Vrai&quot;;&quot;Faux&quot;"/>
    <numFmt numFmtId="178" formatCode="&quot;Actif&quot;;&quot;Actif&quot;;&quot;Inactif&quot;"/>
    <numFmt numFmtId="179" formatCode="[$€-2]\ #,##0.00_);[Red]\([$€-2]\ #,##0.00\)"/>
    <numFmt numFmtId="180" formatCode="_-* #,##0\ _€_-;\-* #,##0\ _€_-;_-* &quot;-&quot;??\ _€_-;_-@_-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mmmm\ yyyy"/>
    <numFmt numFmtId="186" formatCode="d\ mmmm\ yyyy"/>
    <numFmt numFmtId="187" formatCode="mmmm\ yy"/>
    <numFmt numFmtId="188" formatCode="#,##0&quot;  &quot;;#,##0&quot;  &quot;.&quot;  &quot;"/>
    <numFmt numFmtId="189" formatCode="[$-40C]dddd\ d\ mmmm\ yyyy"/>
  </numFmts>
  <fonts count="59">
    <font>
      <sz val="10"/>
      <name val="Arial"/>
      <family val="0"/>
    </font>
    <font>
      <sz val="8"/>
      <name val="Arial"/>
      <family val="2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9"/>
      <name val="Geneva"/>
      <family val="0"/>
    </font>
    <font>
      <sz val="10"/>
      <name val="Verdana"/>
      <family val="2"/>
    </font>
    <font>
      <i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5"/>
      <name val="Calibri"/>
      <family val="2"/>
    </font>
    <font>
      <b/>
      <i/>
      <sz val="14"/>
      <name val="Calibri"/>
      <family val="2"/>
    </font>
    <font>
      <b/>
      <sz val="13"/>
      <color indexed="10"/>
      <name val="Arial"/>
      <family val="2"/>
    </font>
    <font>
      <sz val="10"/>
      <name val="Calibri"/>
      <family val="2"/>
    </font>
    <font>
      <i/>
      <sz val="10"/>
      <color indexed="23"/>
      <name val="Calibri"/>
      <family val="2"/>
    </font>
    <font>
      <b/>
      <sz val="13"/>
      <color indexed="10"/>
      <name val="Calibri"/>
      <family val="2"/>
    </font>
    <font>
      <sz val="12"/>
      <color indexed="10"/>
      <name val="Calibri"/>
      <family val="2"/>
    </font>
    <font>
      <b/>
      <i/>
      <sz val="10"/>
      <name val="Calibri"/>
      <family val="2"/>
    </font>
    <font>
      <b/>
      <i/>
      <sz val="12"/>
      <color indexed="10"/>
      <name val="Calibri"/>
      <family val="2"/>
    </font>
    <font>
      <i/>
      <sz val="10"/>
      <name val="Calibri"/>
      <family val="2"/>
    </font>
    <font>
      <b/>
      <i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3"/>
      <color rgb="FFFF0000"/>
      <name val="Arial"/>
      <family val="2"/>
    </font>
    <font>
      <i/>
      <sz val="10"/>
      <color theme="0" tint="-0.4999699890613556"/>
      <name val="Calibri"/>
      <family val="2"/>
    </font>
    <font>
      <b/>
      <sz val="13"/>
      <color rgb="FFFF0000"/>
      <name val="Calibri"/>
      <family val="2"/>
    </font>
    <font>
      <sz val="12"/>
      <color rgb="FFFF0000"/>
      <name val="Calibri"/>
      <family val="2"/>
    </font>
    <font>
      <b/>
      <i/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0" fontId="37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97">
    <xf numFmtId="0" fontId="0" fillId="0" borderId="0" xfId="0" applyAlignment="1">
      <alignment/>
    </xf>
    <xf numFmtId="0" fontId="24" fillId="0" borderId="0" xfId="57" applyFont="1" applyBorder="1" applyAlignment="1">
      <alignment vertical="center"/>
      <protection/>
    </xf>
    <xf numFmtId="0" fontId="25" fillId="0" borderId="0" xfId="57" applyFont="1" applyBorder="1" applyAlignment="1">
      <alignment vertical="center"/>
      <protection/>
    </xf>
    <xf numFmtId="0" fontId="24" fillId="0" borderId="0" xfId="58" applyFont="1" applyBorder="1" applyAlignment="1">
      <alignment vertical="center"/>
      <protection/>
    </xf>
    <xf numFmtId="0" fontId="24" fillId="0" borderId="0" xfId="0" applyFont="1" applyBorder="1" applyAlignment="1">
      <alignment vertical="center"/>
    </xf>
    <xf numFmtId="3" fontId="25" fillId="0" borderId="0" xfId="58" applyNumberFormat="1" applyFont="1" applyFill="1" applyBorder="1" applyAlignment="1">
      <alignment vertical="center"/>
      <protection/>
    </xf>
    <xf numFmtId="0" fontId="24" fillId="0" borderId="0" xfId="0" applyFont="1" applyFill="1" applyBorder="1" applyAlignment="1">
      <alignment vertical="center"/>
    </xf>
    <xf numFmtId="0" fontId="26" fillId="0" borderId="10" xfId="57" applyFont="1" applyBorder="1" applyAlignment="1">
      <alignment vertical="center"/>
      <protection/>
    </xf>
    <xf numFmtId="0" fontId="25" fillId="0" borderId="11" xfId="57" applyFont="1" applyBorder="1" applyAlignment="1">
      <alignment vertical="center"/>
      <protection/>
    </xf>
    <xf numFmtId="0" fontId="24" fillId="0" borderId="0" xfId="58" applyFont="1" applyFill="1" applyBorder="1" applyAlignment="1">
      <alignment vertical="center"/>
      <protection/>
    </xf>
    <xf numFmtId="3" fontId="24" fillId="0" borderId="0" xfId="58" applyNumberFormat="1" applyFont="1" applyFill="1" applyBorder="1" applyAlignment="1">
      <alignment vertical="center"/>
      <protection/>
    </xf>
    <xf numFmtId="0" fontId="6" fillId="0" borderId="0" xfId="58" applyFont="1" applyFill="1" applyBorder="1" applyAlignment="1">
      <alignment vertical="center"/>
      <protection/>
    </xf>
    <xf numFmtId="0" fontId="27" fillId="0" borderId="0" xfId="58" applyFont="1" applyBorder="1" applyAlignment="1">
      <alignment vertical="center"/>
      <protection/>
    </xf>
    <xf numFmtId="0" fontId="54" fillId="2" borderId="0" xfId="53" applyNumberFormat="1" applyFont="1" applyFill="1" applyBorder="1" applyAlignment="1">
      <alignment horizontal="center" vertical="center" wrapText="1"/>
      <protection/>
    </xf>
    <xf numFmtId="0" fontId="24" fillId="0" borderId="0" xfId="56" applyFont="1" applyBorder="1" applyAlignment="1">
      <alignment vertical="center"/>
      <protection/>
    </xf>
    <xf numFmtId="0" fontId="24" fillId="0" borderId="0" xfId="57" applyFont="1" applyBorder="1" applyAlignment="1">
      <alignment vertical="center"/>
      <protection/>
    </xf>
    <xf numFmtId="0" fontId="25" fillId="0" borderId="0" xfId="57" applyFont="1" applyBorder="1" applyAlignment="1">
      <alignment vertical="center"/>
      <protection/>
    </xf>
    <xf numFmtId="0" fontId="6" fillId="0" borderId="0" xfId="56" applyFont="1" applyBorder="1" applyAlignment="1">
      <alignment vertical="center"/>
      <protection/>
    </xf>
    <xf numFmtId="0" fontId="25" fillId="0" borderId="12" xfId="57" applyFont="1" applyBorder="1" applyAlignment="1">
      <alignment vertical="center"/>
      <protection/>
    </xf>
    <xf numFmtId="0" fontId="25" fillId="0" borderId="11" xfId="57" applyFont="1" applyBorder="1" applyAlignment="1">
      <alignment vertical="center"/>
      <protection/>
    </xf>
    <xf numFmtId="0" fontId="24" fillId="0" borderId="0" xfId="56" applyFont="1" applyFill="1" applyBorder="1" applyAlignment="1">
      <alignment vertical="center"/>
      <protection/>
    </xf>
    <xf numFmtId="0" fontId="25" fillId="33" borderId="0" xfId="56" applyFont="1" applyFill="1" applyBorder="1" applyAlignment="1">
      <alignment vertical="center"/>
      <protection/>
    </xf>
    <xf numFmtId="0" fontId="26" fillId="0" borderId="10" xfId="57" applyFont="1" applyBorder="1" applyAlignment="1">
      <alignment vertical="center"/>
      <protection/>
    </xf>
    <xf numFmtId="188" fontId="24" fillId="0" borderId="0" xfId="53" applyNumberFormat="1" applyFont="1" applyFill="1" applyBorder="1" applyAlignment="1">
      <alignment horizontal="right"/>
      <protection/>
    </xf>
    <xf numFmtId="188" fontId="25" fillId="33" borderId="0" xfId="53" applyNumberFormat="1" applyFont="1" applyFill="1" applyBorder="1" applyAlignment="1">
      <alignment horizontal="right"/>
      <protection/>
    </xf>
    <xf numFmtId="0" fontId="6" fillId="0" borderId="13" xfId="56" applyFont="1" applyBorder="1" applyAlignment="1">
      <alignment vertical="center"/>
      <protection/>
    </xf>
    <xf numFmtId="0" fontId="29" fillId="0" borderId="0" xfId="58" applyFont="1" applyFill="1" applyBorder="1" applyAlignment="1">
      <alignment vertical="center"/>
      <protection/>
    </xf>
    <xf numFmtId="166" fontId="6" fillId="0" borderId="0" xfId="58" applyNumberFormat="1" applyFont="1" applyBorder="1" applyAlignment="1">
      <alignment vertical="center"/>
      <protection/>
    </xf>
    <xf numFmtId="166" fontId="6" fillId="0" borderId="13" xfId="58" applyNumberFormat="1" applyFont="1" applyBorder="1" applyAlignment="1">
      <alignment vertical="center"/>
      <protection/>
    </xf>
    <xf numFmtId="0" fontId="29" fillId="0" borderId="0" xfId="58" applyFont="1" applyBorder="1" applyAlignment="1">
      <alignment vertical="center"/>
      <protection/>
    </xf>
    <xf numFmtId="0" fontId="6" fillId="0" borderId="0" xfId="0" applyFont="1" applyBorder="1" applyAlignment="1">
      <alignment vertical="center"/>
    </xf>
    <xf numFmtId="164" fontId="24" fillId="0" borderId="0" xfId="0" applyNumberFormat="1" applyFont="1" applyBorder="1" applyAlignment="1">
      <alignment vertical="center"/>
    </xf>
    <xf numFmtId="1" fontId="24" fillId="0" borderId="0" xfId="0" applyNumberFormat="1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4" fillId="0" borderId="0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left" vertical="center" wrapText="1"/>
    </xf>
    <xf numFmtId="170" fontId="24" fillId="0" borderId="0" xfId="0" applyNumberFormat="1" applyFont="1" applyBorder="1" applyAlignment="1">
      <alignment horizontal="right" vertical="center"/>
    </xf>
    <xf numFmtId="170" fontId="24" fillId="0" borderId="0" xfId="0" applyNumberFormat="1" applyFont="1" applyFill="1" applyBorder="1" applyAlignment="1">
      <alignment horizontal="right" vertical="center"/>
    </xf>
    <xf numFmtId="0" fontId="25" fillId="0" borderId="0" xfId="0" applyFont="1" applyBorder="1" applyAlignment="1">
      <alignment horizontal="left" vertical="center" wrapText="1"/>
    </xf>
    <xf numFmtId="170" fontId="25" fillId="0" borderId="0" xfId="0" applyNumberFormat="1" applyFont="1" applyBorder="1" applyAlignment="1">
      <alignment horizontal="right" vertical="center"/>
    </xf>
    <xf numFmtId="170" fontId="25" fillId="0" borderId="0" xfId="0" applyNumberFormat="1" applyFont="1" applyFill="1" applyBorder="1" applyAlignment="1">
      <alignment horizontal="right" vertical="center"/>
    </xf>
    <xf numFmtId="0" fontId="55" fillId="0" borderId="0" xfId="0" applyFont="1" applyBorder="1" applyAlignment="1">
      <alignment vertical="center"/>
    </xf>
    <xf numFmtId="0" fontId="55" fillId="0" borderId="0" xfId="58" applyFont="1" applyBorder="1" applyAlignment="1">
      <alignment vertical="center"/>
      <protection/>
    </xf>
    <xf numFmtId="0" fontId="27" fillId="0" borderId="0" xfId="0" applyFont="1" applyBorder="1" applyAlignment="1">
      <alignment vertical="center"/>
    </xf>
    <xf numFmtId="0" fontId="56" fillId="2" borderId="0" xfId="0" applyFont="1" applyFill="1" applyBorder="1" applyAlignment="1">
      <alignment horizontal="center" vertical="center" wrapText="1"/>
    </xf>
    <xf numFmtId="0" fontId="29" fillId="0" borderId="0" xfId="0" applyFont="1" applyBorder="1" applyAlignment="1">
      <alignment vertical="center"/>
    </xf>
    <xf numFmtId="0" fontId="24" fillId="0" borderId="13" xfId="0" applyFont="1" applyBorder="1" applyAlignment="1">
      <alignment vertical="center"/>
    </xf>
    <xf numFmtId="170" fontId="24" fillId="0" borderId="13" xfId="0" applyNumberFormat="1" applyFont="1" applyBorder="1" applyAlignment="1">
      <alignment vertical="center"/>
    </xf>
    <xf numFmtId="0" fontId="24" fillId="0" borderId="13" xfId="0" applyFont="1" applyBorder="1" applyAlignment="1">
      <alignment horizontal="left" vertical="center" wrapText="1"/>
    </xf>
    <xf numFmtId="170" fontId="24" fillId="0" borderId="13" xfId="0" applyNumberFormat="1" applyFont="1" applyBorder="1" applyAlignment="1">
      <alignment horizontal="right" vertical="center"/>
    </xf>
    <xf numFmtId="0" fontId="57" fillId="2" borderId="0" xfId="0" applyFont="1" applyFill="1" applyBorder="1" applyAlignment="1">
      <alignment horizontal="center" vertical="center" wrapText="1"/>
    </xf>
    <xf numFmtId="164" fontId="24" fillId="0" borderId="13" xfId="0" applyNumberFormat="1" applyFont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 wrapText="1"/>
    </xf>
    <xf numFmtId="0" fontId="25" fillId="0" borderId="13" xfId="0" applyFont="1" applyBorder="1" applyAlignment="1">
      <alignment vertical="center"/>
    </xf>
    <xf numFmtId="170" fontId="25" fillId="0" borderId="13" xfId="0" applyNumberFormat="1" applyFont="1" applyBorder="1" applyAlignment="1">
      <alignment horizontal="right" vertical="center"/>
    </xf>
    <xf numFmtId="164" fontId="24" fillId="0" borderId="0" xfId="60" applyNumberFormat="1" applyFont="1" applyFill="1" applyBorder="1" applyAlignment="1">
      <alignment horizontal="right"/>
    </xf>
    <xf numFmtId="164" fontId="25" fillId="0" borderId="0" xfId="60" applyNumberFormat="1" applyFont="1" applyFill="1" applyBorder="1" applyAlignment="1">
      <alignment horizontal="right"/>
    </xf>
    <xf numFmtId="0" fontId="33" fillId="0" borderId="0" xfId="58" applyFont="1" applyBorder="1" applyAlignment="1">
      <alignment vertical="center"/>
      <protection/>
    </xf>
    <xf numFmtId="0" fontId="56" fillId="2" borderId="0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left" vertical="center" wrapText="1"/>
    </xf>
    <xf numFmtId="0" fontId="58" fillId="0" borderId="0" xfId="0" applyFont="1" applyBorder="1" applyAlignment="1">
      <alignment horizontal="center"/>
    </xf>
    <xf numFmtId="0" fontId="35" fillId="0" borderId="0" xfId="0" applyFont="1" applyAlignment="1">
      <alignment vertical="top"/>
    </xf>
    <xf numFmtId="0" fontId="27" fillId="0" borderId="0" xfId="58" applyFont="1" applyBorder="1" applyAlignment="1">
      <alignment vertical="center" wrapText="1"/>
      <protection/>
    </xf>
    <xf numFmtId="0" fontId="35" fillId="0" borderId="0" xfId="58" applyFont="1" applyBorder="1" applyAlignment="1">
      <alignment vertical="center" wrapText="1"/>
      <protection/>
    </xf>
    <xf numFmtId="0" fontId="24" fillId="0" borderId="13" xfId="56" applyFont="1" applyFill="1" applyBorder="1" applyAlignment="1">
      <alignment vertical="center"/>
      <protection/>
    </xf>
    <xf numFmtId="0" fontId="25" fillId="0" borderId="13" xfId="0" applyFont="1" applyBorder="1" applyAlignment="1">
      <alignment horizontal="left" vertical="center" wrapText="1"/>
    </xf>
    <xf numFmtId="170" fontId="24" fillId="0" borderId="0" xfId="0" applyNumberFormat="1" applyFont="1" applyBorder="1" applyAlignment="1">
      <alignment vertical="center"/>
    </xf>
    <xf numFmtId="170" fontId="25" fillId="0" borderId="13" xfId="0" applyNumberFormat="1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56" fillId="2" borderId="0" xfId="0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vertical="center"/>
    </xf>
    <xf numFmtId="0" fontId="26" fillId="0" borderId="12" xfId="57" applyFont="1" applyBorder="1" applyAlignment="1">
      <alignment vertical="center"/>
      <protection/>
    </xf>
    <xf numFmtId="0" fontId="25" fillId="34" borderId="0" xfId="56" applyFont="1" applyFill="1" applyBorder="1" applyAlignment="1">
      <alignment vertical="center"/>
      <protection/>
    </xf>
    <xf numFmtId="0" fontId="24" fillId="34" borderId="0" xfId="56" applyFont="1" applyFill="1" applyBorder="1" applyAlignment="1">
      <alignment vertical="center"/>
      <protection/>
    </xf>
    <xf numFmtId="0" fontId="6" fillId="34" borderId="0" xfId="56" applyFont="1" applyFill="1" applyBorder="1" applyAlignment="1">
      <alignment vertical="center"/>
      <protection/>
    </xf>
    <xf numFmtId="0" fontId="6" fillId="34" borderId="13" xfId="56" applyFont="1" applyFill="1" applyBorder="1" applyAlignment="1">
      <alignment vertical="center"/>
      <protection/>
    </xf>
    <xf numFmtId="3" fontId="25" fillId="33" borderId="0" xfId="56" applyNumberFormat="1" applyFont="1" applyFill="1" applyBorder="1" applyAlignment="1">
      <alignment vertical="center"/>
      <protection/>
    </xf>
    <xf numFmtId="3" fontId="24" fillId="0" borderId="0" xfId="56" applyNumberFormat="1" applyFont="1" applyBorder="1" applyAlignment="1">
      <alignment vertical="center"/>
      <protection/>
    </xf>
    <xf numFmtId="3" fontId="24" fillId="0" borderId="0" xfId="56" applyNumberFormat="1" applyFont="1" applyFill="1" applyBorder="1" applyAlignment="1">
      <alignment vertical="center"/>
      <protection/>
    </xf>
    <xf numFmtId="0" fontId="24" fillId="34" borderId="13" xfId="56" applyFont="1" applyFill="1" applyBorder="1" applyAlignment="1">
      <alignment vertical="center"/>
      <protection/>
    </xf>
    <xf numFmtId="0" fontId="25" fillId="0" borderId="0" xfId="57" applyFont="1" applyBorder="1" applyAlignment="1">
      <alignment horizontal="left" vertical="center"/>
      <protection/>
    </xf>
    <xf numFmtId="0" fontId="58" fillId="0" borderId="10" xfId="0" applyFont="1" applyBorder="1" applyAlignment="1">
      <alignment horizontal="center"/>
    </xf>
    <xf numFmtId="0" fontId="58" fillId="0" borderId="12" xfId="0" applyFont="1" applyBorder="1" applyAlignment="1">
      <alignment horizontal="center"/>
    </xf>
    <xf numFmtId="0" fontId="58" fillId="0" borderId="11" xfId="0" applyFont="1" applyBorder="1" applyAlignment="1">
      <alignment horizontal="center"/>
    </xf>
    <xf numFmtId="0" fontId="24" fillId="0" borderId="0" xfId="0" applyFont="1" applyBorder="1" applyAlignment="1">
      <alignment horizontal="left" vertical="center"/>
    </xf>
    <xf numFmtId="0" fontId="24" fillId="0" borderId="14" xfId="0" applyFont="1" applyBorder="1" applyAlignment="1">
      <alignment horizontal="left" vertical="center"/>
    </xf>
    <xf numFmtId="0" fontId="24" fillId="0" borderId="13" xfId="0" applyFont="1" applyBorder="1" applyAlignment="1">
      <alignment horizontal="left" vertical="center"/>
    </xf>
    <xf numFmtId="0" fontId="25" fillId="0" borderId="12" xfId="0" applyFont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 wrapText="1"/>
    </xf>
    <xf numFmtId="0" fontId="36" fillId="0" borderId="0" xfId="0" applyFont="1" applyFill="1" applyBorder="1" applyAlignment="1">
      <alignment horizontal="left" vertical="center" wrapText="1"/>
    </xf>
    <xf numFmtId="0" fontId="56" fillId="2" borderId="0" xfId="0" applyFont="1" applyFill="1" applyBorder="1" applyAlignment="1">
      <alignment horizontal="left" vertical="center"/>
    </xf>
    <xf numFmtId="0" fontId="25" fillId="0" borderId="0" xfId="0" applyFont="1" applyBorder="1" applyAlignment="1">
      <alignment horizontal="left" vertical="center"/>
    </xf>
    <xf numFmtId="0" fontId="25" fillId="0" borderId="13" xfId="0" applyFont="1" applyBorder="1" applyAlignment="1">
      <alignment horizontal="left" vertical="center"/>
    </xf>
    <xf numFmtId="0" fontId="24" fillId="0" borderId="0" xfId="0" applyFont="1" applyBorder="1" applyAlignment="1">
      <alignment horizontal="left" vertical="center" wrapText="1"/>
    </xf>
    <xf numFmtId="0" fontId="56" fillId="2" borderId="0" xfId="0" applyFont="1" applyFill="1" applyBorder="1" applyAlignment="1">
      <alignment horizontal="center" vertical="center" wrapText="1"/>
    </xf>
    <xf numFmtId="0" fontId="56" fillId="2" borderId="0" xfId="0" applyFont="1" applyFill="1" applyBorder="1" applyAlignment="1">
      <alignment horizontal="center" vertical="center"/>
    </xf>
  </cellXfs>
  <cellStyles count="5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 2 2" xfId="53"/>
    <cellStyle name="Normal 3" xfId="54"/>
    <cellStyle name="Normal 3 2" xfId="55"/>
    <cellStyle name="Normal 4" xfId="56"/>
    <cellStyle name="Normal_Chap1-Démo.Famille" xfId="57"/>
    <cellStyle name="Normal_Chap5-Les ressources" xfId="58"/>
    <cellStyle name="Percent" xfId="59"/>
    <cellStyle name="Pourcentage 2" xfId="60"/>
    <cellStyle name="Satisfaisant" xfId="61"/>
    <cellStyle name="Sortie" xfId="62"/>
    <cellStyle name="Texte explicatif" xfId="63"/>
    <cellStyle name="Titre" xfId="64"/>
    <cellStyle name="Titre 1" xfId="65"/>
    <cellStyle name="Titre 2" xfId="66"/>
    <cellStyle name="Titre 3" xfId="67"/>
    <cellStyle name="Titre 4" xfId="68"/>
    <cellStyle name="Total" xfId="69"/>
    <cellStyle name="Vérification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%20salaires-mensuels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see.local\public\DOCUMENTS\SCD\1_BDD\Salaires\SalairesPubetPriv\0%20salaires-mensuel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alaires 2013-2021 Global"/>
      <sheetName val="Salaires 2013-2021 Privé"/>
      <sheetName val="Salaires 2013-2021 Public"/>
      <sheetName val="Salaires méd. 2007-2021 Global"/>
      <sheetName val="Salaires méd. 2007-2021 Privé"/>
      <sheetName val="Salaires méd. 2007-2021 Public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alaires 2013-2021 Global"/>
      <sheetName val="Salaires 2013-2021 Privé"/>
      <sheetName val="Salaires 2013-2021 Public"/>
      <sheetName val="Salaires méd. 2007-2021 Global"/>
      <sheetName val="Salaires méd. 2007-2021 Privé"/>
      <sheetName val="Salaires méd. 2007-2021 Publi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W69"/>
  <sheetViews>
    <sheetView tabSelected="1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H7" sqref="H7"/>
    </sheetView>
  </sheetViews>
  <sheetFormatPr defaultColWidth="11.421875" defaultRowHeight="12.75"/>
  <cols>
    <col min="1" max="1" width="47.8515625" style="3" customWidth="1"/>
    <col min="2" max="5" width="13.8515625" style="3" customWidth="1"/>
    <col min="6" max="8" width="14.8515625" style="3" customWidth="1"/>
    <col min="9" max="21" width="14.57421875" style="3" customWidth="1"/>
    <col min="22" max="22" width="13.00390625" style="3" bestFit="1" customWidth="1"/>
    <col min="23" max="16384" width="11.421875" style="3" customWidth="1"/>
  </cols>
  <sheetData>
    <row r="1" spans="1:11" s="1" customFormat="1" ht="20.25" customHeight="1">
      <c r="A1" s="81"/>
      <c r="B1" s="81"/>
      <c r="C1" s="81"/>
      <c r="D1" s="81"/>
      <c r="E1" s="81"/>
      <c r="F1" s="81"/>
      <c r="G1" s="81"/>
      <c r="H1" s="81"/>
      <c r="I1" s="81"/>
      <c r="J1" s="81"/>
      <c r="K1" s="81"/>
    </row>
    <row r="2" spans="1:11" s="1" customFormat="1" ht="20.25" customHeight="1">
      <c r="A2" s="7" t="s">
        <v>28</v>
      </c>
      <c r="B2" s="72"/>
      <c r="C2" s="72"/>
      <c r="D2" s="72"/>
      <c r="E2" s="72"/>
      <c r="F2" s="72"/>
      <c r="G2" s="72"/>
      <c r="H2" s="8"/>
      <c r="I2" s="2"/>
      <c r="J2" s="2"/>
      <c r="K2" s="2"/>
    </row>
    <row r="4" spans="1:7" ht="15">
      <c r="A4" s="42" t="s">
        <v>77</v>
      </c>
      <c r="B4" s="42"/>
      <c r="C4" s="42"/>
      <c r="D4" s="42"/>
      <c r="E4" s="42"/>
      <c r="F4" s="42"/>
      <c r="G4" s="42"/>
    </row>
    <row r="5" spans="1:7" ht="15">
      <c r="A5" s="58" t="s">
        <v>76</v>
      </c>
      <c r="B5" s="58"/>
      <c r="C5" s="58"/>
      <c r="D5" s="58"/>
      <c r="E5" s="58"/>
      <c r="F5" s="58"/>
      <c r="G5" s="58"/>
    </row>
    <row r="6" spans="1:7" ht="15">
      <c r="A6" s="58"/>
      <c r="B6" s="58"/>
      <c r="C6" s="58"/>
      <c r="D6" s="58"/>
      <c r="E6" s="58"/>
      <c r="F6" s="58"/>
      <c r="G6" s="58"/>
    </row>
    <row r="7" spans="1:7" ht="37.5">
      <c r="A7" s="63" t="s">
        <v>59</v>
      </c>
      <c r="B7" s="63"/>
      <c r="C7" s="63"/>
      <c r="D7" s="63"/>
      <c r="E7" s="63"/>
      <c r="F7" s="63"/>
      <c r="G7" s="63"/>
    </row>
    <row r="8" spans="1:7" ht="15">
      <c r="A8" s="58"/>
      <c r="B8" s="58"/>
      <c r="C8" s="58"/>
      <c r="D8" s="58"/>
      <c r="E8" s="58"/>
      <c r="F8" s="58"/>
      <c r="G8" s="58"/>
    </row>
    <row r="9" spans="1:16" ht="16.5">
      <c r="A9" s="13" t="s">
        <v>55</v>
      </c>
      <c r="B9" s="13">
        <v>2007</v>
      </c>
      <c r="C9" s="13">
        <v>2008</v>
      </c>
      <c r="D9" s="13">
        <v>2009</v>
      </c>
      <c r="E9" s="13">
        <v>2010</v>
      </c>
      <c r="F9" s="13">
        <v>2011</v>
      </c>
      <c r="G9" s="13">
        <v>2012</v>
      </c>
      <c r="H9" s="13">
        <v>2013</v>
      </c>
      <c r="I9" s="13">
        <v>2014</v>
      </c>
      <c r="J9" s="13">
        <v>2015</v>
      </c>
      <c r="K9" s="13">
        <v>2016</v>
      </c>
      <c r="L9" s="13">
        <v>2017</v>
      </c>
      <c r="M9" s="13">
        <v>2018</v>
      </c>
      <c r="N9" s="13">
        <v>2019</v>
      </c>
      <c r="O9" s="13">
        <v>2020</v>
      </c>
      <c r="P9" s="13">
        <v>2021</v>
      </c>
    </row>
    <row r="11" spans="1:16" ht="15">
      <c r="A11" s="21" t="s">
        <v>30</v>
      </c>
      <c r="B11" s="74"/>
      <c r="C11" s="74"/>
      <c r="D11" s="74"/>
      <c r="E11" s="74"/>
      <c r="F11" s="74"/>
      <c r="G11" s="74"/>
      <c r="H11" s="24">
        <v>283000</v>
      </c>
      <c r="I11" s="24">
        <v>289000</v>
      </c>
      <c r="J11" s="24">
        <v>290000</v>
      </c>
      <c r="K11" s="24">
        <v>291000</v>
      </c>
      <c r="L11" s="24">
        <v>293000</v>
      </c>
      <c r="M11" s="24">
        <v>296000</v>
      </c>
      <c r="N11" s="24">
        <v>299000</v>
      </c>
      <c r="O11" s="24">
        <v>301000</v>
      </c>
      <c r="P11" s="24">
        <v>302000</v>
      </c>
    </row>
    <row r="12" spans="1:16" ht="15">
      <c r="A12" s="14" t="s">
        <v>7</v>
      </c>
      <c r="B12" s="74"/>
      <c r="C12" s="74"/>
      <c r="D12" s="74"/>
      <c r="E12" s="74"/>
      <c r="F12" s="74"/>
      <c r="G12" s="74"/>
      <c r="H12" s="23">
        <v>302000</v>
      </c>
      <c r="I12" s="23">
        <v>310000</v>
      </c>
      <c r="J12" s="23">
        <v>309000</v>
      </c>
      <c r="K12" s="23">
        <v>310000</v>
      </c>
      <c r="L12" s="23">
        <v>312000</v>
      </c>
      <c r="M12" s="23">
        <v>315000</v>
      </c>
      <c r="N12" s="23">
        <v>318000</v>
      </c>
      <c r="O12" s="23">
        <v>317000</v>
      </c>
      <c r="P12" s="23">
        <v>318000</v>
      </c>
    </row>
    <row r="13" spans="1:16" ht="15">
      <c r="A13" s="14" t="s">
        <v>8</v>
      </c>
      <c r="B13" s="74"/>
      <c r="C13" s="74"/>
      <c r="D13" s="74"/>
      <c r="E13" s="74"/>
      <c r="F13" s="74"/>
      <c r="G13" s="74"/>
      <c r="H13" s="23">
        <v>254000</v>
      </c>
      <c r="I13" s="23">
        <v>259000</v>
      </c>
      <c r="J13" s="23">
        <v>261000</v>
      </c>
      <c r="K13" s="23">
        <v>264000</v>
      </c>
      <c r="L13" s="23">
        <v>267000</v>
      </c>
      <c r="M13" s="23">
        <v>269000</v>
      </c>
      <c r="N13" s="23">
        <v>273000</v>
      </c>
      <c r="O13" s="23">
        <v>279000</v>
      </c>
      <c r="P13" s="23">
        <v>280000</v>
      </c>
    </row>
    <row r="14" spans="1:16" ht="15">
      <c r="A14" s="17" t="s">
        <v>58</v>
      </c>
      <c r="B14" s="75"/>
      <c r="C14" s="75"/>
      <c r="D14" s="75"/>
      <c r="E14" s="75"/>
      <c r="F14" s="75"/>
      <c r="G14" s="75"/>
      <c r="H14" s="27">
        <f aca="true" t="shared" si="0" ref="H14:P14">(H12-H13)/H12*100</f>
        <v>15.894039735099339</v>
      </c>
      <c r="I14" s="27">
        <f t="shared" si="0"/>
        <v>16.451612903225808</v>
      </c>
      <c r="J14" s="27">
        <f t="shared" si="0"/>
        <v>15.53398058252427</v>
      </c>
      <c r="K14" s="27">
        <f t="shared" si="0"/>
        <v>14.838709677419354</v>
      </c>
      <c r="L14" s="27">
        <f t="shared" si="0"/>
        <v>14.423076923076922</v>
      </c>
      <c r="M14" s="27">
        <f t="shared" si="0"/>
        <v>14.603174603174605</v>
      </c>
      <c r="N14" s="27">
        <f t="shared" si="0"/>
        <v>14.150943396226415</v>
      </c>
      <c r="O14" s="27">
        <f t="shared" si="0"/>
        <v>11.987381703470032</v>
      </c>
      <c r="P14" s="27">
        <f t="shared" si="0"/>
        <v>11.949685534591195</v>
      </c>
    </row>
    <row r="15" spans="2:7" ht="15">
      <c r="B15" s="9"/>
      <c r="C15" s="9"/>
      <c r="D15" s="9"/>
      <c r="E15" s="9"/>
      <c r="F15" s="9"/>
      <c r="G15" s="9"/>
    </row>
    <row r="16" spans="1:16" ht="15">
      <c r="A16" s="21" t="s">
        <v>29</v>
      </c>
      <c r="B16" s="74"/>
      <c r="C16" s="74"/>
      <c r="D16" s="74"/>
      <c r="E16" s="74"/>
      <c r="F16" s="74"/>
      <c r="G16" s="74"/>
      <c r="H16" s="24">
        <v>399000</v>
      </c>
      <c r="I16" s="24">
        <v>407000</v>
      </c>
      <c r="J16" s="24">
        <v>407000</v>
      </c>
      <c r="K16" s="24">
        <v>413000</v>
      </c>
      <c r="L16" s="24">
        <v>429000</v>
      </c>
      <c r="M16" s="24">
        <v>425000</v>
      </c>
      <c r="N16" s="24">
        <v>429000</v>
      </c>
      <c r="O16" s="24">
        <v>436000</v>
      </c>
      <c r="P16" s="24">
        <v>446000</v>
      </c>
    </row>
    <row r="17" spans="1:16" ht="15">
      <c r="A17" s="14" t="s">
        <v>7</v>
      </c>
      <c r="B17" s="74"/>
      <c r="C17" s="74"/>
      <c r="D17" s="74"/>
      <c r="E17" s="74"/>
      <c r="F17" s="74"/>
      <c r="G17" s="74"/>
      <c r="H17" s="23">
        <v>444000</v>
      </c>
      <c r="I17" s="23">
        <v>453000</v>
      </c>
      <c r="J17" s="23">
        <v>448000</v>
      </c>
      <c r="K17" s="23">
        <v>453000</v>
      </c>
      <c r="L17" s="23">
        <v>477000</v>
      </c>
      <c r="M17" s="23">
        <v>471000</v>
      </c>
      <c r="N17" s="23">
        <v>475000</v>
      </c>
      <c r="O17" s="23">
        <v>476000</v>
      </c>
      <c r="P17" s="23">
        <v>487000</v>
      </c>
    </row>
    <row r="18" spans="1:16" ht="15">
      <c r="A18" s="14" t="s">
        <v>8</v>
      </c>
      <c r="B18" s="74"/>
      <c r="C18" s="74"/>
      <c r="D18" s="74"/>
      <c r="E18" s="74"/>
      <c r="F18" s="74"/>
      <c r="G18" s="74"/>
      <c r="H18" s="23">
        <v>363000</v>
      </c>
      <c r="I18" s="23">
        <v>371000</v>
      </c>
      <c r="J18" s="23">
        <v>373000</v>
      </c>
      <c r="K18" s="23">
        <v>380000</v>
      </c>
      <c r="L18" s="23">
        <v>392000</v>
      </c>
      <c r="M18" s="23">
        <v>389000</v>
      </c>
      <c r="N18" s="23">
        <v>394000</v>
      </c>
      <c r="O18" s="23">
        <v>407000</v>
      </c>
      <c r="P18" s="23">
        <v>415000</v>
      </c>
    </row>
    <row r="19" spans="1:16" ht="15">
      <c r="A19" s="17" t="s">
        <v>58</v>
      </c>
      <c r="B19" s="75"/>
      <c r="C19" s="75"/>
      <c r="D19" s="75"/>
      <c r="E19" s="75"/>
      <c r="F19" s="75"/>
      <c r="G19" s="75"/>
      <c r="H19" s="27">
        <f aca="true" t="shared" si="1" ref="H19:P19">(H17-H18)/H17*100</f>
        <v>18.243243243243242</v>
      </c>
      <c r="I19" s="27">
        <f t="shared" si="1"/>
        <v>18.101545253863137</v>
      </c>
      <c r="J19" s="27">
        <f t="shared" si="1"/>
        <v>16.741071428571427</v>
      </c>
      <c r="K19" s="27">
        <f t="shared" si="1"/>
        <v>16.114790286975715</v>
      </c>
      <c r="L19" s="27">
        <f t="shared" si="1"/>
        <v>17.81970649895178</v>
      </c>
      <c r="M19" s="27">
        <f t="shared" si="1"/>
        <v>17.40976645435244</v>
      </c>
      <c r="N19" s="27">
        <f t="shared" si="1"/>
        <v>17.05263157894737</v>
      </c>
      <c r="O19" s="27">
        <f t="shared" si="1"/>
        <v>14.495798319327733</v>
      </c>
      <c r="P19" s="27">
        <f t="shared" si="1"/>
        <v>14.784394250513348</v>
      </c>
    </row>
    <row r="20" spans="1:7" ht="15">
      <c r="A20" s="9"/>
      <c r="B20" s="9"/>
      <c r="C20" s="9"/>
      <c r="D20" s="9"/>
      <c r="E20" s="9"/>
      <c r="F20" s="9"/>
      <c r="G20" s="9"/>
    </row>
    <row r="21" spans="1:16" ht="15">
      <c r="A21" s="21" t="s">
        <v>9</v>
      </c>
      <c r="B21" s="74"/>
      <c r="C21" s="74"/>
      <c r="D21" s="74"/>
      <c r="E21" s="74"/>
      <c r="F21" s="74"/>
      <c r="G21" s="74"/>
      <c r="H21" s="24">
        <v>320000</v>
      </c>
      <c r="I21" s="24">
        <v>326000</v>
      </c>
      <c r="J21" s="24">
        <v>327000</v>
      </c>
      <c r="K21" s="24">
        <v>329000</v>
      </c>
      <c r="L21" s="24">
        <v>337000</v>
      </c>
      <c r="M21" s="24">
        <v>337000</v>
      </c>
      <c r="N21" s="24">
        <v>342000</v>
      </c>
      <c r="O21" s="24">
        <v>345000</v>
      </c>
      <c r="P21" s="24">
        <v>348000</v>
      </c>
    </row>
    <row r="22" spans="1:16" ht="15">
      <c r="A22" s="20" t="s">
        <v>7</v>
      </c>
      <c r="B22" s="74"/>
      <c r="C22" s="74"/>
      <c r="D22" s="74"/>
      <c r="E22" s="74"/>
      <c r="F22" s="74"/>
      <c r="G22" s="74"/>
      <c r="H22" s="23">
        <v>338000</v>
      </c>
      <c r="I22" s="23">
        <v>346000</v>
      </c>
      <c r="J22" s="23">
        <v>345000</v>
      </c>
      <c r="K22" s="23">
        <v>347000</v>
      </c>
      <c r="L22" s="23">
        <v>354000</v>
      </c>
      <c r="M22" s="23">
        <v>356000</v>
      </c>
      <c r="N22" s="23">
        <v>360000</v>
      </c>
      <c r="O22" s="23">
        <v>358000</v>
      </c>
      <c r="P22" s="23">
        <v>362000</v>
      </c>
    </row>
    <row r="23" spans="1:16" ht="15">
      <c r="A23" s="20" t="s">
        <v>8</v>
      </c>
      <c r="B23" s="74"/>
      <c r="C23" s="74"/>
      <c r="D23" s="74"/>
      <c r="E23" s="74"/>
      <c r="F23" s="74"/>
      <c r="G23" s="74"/>
      <c r="H23" s="23">
        <v>297000</v>
      </c>
      <c r="I23" s="23">
        <v>303000</v>
      </c>
      <c r="J23" s="23">
        <v>305000</v>
      </c>
      <c r="K23" s="23">
        <v>308000</v>
      </c>
      <c r="L23" s="23">
        <v>316000</v>
      </c>
      <c r="M23" s="23">
        <v>316000</v>
      </c>
      <c r="N23" s="23">
        <v>321000</v>
      </c>
      <c r="O23" s="23">
        <v>329000</v>
      </c>
      <c r="P23" s="23">
        <v>332000</v>
      </c>
    </row>
    <row r="24" spans="1:16" ht="15">
      <c r="A24" s="25" t="s">
        <v>58</v>
      </c>
      <c r="B24" s="76"/>
      <c r="C24" s="76"/>
      <c r="D24" s="76"/>
      <c r="E24" s="76"/>
      <c r="F24" s="76"/>
      <c r="G24" s="76"/>
      <c r="H24" s="28">
        <f aca="true" t="shared" si="2" ref="H24:P24">(H22-H23)/H22*100</f>
        <v>12.1301775147929</v>
      </c>
      <c r="I24" s="28">
        <f t="shared" si="2"/>
        <v>12.427745664739884</v>
      </c>
      <c r="J24" s="28">
        <f t="shared" si="2"/>
        <v>11.594202898550725</v>
      </c>
      <c r="K24" s="28">
        <f t="shared" si="2"/>
        <v>11.239193083573488</v>
      </c>
      <c r="L24" s="28">
        <f t="shared" si="2"/>
        <v>10.734463276836157</v>
      </c>
      <c r="M24" s="28">
        <f t="shared" si="2"/>
        <v>11.235955056179774</v>
      </c>
      <c r="N24" s="28">
        <f t="shared" si="2"/>
        <v>10.833333333333334</v>
      </c>
      <c r="O24" s="28">
        <f t="shared" si="2"/>
        <v>8.100558659217876</v>
      </c>
      <c r="P24" s="28">
        <f t="shared" si="2"/>
        <v>8.287292817679557</v>
      </c>
    </row>
    <row r="25" spans="1:7" ht="15">
      <c r="A25" s="58"/>
      <c r="B25" s="58"/>
      <c r="C25" s="58"/>
      <c r="D25" s="58"/>
      <c r="E25" s="58"/>
      <c r="F25" s="58"/>
      <c r="G25" s="58"/>
    </row>
    <row r="26" spans="1:7" ht="15">
      <c r="A26" s="58"/>
      <c r="B26" s="58"/>
      <c r="C26" s="58"/>
      <c r="D26" s="58"/>
      <c r="E26" s="58"/>
      <c r="F26" s="58"/>
      <c r="G26" s="58"/>
    </row>
    <row r="27" spans="1:7" ht="15">
      <c r="A27" s="58"/>
      <c r="B27" s="58"/>
      <c r="C27" s="58"/>
      <c r="D27" s="58"/>
      <c r="E27" s="58"/>
      <c r="F27" s="58"/>
      <c r="G27" s="58"/>
    </row>
    <row r="28" spans="1:10" ht="37.5">
      <c r="A28" s="63" t="s">
        <v>60</v>
      </c>
      <c r="B28" s="63"/>
      <c r="C28" s="63"/>
      <c r="D28" s="63"/>
      <c r="E28" s="63"/>
      <c r="F28" s="63"/>
      <c r="G28" s="63"/>
      <c r="H28" s="12"/>
      <c r="I28" s="12"/>
      <c r="J28" s="12"/>
    </row>
    <row r="30" spans="8:21" ht="15.75">
      <c r="H30" s="61"/>
      <c r="I30" s="61"/>
      <c r="J30" s="61"/>
      <c r="K30" s="61"/>
      <c r="L30" s="61"/>
      <c r="N30" s="61"/>
      <c r="O30" s="61"/>
      <c r="P30" s="61"/>
      <c r="Q30" s="61"/>
      <c r="R30" s="61"/>
      <c r="S30" s="61"/>
      <c r="T30" s="61"/>
      <c r="U30" s="61"/>
    </row>
    <row r="31" spans="1:16" ht="16.5">
      <c r="A31" s="13" t="s">
        <v>55</v>
      </c>
      <c r="B31" s="13">
        <v>2007</v>
      </c>
      <c r="C31" s="13">
        <v>2008</v>
      </c>
      <c r="D31" s="13">
        <v>2009</v>
      </c>
      <c r="E31" s="13">
        <v>2010</v>
      </c>
      <c r="F31" s="13">
        <v>2011</v>
      </c>
      <c r="G31" s="13">
        <v>2012</v>
      </c>
      <c r="H31" s="13">
        <v>2013</v>
      </c>
      <c r="I31" s="13">
        <v>2014</v>
      </c>
      <c r="J31" s="13">
        <v>2015</v>
      </c>
      <c r="K31" s="13">
        <v>2016</v>
      </c>
      <c r="L31" s="13">
        <v>2017</v>
      </c>
      <c r="M31" s="13">
        <v>2018</v>
      </c>
      <c r="N31" s="13">
        <v>2019</v>
      </c>
      <c r="O31" s="13">
        <v>2020</v>
      </c>
      <c r="P31" s="13">
        <v>2021</v>
      </c>
    </row>
    <row r="32" spans="1:16" ht="15.75">
      <c r="A32" s="4"/>
      <c r="B32" s="82" t="s">
        <v>56</v>
      </c>
      <c r="C32" s="83"/>
      <c r="D32" s="83"/>
      <c r="E32" s="83"/>
      <c r="F32" s="84"/>
      <c r="G32" s="4"/>
      <c r="H32" s="82" t="s">
        <v>57</v>
      </c>
      <c r="I32" s="83"/>
      <c r="J32" s="83"/>
      <c r="K32" s="83"/>
      <c r="L32" s="83"/>
      <c r="M32" s="83"/>
      <c r="N32" s="83"/>
      <c r="O32" s="83"/>
      <c r="P32" s="84"/>
    </row>
    <row r="33" spans="1:16" ht="15">
      <c r="A33" s="21" t="s">
        <v>30</v>
      </c>
      <c r="B33" s="77">
        <v>157000</v>
      </c>
      <c r="C33" s="77">
        <v>163000</v>
      </c>
      <c r="D33" s="77">
        <v>169000</v>
      </c>
      <c r="E33" s="77">
        <v>177000</v>
      </c>
      <c r="F33" s="77">
        <v>185000</v>
      </c>
      <c r="G33" s="74"/>
      <c r="H33" s="77">
        <v>189000</v>
      </c>
      <c r="I33" s="77">
        <v>193000</v>
      </c>
      <c r="J33" s="77">
        <v>194000</v>
      </c>
      <c r="K33" s="77">
        <v>195000</v>
      </c>
      <c r="L33" s="77">
        <v>199000</v>
      </c>
      <c r="M33" s="77">
        <v>201000</v>
      </c>
      <c r="N33" s="77">
        <v>204000</v>
      </c>
      <c r="O33" s="77">
        <v>210000</v>
      </c>
      <c r="P33" s="77">
        <v>212000</v>
      </c>
    </row>
    <row r="34" spans="1:16" ht="15">
      <c r="A34" s="14" t="s">
        <v>7</v>
      </c>
      <c r="B34" s="78">
        <v>167000</v>
      </c>
      <c r="C34" s="78">
        <v>174000</v>
      </c>
      <c r="D34" s="78">
        <v>179000</v>
      </c>
      <c r="E34" s="78">
        <v>188000</v>
      </c>
      <c r="F34" s="78">
        <v>199000</v>
      </c>
      <c r="G34" s="75"/>
      <c r="H34" s="78">
        <v>198000</v>
      </c>
      <c r="I34" s="78">
        <v>201000</v>
      </c>
      <c r="J34" s="78">
        <v>204000</v>
      </c>
      <c r="K34" s="78">
        <v>203000</v>
      </c>
      <c r="L34" s="78">
        <v>208000</v>
      </c>
      <c r="M34" s="78">
        <v>211000</v>
      </c>
      <c r="N34" s="78">
        <v>215000</v>
      </c>
      <c r="O34" s="78">
        <v>218000</v>
      </c>
      <c r="P34" s="78">
        <v>219000</v>
      </c>
    </row>
    <row r="35" spans="1:16" ht="15">
      <c r="A35" s="14" t="s">
        <v>8</v>
      </c>
      <c r="B35" s="78">
        <v>143000</v>
      </c>
      <c r="C35" s="78">
        <v>148000</v>
      </c>
      <c r="D35" s="78">
        <v>155000</v>
      </c>
      <c r="E35" s="78">
        <v>161000</v>
      </c>
      <c r="F35" s="78">
        <v>168000</v>
      </c>
      <c r="G35" s="75"/>
      <c r="H35" s="78">
        <v>178000</v>
      </c>
      <c r="I35" s="78">
        <v>183000</v>
      </c>
      <c r="J35" s="78">
        <v>183000</v>
      </c>
      <c r="K35" s="78">
        <v>186000</v>
      </c>
      <c r="L35" s="78">
        <v>188000</v>
      </c>
      <c r="M35" s="78">
        <v>190000</v>
      </c>
      <c r="N35" s="78">
        <v>193000</v>
      </c>
      <c r="O35" s="78">
        <v>200000</v>
      </c>
      <c r="P35" s="78">
        <v>203000</v>
      </c>
    </row>
    <row r="36" spans="1:16" ht="15">
      <c r="A36" s="17" t="s">
        <v>58</v>
      </c>
      <c r="B36" s="27">
        <f>(B34-B35)/B34*100</f>
        <v>14.37125748502994</v>
      </c>
      <c r="C36" s="27">
        <f>(C34-C35)/C34*100</f>
        <v>14.942528735632186</v>
      </c>
      <c r="D36" s="27">
        <f>(D34-D35)/D34*100</f>
        <v>13.40782122905028</v>
      </c>
      <c r="E36" s="27">
        <f>(E34-E35)/E34*100</f>
        <v>14.361702127659576</v>
      </c>
      <c r="F36" s="27">
        <f>(F34-F35)/F34*100</f>
        <v>15.577889447236181</v>
      </c>
      <c r="G36" s="75"/>
      <c r="H36" s="27">
        <f aca="true" t="shared" si="3" ref="H36:P36">(H34-H35)/H34*100</f>
        <v>10.1010101010101</v>
      </c>
      <c r="I36" s="27">
        <f t="shared" si="3"/>
        <v>8.955223880597014</v>
      </c>
      <c r="J36" s="27">
        <f t="shared" si="3"/>
        <v>10.294117647058822</v>
      </c>
      <c r="K36" s="27">
        <f t="shared" si="3"/>
        <v>8.374384236453201</v>
      </c>
      <c r="L36" s="27">
        <f t="shared" si="3"/>
        <v>9.615384615384617</v>
      </c>
      <c r="M36" s="27">
        <f t="shared" si="3"/>
        <v>9.95260663507109</v>
      </c>
      <c r="N36" s="27">
        <f t="shared" si="3"/>
        <v>10.232558139534884</v>
      </c>
      <c r="O36" s="27">
        <f t="shared" si="3"/>
        <v>8.256880733944955</v>
      </c>
      <c r="P36" s="27">
        <f t="shared" si="3"/>
        <v>7.30593607305936</v>
      </c>
    </row>
    <row r="38" spans="1:16" ht="15">
      <c r="A38" s="21" t="s">
        <v>29</v>
      </c>
      <c r="B38" s="77">
        <v>321000</v>
      </c>
      <c r="C38" s="77">
        <v>315000</v>
      </c>
      <c r="D38" s="77">
        <v>325000</v>
      </c>
      <c r="E38" s="77">
        <v>335000</v>
      </c>
      <c r="F38" s="77">
        <v>334000</v>
      </c>
      <c r="G38" s="74"/>
      <c r="H38" s="77">
        <v>325000</v>
      </c>
      <c r="I38" s="77">
        <v>327000</v>
      </c>
      <c r="J38" s="77">
        <v>335000</v>
      </c>
      <c r="K38" s="77">
        <v>339000</v>
      </c>
      <c r="L38" s="77">
        <v>362000</v>
      </c>
      <c r="M38" s="77">
        <v>348000</v>
      </c>
      <c r="N38" s="77">
        <v>345000</v>
      </c>
      <c r="O38" s="77">
        <v>353000</v>
      </c>
      <c r="P38" s="77">
        <v>364000</v>
      </c>
    </row>
    <row r="39" spans="1:16" ht="15">
      <c r="A39" s="14" t="s">
        <v>7</v>
      </c>
      <c r="B39" s="78">
        <v>357000</v>
      </c>
      <c r="C39" s="78">
        <v>352000</v>
      </c>
      <c r="D39" s="78">
        <v>363000</v>
      </c>
      <c r="E39" s="78">
        <v>379000</v>
      </c>
      <c r="F39" s="78">
        <v>369000</v>
      </c>
      <c r="G39" s="74"/>
      <c r="H39" s="78">
        <v>354000</v>
      </c>
      <c r="I39" s="78">
        <v>361000</v>
      </c>
      <c r="J39" s="78">
        <v>366000</v>
      </c>
      <c r="K39" s="78">
        <v>370000</v>
      </c>
      <c r="L39" s="78">
        <v>399000</v>
      </c>
      <c r="M39" s="78">
        <v>384000</v>
      </c>
      <c r="N39" s="78">
        <v>381000</v>
      </c>
      <c r="O39" s="78">
        <v>386000</v>
      </c>
      <c r="P39" s="78">
        <v>402000</v>
      </c>
    </row>
    <row r="40" spans="1:16" ht="15">
      <c r="A40" s="14" t="s">
        <v>8</v>
      </c>
      <c r="B40" s="78">
        <v>295000</v>
      </c>
      <c r="C40" s="78">
        <v>293000</v>
      </c>
      <c r="D40" s="78">
        <v>300000</v>
      </c>
      <c r="E40" s="78">
        <v>310000</v>
      </c>
      <c r="F40" s="78">
        <v>314000</v>
      </c>
      <c r="G40" s="74"/>
      <c r="H40" s="78">
        <v>307000</v>
      </c>
      <c r="I40" s="78">
        <v>307000</v>
      </c>
      <c r="J40" s="78">
        <v>316000</v>
      </c>
      <c r="K40" s="78">
        <v>321000</v>
      </c>
      <c r="L40" s="78">
        <v>341000</v>
      </c>
      <c r="M40" s="78">
        <v>325000</v>
      </c>
      <c r="N40" s="78">
        <v>322000</v>
      </c>
      <c r="O40" s="78">
        <v>334000</v>
      </c>
      <c r="P40" s="78">
        <v>341000</v>
      </c>
    </row>
    <row r="41" spans="1:16" ht="15">
      <c r="A41" s="17" t="s">
        <v>58</v>
      </c>
      <c r="B41" s="27">
        <f>(B39-B40)/B39*100</f>
        <v>17.366946778711483</v>
      </c>
      <c r="C41" s="27">
        <f>(C39-C40)/C39*100</f>
        <v>16.761363636363637</v>
      </c>
      <c r="D41" s="27">
        <f>(D39-D40)/D39*100</f>
        <v>17.355371900826448</v>
      </c>
      <c r="E41" s="27">
        <f>(E39-E40)/E39*100</f>
        <v>18.20580474934037</v>
      </c>
      <c r="F41" s="27">
        <f>(F39-F40)/F39*100</f>
        <v>14.905149051490515</v>
      </c>
      <c r="G41" s="74"/>
      <c r="H41" s="27">
        <f aca="true" t="shared" si="4" ref="H41:P41">(H39-H40)/H39*100</f>
        <v>13.27683615819209</v>
      </c>
      <c r="I41" s="27">
        <f t="shared" si="4"/>
        <v>14.958448753462603</v>
      </c>
      <c r="J41" s="27">
        <f t="shared" si="4"/>
        <v>13.661202185792352</v>
      </c>
      <c r="K41" s="27">
        <f t="shared" si="4"/>
        <v>13.243243243243244</v>
      </c>
      <c r="L41" s="27">
        <f t="shared" si="4"/>
        <v>14.536340852130325</v>
      </c>
      <c r="M41" s="27">
        <f t="shared" si="4"/>
        <v>15.364583333333334</v>
      </c>
      <c r="N41" s="27">
        <f t="shared" si="4"/>
        <v>15.485564304461944</v>
      </c>
      <c r="O41" s="27">
        <f t="shared" si="4"/>
        <v>13.471502590673575</v>
      </c>
      <c r="P41" s="27">
        <f t="shared" si="4"/>
        <v>15.17412935323383</v>
      </c>
    </row>
    <row r="42" spans="1:17" ht="15">
      <c r="A42" s="9"/>
      <c r="B42" s="9"/>
      <c r="C42" s="9"/>
      <c r="D42" s="9"/>
      <c r="E42" s="9"/>
      <c r="F42" s="9"/>
      <c r="G42" s="9"/>
      <c r="Q42" s="56"/>
    </row>
    <row r="43" spans="1:17" ht="15">
      <c r="A43" s="21" t="s">
        <v>9</v>
      </c>
      <c r="B43" s="77">
        <v>188000</v>
      </c>
      <c r="C43" s="77">
        <v>195000</v>
      </c>
      <c r="D43" s="77">
        <v>199000</v>
      </c>
      <c r="E43" s="77">
        <v>204000</v>
      </c>
      <c r="F43" s="77">
        <v>213000</v>
      </c>
      <c r="G43" s="74"/>
      <c r="H43" s="77">
        <v>214000</v>
      </c>
      <c r="I43" s="77">
        <v>219000</v>
      </c>
      <c r="J43" s="77">
        <v>221000</v>
      </c>
      <c r="K43" s="77">
        <v>224000</v>
      </c>
      <c r="L43" s="77">
        <v>230000</v>
      </c>
      <c r="M43" s="77">
        <v>232000</v>
      </c>
      <c r="N43" s="77">
        <v>236000</v>
      </c>
      <c r="O43" s="77">
        <v>245000</v>
      </c>
      <c r="P43" s="77">
        <v>245000</v>
      </c>
      <c r="Q43" s="57"/>
    </row>
    <row r="44" spans="1:17" ht="15">
      <c r="A44" s="20" t="s">
        <v>7</v>
      </c>
      <c r="B44" s="79">
        <v>194000</v>
      </c>
      <c r="C44" s="79">
        <v>201000</v>
      </c>
      <c r="D44" s="79">
        <v>206000</v>
      </c>
      <c r="E44" s="79">
        <v>212000</v>
      </c>
      <c r="F44" s="79">
        <v>222000</v>
      </c>
      <c r="G44" s="74"/>
      <c r="H44" s="79">
        <v>219000</v>
      </c>
      <c r="I44" s="79">
        <v>224000</v>
      </c>
      <c r="J44" s="79">
        <v>227000</v>
      </c>
      <c r="K44" s="79">
        <v>228000</v>
      </c>
      <c r="L44" s="79">
        <v>235000</v>
      </c>
      <c r="M44" s="79">
        <v>239000</v>
      </c>
      <c r="N44" s="79">
        <v>243000</v>
      </c>
      <c r="O44" s="79">
        <v>246000</v>
      </c>
      <c r="P44" s="79">
        <v>247000</v>
      </c>
      <c r="Q44" s="57"/>
    </row>
    <row r="45" spans="1:17" ht="15">
      <c r="A45" s="20" t="s">
        <v>8</v>
      </c>
      <c r="B45" s="79">
        <v>179000</v>
      </c>
      <c r="C45" s="79">
        <v>184000</v>
      </c>
      <c r="D45" s="79">
        <v>191000</v>
      </c>
      <c r="E45" s="79">
        <v>194000</v>
      </c>
      <c r="F45" s="79">
        <v>202000</v>
      </c>
      <c r="G45" s="74"/>
      <c r="H45" s="79">
        <v>207000</v>
      </c>
      <c r="I45" s="79">
        <v>212000</v>
      </c>
      <c r="J45" s="79">
        <v>215000</v>
      </c>
      <c r="K45" s="79">
        <v>218000</v>
      </c>
      <c r="L45" s="79">
        <v>224000</v>
      </c>
      <c r="M45" s="79">
        <v>224000</v>
      </c>
      <c r="N45" s="79">
        <v>229000</v>
      </c>
      <c r="O45" s="79">
        <v>244000</v>
      </c>
      <c r="P45" s="79">
        <v>244000</v>
      </c>
      <c r="Q45" s="57"/>
    </row>
    <row r="46" spans="1:17" ht="15">
      <c r="A46" s="25" t="s">
        <v>58</v>
      </c>
      <c r="B46" s="28">
        <f>(B44-B45)/B44*100</f>
        <v>7.731958762886598</v>
      </c>
      <c r="C46" s="28">
        <f>(C44-C45)/C44*100</f>
        <v>8.45771144278607</v>
      </c>
      <c r="D46" s="28">
        <f>(D44-D45)/D44*100</f>
        <v>7.281553398058252</v>
      </c>
      <c r="E46" s="28">
        <f>(E44-E45)/E44*100</f>
        <v>8.49056603773585</v>
      </c>
      <c r="F46" s="28">
        <f>(F44-F45)/F44*100</f>
        <v>9.00900900900901</v>
      </c>
      <c r="G46" s="80"/>
      <c r="H46" s="28">
        <f aca="true" t="shared" si="5" ref="H46:P46">(H44-H45)/H44*100</f>
        <v>5.47945205479452</v>
      </c>
      <c r="I46" s="28">
        <f t="shared" si="5"/>
        <v>5.357142857142857</v>
      </c>
      <c r="J46" s="28">
        <f t="shared" si="5"/>
        <v>5.286343612334802</v>
      </c>
      <c r="K46" s="28">
        <f t="shared" si="5"/>
        <v>4.385964912280701</v>
      </c>
      <c r="L46" s="28">
        <f t="shared" si="5"/>
        <v>4.680851063829787</v>
      </c>
      <c r="M46" s="28">
        <f t="shared" si="5"/>
        <v>6.2761506276150625</v>
      </c>
      <c r="N46" s="28">
        <f t="shared" si="5"/>
        <v>5.761316872427984</v>
      </c>
      <c r="O46" s="28">
        <f t="shared" si="5"/>
        <v>0.8130081300813009</v>
      </c>
      <c r="P46" s="28">
        <f t="shared" si="5"/>
        <v>1.214574898785425</v>
      </c>
      <c r="Q46" s="57"/>
    </row>
    <row r="47" spans="1:23" ht="15">
      <c r="A47" s="9"/>
      <c r="B47" s="9"/>
      <c r="C47" s="9"/>
      <c r="D47" s="9"/>
      <c r="E47" s="9"/>
      <c r="F47" s="9"/>
      <c r="G47" s="9"/>
      <c r="H47" s="10"/>
      <c r="I47" s="10"/>
      <c r="J47" s="10"/>
      <c r="K47" s="9"/>
      <c r="Q47" s="57"/>
      <c r="W47" s="56"/>
    </row>
    <row r="48" spans="1:23" ht="15">
      <c r="A48" s="26" t="s">
        <v>32</v>
      </c>
      <c r="B48" s="26"/>
      <c r="C48" s="26"/>
      <c r="D48" s="26"/>
      <c r="E48" s="26"/>
      <c r="F48" s="26"/>
      <c r="G48" s="26"/>
      <c r="H48" s="10"/>
      <c r="I48" s="10"/>
      <c r="J48" s="10"/>
      <c r="K48" s="9"/>
      <c r="W48" s="57"/>
    </row>
    <row r="49" spans="1:11" ht="15">
      <c r="A49" s="62" t="s">
        <v>31</v>
      </c>
      <c r="B49" s="62"/>
      <c r="C49" s="62"/>
      <c r="D49" s="62"/>
      <c r="E49" s="62"/>
      <c r="F49" s="62"/>
      <c r="G49" s="62"/>
      <c r="H49" s="62"/>
      <c r="I49" s="62"/>
      <c r="J49" s="62"/>
      <c r="K49" s="62"/>
    </row>
    <row r="50" spans="1:11" ht="15">
      <c r="A50" s="9"/>
      <c r="B50" s="9"/>
      <c r="C50" s="9"/>
      <c r="D50" s="9"/>
      <c r="E50" s="9"/>
      <c r="F50" s="9"/>
      <c r="G50" s="9"/>
      <c r="H50" s="10"/>
      <c r="I50" s="10"/>
      <c r="J50" s="10"/>
      <c r="K50" s="9"/>
    </row>
    <row r="51" spans="1:11" ht="15">
      <c r="A51" s="9"/>
      <c r="B51" s="9"/>
      <c r="C51" s="9"/>
      <c r="D51" s="9"/>
      <c r="E51" s="9"/>
      <c r="F51" s="9"/>
      <c r="G51" s="9"/>
      <c r="H51" s="10"/>
      <c r="I51" s="10"/>
      <c r="J51" s="10"/>
      <c r="K51" s="9"/>
    </row>
    <row r="52" spans="1:11" ht="18.75">
      <c r="A52" s="12" t="s">
        <v>33</v>
      </c>
      <c r="B52" s="12"/>
      <c r="C52" s="12"/>
      <c r="D52" s="12"/>
      <c r="E52" s="12"/>
      <c r="F52" s="12"/>
      <c r="G52" s="12"/>
      <c r="H52" s="5"/>
      <c r="I52" s="5"/>
      <c r="J52" s="5"/>
      <c r="K52" s="9"/>
    </row>
    <row r="53" spans="1:11" ht="15">
      <c r="A53" s="11"/>
      <c r="B53" s="11"/>
      <c r="C53" s="11"/>
      <c r="D53" s="11"/>
      <c r="E53" s="11"/>
      <c r="F53" s="11"/>
      <c r="G53" s="11"/>
      <c r="H53" s="10"/>
      <c r="I53" s="10"/>
      <c r="J53" s="10"/>
      <c r="K53" s="9"/>
    </row>
    <row r="54" spans="1:16" ht="16.5">
      <c r="A54" s="13" t="s">
        <v>55</v>
      </c>
      <c r="B54" s="13">
        <v>2007</v>
      </c>
      <c r="C54" s="13">
        <v>2008</v>
      </c>
      <c r="D54" s="13">
        <v>2009</v>
      </c>
      <c r="E54" s="13">
        <v>2010</v>
      </c>
      <c r="F54" s="13">
        <v>2011</v>
      </c>
      <c r="G54" s="13">
        <v>2012</v>
      </c>
      <c r="H54" s="13">
        <v>2013</v>
      </c>
      <c r="I54" s="13">
        <v>2014</v>
      </c>
      <c r="J54" s="13">
        <v>2015</v>
      </c>
      <c r="K54" s="13">
        <v>2016</v>
      </c>
      <c r="L54" s="13">
        <v>2017</v>
      </c>
      <c r="M54" s="13">
        <v>2018</v>
      </c>
      <c r="N54" s="13">
        <v>2019</v>
      </c>
      <c r="O54" s="13">
        <v>2020</v>
      </c>
      <c r="P54" s="13">
        <v>2021</v>
      </c>
    </row>
    <row r="56" spans="1:16" ht="15">
      <c r="A56" s="21" t="s">
        <v>30</v>
      </c>
      <c r="B56" s="21">
        <v>27.9</v>
      </c>
      <c r="C56" s="21">
        <v>28.4</v>
      </c>
      <c r="D56" s="21">
        <v>27.1</v>
      </c>
      <c r="E56" s="21">
        <v>24.4</v>
      </c>
      <c r="F56" s="21">
        <v>22.6</v>
      </c>
      <c r="G56" s="73"/>
      <c r="H56" s="21">
        <v>12.7</v>
      </c>
      <c r="I56" s="21">
        <v>15.4</v>
      </c>
      <c r="J56" s="21">
        <v>18.4</v>
      </c>
      <c r="K56" s="21">
        <v>19.8</v>
      </c>
      <c r="L56" s="21">
        <v>22.4</v>
      </c>
      <c r="M56" s="21">
        <v>22.2</v>
      </c>
      <c r="N56" s="21">
        <v>23</v>
      </c>
      <c r="O56" s="21">
        <v>26.9</v>
      </c>
      <c r="P56" s="21">
        <v>26.4</v>
      </c>
    </row>
    <row r="57" spans="1:16" ht="15">
      <c r="A57" s="14" t="s">
        <v>7</v>
      </c>
      <c r="B57" s="14">
        <v>23.1</v>
      </c>
      <c r="C57" s="14">
        <v>23.8</v>
      </c>
      <c r="D57" s="14">
        <v>23.3</v>
      </c>
      <c r="E57" s="14">
        <v>20</v>
      </c>
      <c r="F57" s="14">
        <v>18.8</v>
      </c>
      <c r="G57" s="74"/>
      <c r="H57" s="14">
        <v>11.7</v>
      </c>
      <c r="I57" s="14">
        <v>14.4</v>
      </c>
      <c r="J57" s="14">
        <v>17.4</v>
      </c>
      <c r="K57" s="14">
        <v>19</v>
      </c>
      <c r="L57" s="14">
        <v>20.9</v>
      </c>
      <c r="M57" s="14">
        <v>20.4</v>
      </c>
      <c r="N57" s="14">
        <v>21.3</v>
      </c>
      <c r="O57" s="14">
        <v>24.8</v>
      </c>
      <c r="P57" s="14">
        <v>24.9</v>
      </c>
    </row>
    <row r="58" spans="1:16" ht="15">
      <c r="A58" s="14" t="s">
        <v>8</v>
      </c>
      <c r="B58" s="14">
        <v>34.8</v>
      </c>
      <c r="C58" s="14">
        <v>35</v>
      </c>
      <c r="D58" s="14">
        <v>32.4</v>
      </c>
      <c r="E58" s="14">
        <v>30.4</v>
      </c>
      <c r="F58" s="14">
        <v>27.8</v>
      </c>
      <c r="G58" s="74"/>
      <c r="H58" s="14">
        <v>14.3</v>
      </c>
      <c r="I58" s="14">
        <v>16.8</v>
      </c>
      <c r="J58" s="14">
        <v>19.9</v>
      </c>
      <c r="K58" s="14">
        <v>21</v>
      </c>
      <c r="L58" s="14">
        <v>24.2</v>
      </c>
      <c r="M58" s="14">
        <v>24.4</v>
      </c>
      <c r="N58" s="14">
        <v>25.2</v>
      </c>
      <c r="O58" s="14">
        <v>29.4</v>
      </c>
      <c r="P58" s="14">
        <v>28.2</v>
      </c>
    </row>
    <row r="60" spans="1:16" ht="15">
      <c r="A60" s="21" t="s">
        <v>29</v>
      </c>
      <c r="B60" s="21">
        <v>6.9</v>
      </c>
      <c r="C60" s="21">
        <v>7.9</v>
      </c>
      <c r="D60" s="21">
        <v>9.1</v>
      </c>
      <c r="E60" s="21">
        <v>7.9</v>
      </c>
      <c r="F60" s="21">
        <v>7.9</v>
      </c>
      <c r="G60" s="73"/>
      <c r="H60" s="21">
        <v>12.2</v>
      </c>
      <c r="I60" s="21">
        <v>13.6</v>
      </c>
      <c r="J60" s="21">
        <v>11.1</v>
      </c>
      <c r="K60" s="21">
        <v>11.5</v>
      </c>
      <c r="L60" s="21">
        <v>10.9</v>
      </c>
      <c r="M60" s="21">
        <v>11.5</v>
      </c>
      <c r="N60" s="21">
        <v>13.8</v>
      </c>
      <c r="O60" s="21">
        <v>8.1</v>
      </c>
      <c r="P60" s="21">
        <v>8.5</v>
      </c>
    </row>
    <row r="61" spans="1:16" ht="15">
      <c r="A61" s="14" t="s">
        <v>7</v>
      </c>
      <c r="B61" s="14">
        <v>4.9</v>
      </c>
      <c r="C61" s="14">
        <v>5.5</v>
      </c>
      <c r="D61" s="14">
        <v>6.3</v>
      </c>
      <c r="E61" s="14">
        <v>4.6</v>
      </c>
      <c r="F61" s="14">
        <v>4.9</v>
      </c>
      <c r="G61" s="74"/>
      <c r="H61" s="14">
        <v>11.6</v>
      </c>
      <c r="I61" s="14">
        <v>11.8</v>
      </c>
      <c r="J61" s="14">
        <v>10.4</v>
      </c>
      <c r="K61" s="14">
        <v>11</v>
      </c>
      <c r="L61" s="14">
        <v>9.6</v>
      </c>
      <c r="M61" s="14">
        <v>9.3</v>
      </c>
      <c r="N61" s="14">
        <v>11.4</v>
      </c>
      <c r="O61" s="14">
        <v>8.9</v>
      </c>
      <c r="P61" s="14">
        <v>9</v>
      </c>
    </row>
    <row r="62" spans="1:16" ht="15">
      <c r="A62" s="14" t="s">
        <v>8</v>
      </c>
      <c r="B62" s="14">
        <v>8.8</v>
      </c>
      <c r="C62" s="14">
        <v>10</v>
      </c>
      <c r="D62" s="14">
        <v>11.5</v>
      </c>
      <c r="E62" s="14">
        <v>10.6</v>
      </c>
      <c r="F62" s="14">
        <v>10.2</v>
      </c>
      <c r="G62" s="74"/>
      <c r="H62" s="14">
        <v>12.7</v>
      </c>
      <c r="I62" s="14">
        <v>15</v>
      </c>
      <c r="J62" s="14">
        <v>11.7</v>
      </c>
      <c r="K62" s="14">
        <v>11.8</v>
      </c>
      <c r="L62" s="14">
        <v>11.8</v>
      </c>
      <c r="M62" s="14">
        <v>13.1</v>
      </c>
      <c r="N62" s="14">
        <v>15.5</v>
      </c>
      <c r="O62" s="14">
        <v>7.4</v>
      </c>
      <c r="P62" s="14">
        <v>8</v>
      </c>
    </row>
    <row r="63" spans="1:7" ht="15">
      <c r="A63" s="9"/>
      <c r="B63" s="9"/>
      <c r="C63" s="9"/>
      <c r="D63" s="9"/>
      <c r="E63" s="9"/>
      <c r="F63" s="9"/>
      <c r="G63" s="9"/>
    </row>
    <row r="64" spans="1:16" ht="15">
      <c r="A64" s="21" t="s">
        <v>9</v>
      </c>
      <c r="B64" s="21">
        <v>22.7</v>
      </c>
      <c r="C64" s="21">
        <v>23.2</v>
      </c>
      <c r="D64" s="21">
        <v>22.7</v>
      </c>
      <c r="E64" s="21">
        <v>20.5</v>
      </c>
      <c r="F64" s="21">
        <v>19.2</v>
      </c>
      <c r="G64" s="73"/>
      <c r="H64" s="21">
        <v>12.6</v>
      </c>
      <c r="I64" s="21">
        <v>15</v>
      </c>
      <c r="J64" s="21">
        <v>16.6</v>
      </c>
      <c r="K64" s="21">
        <v>17.7</v>
      </c>
      <c r="L64" s="21">
        <v>19.4</v>
      </c>
      <c r="M64" s="21">
        <v>19.3</v>
      </c>
      <c r="N64" s="21">
        <v>20.4</v>
      </c>
      <c r="O64" s="21">
        <v>21.8</v>
      </c>
      <c r="P64" s="21">
        <v>21.6</v>
      </c>
    </row>
    <row r="65" spans="1:16" ht="15">
      <c r="A65" s="20" t="s">
        <v>7</v>
      </c>
      <c r="B65" s="20">
        <v>19.2</v>
      </c>
      <c r="C65" s="20">
        <v>19.9</v>
      </c>
      <c r="D65" s="20">
        <v>19.9</v>
      </c>
      <c r="E65" s="20">
        <v>17.1</v>
      </c>
      <c r="F65" s="20">
        <v>16.2</v>
      </c>
      <c r="G65" s="74"/>
      <c r="H65" s="20">
        <v>11.6</v>
      </c>
      <c r="I65" s="20">
        <v>13.9</v>
      </c>
      <c r="J65" s="20">
        <v>16</v>
      </c>
      <c r="K65" s="20">
        <v>17.3</v>
      </c>
      <c r="L65" s="20">
        <v>18.6</v>
      </c>
      <c r="M65" s="20">
        <v>18</v>
      </c>
      <c r="N65" s="20">
        <v>19.1</v>
      </c>
      <c r="O65" s="20">
        <v>21.3</v>
      </c>
      <c r="P65" s="20">
        <v>21.5</v>
      </c>
    </row>
    <row r="66" spans="1:16" ht="15">
      <c r="A66" s="65" t="s">
        <v>8</v>
      </c>
      <c r="B66" s="65">
        <v>27.2</v>
      </c>
      <c r="C66" s="65">
        <v>27.4</v>
      </c>
      <c r="D66" s="65">
        <v>26.2</v>
      </c>
      <c r="E66" s="65">
        <v>24.6</v>
      </c>
      <c r="F66" s="65">
        <v>22.7</v>
      </c>
      <c r="G66" s="80"/>
      <c r="H66" s="65">
        <v>13.8</v>
      </c>
      <c r="I66" s="65">
        <v>16.2</v>
      </c>
      <c r="J66" s="65">
        <v>17.4</v>
      </c>
      <c r="K66" s="65">
        <v>18.1</v>
      </c>
      <c r="L66" s="65">
        <v>20.3</v>
      </c>
      <c r="M66" s="65">
        <v>20.8</v>
      </c>
      <c r="N66" s="65">
        <v>21.9</v>
      </c>
      <c r="O66" s="65">
        <v>22.2</v>
      </c>
      <c r="P66" s="65">
        <v>21.8</v>
      </c>
    </row>
    <row r="68" spans="1:7" ht="15">
      <c r="A68" s="29" t="s">
        <v>34</v>
      </c>
      <c r="B68" s="29"/>
      <c r="C68" s="29"/>
      <c r="D68" s="29"/>
      <c r="E68" s="29"/>
      <c r="F68" s="29"/>
      <c r="G68" s="29"/>
    </row>
    <row r="69" spans="1:11" ht="43.5" customHeight="1">
      <c r="A69" s="64" t="s">
        <v>35</v>
      </c>
      <c r="B69" s="64"/>
      <c r="C69" s="64"/>
      <c r="D69" s="64"/>
      <c r="E69" s="64"/>
      <c r="F69" s="64"/>
      <c r="G69" s="64"/>
      <c r="H69" s="64"/>
      <c r="I69" s="64"/>
      <c r="J69" s="64"/>
      <c r="K69" s="64"/>
    </row>
  </sheetData>
  <sheetProtection/>
  <mergeCells count="3">
    <mergeCell ref="A1:K1"/>
    <mergeCell ref="B32:F32"/>
    <mergeCell ref="H32:P32"/>
  </mergeCells>
  <printOptions/>
  <pageMargins left="0.7874015748031497" right="0.7874015748031497" top="0.1968503937007874" bottom="0.5905511811023623" header="0.5118110236220472" footer="0.1968503937007874"/>
  <pageSetup fitToHeight="1" fitToWidth="1" horizontalDpi="600" verticalDpi="600" orientation="landscape" paperSize="9" scale="68" r:id="rId1"/>
  <headerFooter>
    <oddFooter>&amp;LISEE - Document édité le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B1:J72"/>
  <sheetViews>
    <sheetView zoomScalePageLayoutView="0" workbookViewId="0" topLeftCell="A1">
      <selection activeCell="E5" sqref="E5"/>
    </sheetView>
  </sheetViews>
  <sheetFormatPr defaultColWidth="11.421875" defaultRowHeight="12.75"/>
  <cols>
    <col min="1" max="1" width="3.140625" style="4" customWidth="1"/>
    <col min="2" max="2" width="29.421875" style="4" customWidth="1"/>
    <col min="3" max="3" width="20.00390625" style="4" customWidth="1"/>
    <col min="4" max="9" width="18.57421875" style="4" customWidth="1"/>
    <col min="10" max="16384" width="11.421875" style="4" customWidth="1"/>
  </cols>
  <sheetData>
    <row r="1" spans="2:6" s="15" customFormat="1" ht="20.25" customHeight="1">
      <c r="B1" s="81"/>
      <c r="C1" s="81"/>
      <c r="D1" s="81"/>
      <c r="E1" s="81"/>
      <c r="F1" s="81"/>
    </row>
    <row r="2" spans="2:6" s="15" customFormat="1" ht="20.25" customHeight="1">
      <c r="B2" s="22" t="s">
        <v>36</v>
      </c>
      <c r="C2" s="18"/>
      <c r="D2" s="19"/>
      <c r="E2" s="16"/>
      <c r="F2" s="16"/>
    </row>
    <row r="3" s="3" customFormat="1" ht="15"/>
    <row r="4" spans="2:6" ht="15">
      <c r="B4" s="71" t="s">
        <v>72</v>
      </c>
      <c r="C4" s="6"/>
      <c r="D4" s="6"/>
      <c r="E4" s="6"/>
      <c r="F4" s="6"/>
    </row>
    <row r="5" spans="2:6" ht="15">
      <c r="B5" s="69" t="s">
        <v>75</v>
      </c>
      <c r="C5" s="6"/>
      <c r="D5" s="6"/>
      <c r="E5" s="6"/>
      <c r="F5" s="6"/>
    </row>
    <row r="7" ht="18.75">
      <c r="B7" s="43" t="s">
        <v>62</v>
      </c>
    </row>
    <row r="9" spans="2:3" ht="47.25">
      <c r="B9" s="59" t="s">
        <v>64</v>
      </c>
      <c r="C9" s="50" t="s">
        <v>73</v>
      </c>
    </row>
    <row r="10" spans="2:3" ht="15">
      <c r="B10" s="60" t="s">
        <v>7</v>
      </c>
      <c r="C10" s="36">
        <v>463100</v>
      </c>
    </row>
    <row r="11" spans="2:3" ht="15">
      <c r="B11" s="48" t="s">
        <v>8</v>
      </c>
      <c r="C11" s="49">
        <v>402100</v>
      </c>
    </row>
    <row r="12" ht="15">
      <c r="B12" s="30"/>
    </row>
    <row r="13" ht="15">
      <c r="B13" s="45" t="s">
        <v>38</v>
      </c>
    </row>
    <row r="15" ht="15">
      <c r="J15" s="40"/>
    </row>
    <row r="16" spans="2:9" ht="16.5" customHeight="1">
      <c r="B16" s="43" t="s">
        <v>67</v>
      </c>
      <c r="C16" s="33"/>
      <c r="D16" s="33"/>
      <c r="E16" s="33"/>
      <c r="F16" s="33"/>
      <c r="G16" s="33"/>
      <c r="H16" s="33"/>
      <c r="I16" s="33"/>
    </row>
    <row r="17" ht="12.75" customHeight="1">
      <c r="B17" s="30" t="s">
        <v>68</v>
      </c>
    </row>
    <row r="18" ht="12.75" customHeight="1">
      <c r="B18" s="30"/>
    </row>
    <row r="19" spans="2:3" ht="47.25">
      <c r="B19" s="70" t="s">
        <v>64</v>
      </c>
      <c r="C19" s="50" t="s">
        <v>73</v>
      </c>
    </row>
    <row r="20" spans="2:3" ht="15">
      <c r="B20" s="60" t="s">
        <v>13</v>
      </c>
      <c r="C20" s="36">
        <v>229600</v>
      </c>
    </row>
    <row r="21" spans="2:3" ht="15">
      <c r="B21" s="60" t="s">
        <v>0</v>
      </c>
      <c r="C21" s="36">
        <v>499600</v>
      </c>
    </row>
    <row r="22" spans="2:3" ht="15">
      <c r="B22" s="60" t="s">
        <v>63</v>
      </c>
      <c r="C22" s="36">
        <v>561900</v>
      </c>
    </row>
    <row r="23" spans="2:3" ht="15">
      <c r="B23" s="60" t="s">
        <v>14</v>
      </c>
      <c r="C23" s="36">
        <v>323100</v>
      </c>
    </row>
    <row r="24" spans="2:3" ht="15">
      <c r="B24" s="60" t="s">
        <v>3</v>
      </c>
      <c r="C24" s="36">
        <v>452500</v>
      </c>
    </row>
    <row r="25" spans="2:3" ht="15">
      <c r="B25" s="66" t="s">
        <v>65</v>
      </c>
      <c r="C25" s="55">
        <v>439700</v>
      </c>
    </row>
    <row r="27" ht="15">
      <c r="B27" s="45" t="s">
        <v>38</v>
      </c>
    </row>
    <row r="30" spans="2:10" ht="18.75">
      <c r="B30" s="43" t="s">
        <v>74</v>
      </c>
      <c r="C30" s="43"/>
      <c r="D30" s="43"/>
      <c r="E30" s="43"/>
      <c r="F30" s="43"/>
      <c r="G30" s="43"/>
      <c r="H30" s="43"/>
      <c r="I30" s="43"/>
      <c r="J30" s="43"/>
    </row>
    <row r="32" spans="2:4" ht="15.75" customHeight="1">
      <c r="B32" s="70" t="s">
        <v>64</v>
      </c>
      <c r="C32" s="50" t="s">
        <v>11</v>
      </c>
      <c r="D32" s="50" t="s">
        <v>12</v>
      </c>
    </row>
    <row r="33" spans="2:4" ht="15">
      <c r="B33" s="4" t="s">
        <v>17</v>
      </c>
      <c r="C33" s="31">
        <v>67.8679602931626</v>
      </c>
      <c r="D33" s="31">
        <v>63.94081358891957</v>
      </c>
    </row>
    <row r="34" spans="2:4" ht="15">
      <c r="B34" s="4" t="s">
        <v>18</v>
      </c>
      <c r="C34" s="31">
        <v>10.203159464354563</v>
      </c>
      <c r="D34" s="31">
        <v>9.911170950020649</v>
      </c>
    </row>
    <row r="35" spans="2:4" ht="15">
      <c r="B35" s="4" t="s">
        <v>19</v>
      </c>
      <c r="C35" s="31">
        <v>14.755749247420122</v>
      </c>
      <c r="D35" s="31">
        <v>17.34995188102514</v>
      </c>
    </row>
    <row r="36" spans="2:4" ht="15">
      <c r="B36" s="4" t="s">
        <v>20</v>
      </c>
      <c r="C36" s="31">
        <v>1.7947942948046933</v>
      </c>
      <c r="D36" s="31">
        <v>1.9248524529599231</v>
      </c>
    </row>
    <row r="37" spans="2:4" ht="15">
      <c r="B37" s="4" t="s">
        <v>21</v>
      </c>
      <c r="C37" s="31">
        <v>1.4454220295834128</v>
      </c>
      <c r="D37" s="31">
        <v>2.6225181860589197</v>
      </c>
    </row>
    <row r="38" spans="2:4" ht="15">
      <c r="B38" s="4" t="s">
        <v>22</v>
      </c>
      <c r="C38" s="31">
        <v>1.2369202495166054</v>
      </c>
      <c r="D38" s="31">
        <v>1.0113352586204112</v>
      </c>
    </row>
    <row r="39" spans="2:4" ht="15">
      <c r="B39" s="46" t="s">
        <v>23</v>
      </c>
      <c r="C39" s="51">
        <v>2.6959944211580122</v>
      </c>
      <c r="D39" s="51">
        <v>3.239357682395394</v>
      </c>
    </row>
    <row r="40" ht="15">
      <c r="B40" s="30"/>
    </row>
    <row r="41" ht="15">
      <c r="B41" s="45" t="s">
        <v>34</v>
      </c>
    </row>
    <row r="44" spans="2:10" ht="18.75">
      <c r="B44" s="43" t="s">
        <v>70</v>
      </c>
      <c r="C44" s="43"/>
      <c r="D44" s="43"/>
      <c r="E44" s="43"/>
      <c r="F44" s="43"/>
      <c r="G44" s="43"/>
      <c r="H44" s="43"/>
      <c r="I44" s="43"/>
      <c r="J44" s="33"/>
    </row>
    <row r="45" spans="4:10" ht="15">
      <c r="D45" s="32"/>
      <c r="E45" s="32"/>
      <c r="F45" s="32"/>
      <c r="G45" s="32"/>
      <c r="H45" s="32"/>
      <c r="I45" s="32"/>
      <c r="J45" s="32"/>
    </row>
    <row r="46" spans="2:10" ht="34.5">
      <c r="B46" s="91" t="s">
        <v>66</v>
      </c>
      <c r="C46" s="91"/>
      <c r="D46" s="59" t="s">
        <v>53</v>
      </c>
      <c r="E46" s="59" t="s">
        <v>25</v>
      </c>
      <c r="F46" s="59" t="s">
        <v>26</v>
      </c>
      <c r="G46" s="59" t="s">
        <v>27</v>
      </c>
      <c r="H46" s="59" t="s">
        <v>54</v>
      </c>
      <c r="I46" s="59" t="s">
        <v>9</v>
      </c>
      <c r="J46" s="32"/>
    </row>
    <row r="47" spans="2:10" ht="15">
      <c r="B47" s="92" t="s">
        <v>11</v>
      </c>
      <c r="C47" s="92"/>
      <c r="D47" s="39">
        <v>9820</v>
      </c>
      <c r="E47" s="39">
        <v>13100</v>
      </c>
      <c r="F47" s="39">
        <v>11250</v>
      </c>
      <c r="G47" s="39">
        <v>4770</v>
      </c>
      <c r="H47" s="39">
        <v>17090</v>
      </c>
      <c r="I47" s="39">
        <v>56030</v>
      </c>
      <c r="J47" s="32"/>
    </row>
    <row r="48" spans="2:10" ht="15">
      <c r="B48" s="93" t="s">
        <v>12</v>
      </c>
      <c r="C48" s="93"/>
      <c r="D48" s="55">
        <v>8750</v>
      </c>
      <c r="E48" s="55">
        <v>8100</v>
      </c>
      <c r="F48" s="55">
        <v>5890</v>
      </c>
      <c r="G48" s="55">
        <v>3880</v>
      </c>
      <c r="H48" s="55">
        <v>8160</v>
      </c>
      <c r="I48" s="55">
        <v>34780</v>
      </c>
      <c r="J48" s="32"/>
    </row>
    <row r="49" spans="2:10" ht="15">
      <c r="B49" s="86" t="s">
        <v>13</v>
      </c>
      <c r="C49" s="86"/>
      <c r="D49" s="36">
        <v>9310</v>
      </c>
      <c r="E49" s="36">
        <v>5870</v>
      </c>
      <c r="F49" s="36">
        <v>2800</v>
      </c>
      <c r="G49" s="36">
        <v>1390</v>
      </c>
      <c r="H49" s="36">
        <v>1220</v>
      </c>
      <c r="I49" s="36">
        <v>20590</v>
      </c>
      <c r="J49" s="32"/>
    </row>
    <row r="50" spans="2:10" ht="15">
      <c r="B50" s="85" t="s">
        <v>0</v>
      </c>
      <c r="C50" s="85"/>
      <c r="D50" s="36">
        <v>2370</v>
      </c>
      <c r="E50" s="36">
        <v>3350</v>
      </c>
      <c r="F50" s="36">
        <v>3450</v>
      </c>
      <c r="G50" s="36">
        <v>2850</v>
      </c>
      <c r="H50" s="36">
        <v>5220</v>
      </c>
      <c r="I50" s="36">
        <v>17240</v>
      </c>
      <c r="J50" s="32"/>
    </row>
    <row r="51" spans="2:10" ht="15">
      <c r="B51" s="85" t="s">
        <v>63</v>
      </c>
      <c r="C51" s="85"/>
      <c r="D51" s="36">
        <v>3540</v>
      </c>
      <c r="E51" s="36">
        <v>6020</v>
      </c>
      <c r="F51" s="36">
        <v>6020</v>
      </c>
      <c r="G51" s="36">
        <v>2380</v>
      </c>
      <c r="H51" s="36">
        <v>13860</v>
      </c>
      <c r="I51" s="36">
        <v>31820</v>
      </c>
      <c r="J51" s="32"/>
    </row>
    <row r="52" spans="2:10" ht="15">
      <c r="B52" s="85" t="s">
        <v>14</v>
      </c>
      <c r="C52" s="85"/>
      <c r="D52" s="36">
        <v>1640</v>
      </c>
      <c r="E52" s="36">
        <v>1830</v>
      </c>
      <c r="F52" s="36">
        <v>1810</v>
      </c>
      <c r="G52" s="36">
        <v>470</v>
      </c>
      <c r="H52" s="36">
        <v>890</v>
      </c>
      <c r="I52" s="36">
        <v>6650</v>
      </c>
      <c r="J52" s="32"/>
    </row>
    <row r="53" spans="2:10" ht="15">
      <c r="B53" s="87" t="s">
        <v>69</v>
      </c>
      <c r="C53" s="87"/>
      <c r="D53" s="49">
        <v>1710</v>
      </c>
      <c r="E53" s="49">
        <v>4130</v>
      </c>
      <c r="F53" s="49">
        <v>3060</v>
      </c>
      <c r="G53" s="49">
        <v>1560</v>
      </c>
      <c r="H53" s="49">
        <v>4060</v>
      </c>
      <c r="I53" s="49">
        <v>14530</v>
      </c>
      <c r="J53" s="32"/>
    </row>
    <row r="54" spans="2:10" ht="15">
      <c r="B54" s="88" t="s">
        <v>9</v>
      </c>
      <c r="C54" s="88"/>
      <c r="D54" s="68">
        <v>18570</v>
      </c>
      <c r="E54" s="68">
        <v>21200</v>
      </c>
      <c r="F54" s="68">
        <v>17140</v>
      </c>
      <c r="G54" s="68">
        <v>8650</v>
      </c>
      <c r="H54" s="68">
        <v>25250</v>
      </c>
      <c r="I54" s="68">
        <v>90810</v>
      </c>
      <c r="J54" s="32"/>
    </row>
    <row r="55" spans="2:10" ht="15">
      <c r="B55" s="33"/>
      <c r="D55" s="67"/>
      <c r="E55" s="67"/>
      <c r="F55" s="67"/>
      <c r="G55" s="67"/>
      <c r="H55" s="67"/>
      <c r="I55" s="67"/>
      <c r="J55" s="32"/>
    </row>
    <row r="56" spans="2:10" ht="15">
      <c r="B56" s="45" t="s">
        <v>48</v>
      </c>
      <c r="D56" s="32"/>
      <c r="E56" s="32"/>
      <c r="F56" s="32"/>
      <c r="G56" s="32"/>
      <c r="H56" s="32"/>
      <c r="I56" s="32"/>
      <c r="J56" s="32"/>
    </row>
    <row r="57" spans="4:10" ht="15">
      <c r="D57" s="32"/>
      <c r="E57" s="32"/>
      <c r="F57" s="32"/>
      <c r="G57" s="32"/>
      <c r="H57" s="32"/>
      <c r="I57" s="32"/>
      <c r="J57" s="32"/>
    </row>
    <row r="58" ht="15">
      <c r="B58" s="30"/>
    </row>
    <row r="59" spans="2:9" ht="15" customHeight="1">
      <c r="B59" s="90" t="s">
        <v>61</v>
      </c>
      <c r="C59" s="90"/>
      <c r="D59" s="90"/>
      <c r="E59" s="90"/>
      <c r="F59" s="90"/>
      <c r="G59" s="90"/>
      <c r="H59" s="90"/>
      <c r="I59" s="90"/>
    </row>
    <row r="60" spans="2:9" ht="23.25" customHeight="1">
      <c r="B60" s="90"/>
      <c r="C60" s="90"/>
      <c r="D60" s="90"/>
      <c r="E60" s="90"/>
      <c r="F60" s="90"/>
      <c r="G60" s="90"/>
      <c r="H60" s="90"/>
      <c r="I60" s="90"/>
    </row>
    <row r="61" spans="2:7" ht="15">
      <c r="B61" s="6"/>
      <c r="C61" s="34"/>
      <c r="D61" s="34"/>
      <c r="E61" s="6"/>
      <c r="F61" s="6"/>
      <c r="G61" s="6"/>
    </row>
    <row r="62" spans="2:7" ht="15">
      <c r="B62" s="6"/>
      <c r="C62" s="37"/>
      <c r="D62" s="37"/>
      <c r="E62" s="6"/>
      <c r="F62" s="6"/>
      <c r="G62" s="6"/>
    </row>
    <row r="63" spans="2:7" ht="15">
      <c r="B63" s="6"/>
      <c r="C63" s="37"/>
      <c r="D63" s="37"/>
      <c r="E63" s="6"/>
      <c r="F63" s="6"/>
      <c r="G63" s="6"/>
    </row>
    <row r="64" spans="2:7" ht="15">
      <c r="B64" s="6"/>
      <c r="C64" s="37"/>
      <c r="D64" s="37"/>
      <c r="E64" s="6"/>
      <c r="F64" s="6"/>
      <c r="G64" s="6"/>
    </row>
    <row r="65" spans="2:7" ht="15">
      <c r="B65" s="53"/>
      <c r="C65" s="37"/>
      <c r="D65" s="37"/>
      <c r="E65" s="6"/>
      <c r="F65" s="6"/>
      <c r="G65" s="6"/>
    </row>
    <row r="66" spans="2:7" ht="15">
      <c r="B66" s="6"/>
      <c r="C66" s="37"/>
      <c r="D66" s="37"/>
      <c r="E66" s="6"/>
      <c r="F66" s="6"/>
      <c r="G66" s="6"/>
    </row>
    <row r="67" spans="2:7" ht="15">
      <c r="B67" s="53"/>
      <c r="C67" s="37"/>
      <c r="D67" s="37"/>
      <c r="E67" s="6"/>
      <c r="F67" s="6"/>
      <c r="G67" s="6"/>
    </row>
    <row r="68" spans="2:7" ht="15">
      <c r="B68" s="53"/>
      <c r="C68" s="37"/>
      <c r="D68" s="37"/>
      <c r="E68" s="6"/>
      <c r="F68" s="6"/>
      <c r="G68" s="6"/>
    </row>
    <row r="69" spans="2:7" ht="15">
      <c r="B69" s="53"/>
      <c r="C69" s="37"/>
      <c r="D69" s="37"/>
      <c r="E69" s="6"/>
      <c r="F69" s="6"/>
      <c r="G69" s="6"/>
    </row>
    <row r="70" spans="2:7" ht="15">
      <c r="B70" s="52"/>
      <c r="C70" s="40"/>
      <c r="D70" s="40"/>
      <c r="E70" s="6"/>
      <c r="F70" s="6"/>
      <c r="G70" s="6"/>
    </row>
    <row r="71" spans="2:7" ht="30" customHeight="1">
      <c r="B71" s="89"/>
      <c r="C71" s="89"/>
      <c r="D71" s="6"/>
      <c r="E71" s="6"/>
      <c r="F71" s="6"/>
      <c r="G71" s="6"/>
    </row>
    <row r="72" spans="2:7" ht="15">
      <c r="B72" s="6"/>
      <c r="C72" s="6"/>
      <c r="D72" s="6"/>
      <c r="E72" s="6"/>
      <c r="F72" s="6"/>
      <c r="G72" s="6"/>
    </row>
  </sheetData>
  <sheetProtection/>
  <mergeCells count="12">
    <mergeCell ref="B54:C54"/>
    <mergeCell ref="B71:C71"/>
    <mergeCell ref="B59:I60"/>
    <mergeCell ref="B46:C46"/>
    <mergeCell ref="B47:C47"/>
    <mergeCell ref="B48:C48"/>
    <mergeCell ref="B51:C51"/>
    <mergeCell ref="B52:C52"/>
    <mergeCell ref="B49:C49"/>
    <mergeCell ref="B50:C50"/>
    <mergeCell ref="B1:F1"/>
    <mergeCell ref="B53:C53"/>
  </mergeCells>
  <printOptions/>
  <pageMargins left="0.3937007874015748" right="0.4330708661417323" top="0.1968503937007874" bottom="0.3937007874015748" header="0.4330708661417323" footer="0.1968503937007874"/>
  <pageSetup horizontalDpi="600" verticalDpi="600" orientation="portrait" paperSize="9" scale="65" r:id="rId1"/>
  <headerFooter>
    <oddFooter>&amp;LISEE - Document édité le &amp;D&amp;C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B1:K87"/>
  <sheetViews>
    <sheetView zoomScalePageLayoutView="0" workbookViewId="0" topLeftCell="A1">
      <selection activeCell="K8" sqref="K8"/>
    </sheetView>
  </sheetViews>
  <sheetFormatPr defaultColWidth="11.421875" defaultRowHeight="12.75"/>
  <cols>
    <col min="1" max="1" width="3.140625" style="4" customWidth="1"/>
    <col min="2" max="2" width="22.8515625" style="4" customWidth="1"/>
    <col min="3" max="3" width="14.00390625" style="4" bestFit="1" customWidth="1"/>
    <col min="4" max="4" width="13.57421875" style="4" customWidth="1"/>
    <col min="5" max="5" width="12.8515625" style="4" customWidth="1"/>
    <col min="6" max="6" width="14.00390625" style="4" bestFit="1" customWidth="1"/>
    <col min="7" max="7" width="12.8515625" style="4" customWidth="1"/>
    <col min="8" max="8" width="13.28125" style="4" bestFit="1" customWidth="1"/>
    <col min="9" max="9" width="16.7109375" style="4" customWidth="1"/>
    <col min="10" max="16384" width="11.421875" style="4" customWidth="1"/>
  </cols>
  <sheetData>
    <row r="1" spans="2:6" s="15" customFormat="1" ht="20.25" customHeight="1">
      <c r="B1" s="81"/>
      <c r="C1" s="81"/>
      <c r="D1" s="81"/>
      <c r="E1" s="81"/>
      <c r="F1" s="81"/>
    </row>
    <row r="2" spans="2:6" s="15" customFormat="1" ht="20.25" customHeight="1">
      <c r="B2" s="22" t="s">
        <v>36</v>
      </c>
      <c r="C2" s="18"/>
      <c r="D2" s="19"/>
      <c r="E2" s="16"/>
      <c r="F2" s="16"/>
    </row>
    <row r="3" s="3" customFormat="1" ht="15"/>
    <row r="4" ht="15">
      <c r="B4" s="41" t="s">
        <v>71</v>
      </c>
    </row>
    <row r="6" ht="18.75">
      <c r="B6" s="43" t="s">
        <v>44</v>
      </c>
    </row>
    <row r="8" spans="2:6" ht="51.75">
      <c r="B8" s="44" t="s">
        <v>37</v>
      </c>
      <c r="C8" s="44" t="s">
        <v>39</v>
      </c>
      <c r="D8" s="44" t="s">
        <v>6</v>
      </c>
      <c r="E8" s="44" t="s">
        <v>5</v>
      </c>
      <c r="F8" s="44" t="s">
        <v>10</v>
      </c>
    </row>
    <row r="9" spans="2:6" ht="15">
      <c r="B9" s="35" t="s">
        <v>15</v>
      </c>
      <c r="C9" s="36">
        <v>218171.1581754708</v>
      </c>
      <c r="D9" s="36">
        <v>239497.02137749727</v>
      </c>
      <c r="E9" s="36">
        <v>491861.35421307845</v>
      </c>
      <c r="F9" s="36">
        <v>426946.514553284</v>
      </c>
    </row>
    <row r="10" spans="2:6" ht="15">
      <c r="B10" s="48" t="s">
        <v>16</v>
      </c>
      <c r="C10" s="49">
        <v>144954.43999923873</v>
      </c>
      <c r="D10" s="49">
        <v>219771.83666036793</v>
      </c>
      <c r="E10" s="49">
        <v>393214.1097191789</v>
      </c>
      <c r="F10" s="49">
        <v>351586.7757374787</v>
      </c>
    </row>
    <row r="11" ht="15">
      <c r="B11" s="30"/>
    </row>
    <row r="12" ht="15">
      <c r="B12" s="45" t="s">
        <v>38</v>
      </c>
    </row>
    <row r="15" ht="18.75">
      <c r="B15" s="43" t="s">
        <v>45</v>
      </c>
    </row>
    <row r="17" spans="2:6" ht="34.5">
      <c r="B17" s="44" t="s">
        <v>37</v>
      </c>
      <c r="C17" s="44" t="s">
        <v>40</v>
      </c>
      <c r="D17" s="44" t="s">
        <v>41</v>
      </c>
      <c r="E17" s="44" t="s">
        <v>42</v>
      </c>
      <c r="F17" s="44" t="s">
        <v>10</v>
      </c>
    </row>
    <row r="18" spans="2:11" ht="15">
      <c r="B18" s="35" t="s">
        <v>15</v>
      </c>
      <c r="C18" s="36">
        <v>343680.3954824271</v>
      </c>
      <c r="D18" s="36">
        <v>204742.24314332407</v>
      </c>
      <c r="E18" s="36">
        <v>517224.55011928803</v>
      </c>
      <c r="F18" s="36">
        <v>426946.514553284</v>
      </c>
      <c r="J18" s="33"/>
      <c r="K18" s="33"/>
    </row>
    <row r="19" spans="2:6" ht="15">
      <c r="B19" s="48" t="s">
        <v>16</v>
      </c>
      <c r="C19" s="49">
        <v>286970.1454089746</v>
      </c>
      <c r="D19" s="49">
        <v>171631.5276112632</v>
      </c>
      <c r="E19" s="49">
        <v>412556.30517009535</v>
      </c>
      <c r="F19" s="49">
        <v>351586.7757374787</v>
      </c>
    </row>
    <row r="20" spans="2:10" ht="15">
      <c r="B20" s="30"/>
      <c r="J20" s="34"/>
    </row>
    <row r="21" spans="2:10" ht="15">
      <c r="B21" s="45" t="s">
        <v>38</v>
      </c>
      <c r="J21" s="37"/>
    </row>
    <row r="22" ht="15">
      <c r="J22" s="37"/>
    </row>
    <row r="23" ht="15">
      <c r="J23" s="40"/>
    </row>
    <row r="24" spans="2:9" ht="16.5" customHeight="1">
      <c r="B24" s="43" t="s">
        <v>46</v>
      </c>
      <c r="C24" s="33"/>
      <c r="D24" s="33"/>
      <c r="E24" s="33"/>
      <c r="F24" s="33"/>
      <c r="G24" s="33"/>
      <c r="H24" s="33"/>
      <c r="I24" s="33"/>
    </row>
    <row r="25" ht="12.75" customHeight="1"/>
    <row r="26" spans="2:9" ht="51.75">
      <c r="B26" s="44" t="s">
        <v>37</v>
      </c>
      <c r="C26" s="44" t="s">
        <v>13</v>
      </c>
      <c r="D26" s="44" t="s">
        <v>0</v>
      </c>
      <c r="E26" s="44" t="s">
        <v>1</v>
      </c>
      <c r="F26" s="44" t="s">
        <v>2</v>
      </c>
      <c r="G26" s="44" t="s">
        <v>14</v>
      </c>
      <c r="H26" s="44" t="s">
        <v>3</v>
      </c>
      <c r="I26" s="44" t="s">
        <v>9</v>
      </c>
    </row>
    <row r="27" spans="2:9" ht="15">
      <c r="B27" s="35" t="s">
        <v>11</v>
      </c>
      <c r="C27" s="36">
        <v>305661.23428894434</v>
      </c>
      <c r="D27" s="36">
        <v>451653.19275095634</v>
      </c>
      <c r="E27" s="36">
        <v>479518.52118340955</v>
      </c>
      <c r="F27" s="36">
        <v>373327.5402557776</v>
      </c>
      <c r="G27" s="36">
        <v>391385.6285576649</v>
      </c>
      <c r="H27" s="36">
        <v>414803.0865864082</v>
      </c>
      <c r="I27" s="36">
        <v>426946.514553284</v>
      </c>
    </row>
    <row r="28" spans="2:9" ht="15">
      <c r="B28" s="35" t="s">
        <v>12</v>
      </c>
      <c r="C28" s="36">
        <v>203282.590276036</v>
      </c>
      <c r="D28" s="36">
        <v>441888.5976997927</v>
      </c>
      <c r="E28" s="36">
        <v>489896.5455094067</v>
      </c>
      <c r="F28" s="36">
        <v>517217.78684870346</v>
      </c>
      <c r="G28" s="36">
        <v>291790.4170695833</v>
      </c>
      <c r="H28" s="36">
        <v>346754.9435263141</v>
      </c>
      <c r="I28" s="36">
        <v>351586.7757374787</v>
      </c>
    </row>
    <row r="29" spans="2:9" ht="15">
      <c r="B29" s="38" t="s">
        <v>9</v>
      </c>
      <c r="C29" s="39">
        <v>248297.38078647223</v>
      </c>
      <c r="D29" s="39">
        <v>449788.45388219785</v>
      </c>
      <c r="E29" s="39">
        <v>481307.3200087301</v>
      </c>
      <c r="F29" s="39">
        <v>396037.18091659294</v>
      </c>
      <c r="G29" s="39">
        <v>320993.10200937925</v>
      </c>
      <c r="H29" s="39">
        <v>391766.65092983644</v>
      </c>
      <c r="I29" s="39">
        <v>404623.96302597655</v>
      </c>
    </row>
    <row r="30" spans="2:9" ht="15">
      <c r="B30" s="46" t="s">
        <v>4</v>
      </c>
      <c r="C30" s="47">
        <f aca="true" t="shared" si="0" ref="C30:I30">C27-C28</f>
        <v>102378.64401290833</v>
      </c>
      <c r="D30" s="47">
        <f t="shared" si="0"/>
        <v>9764.595051163633</v>
      </c>
      <c r="E30" s="47">
        <f t="shared" si="0"/>
        <v>-10378.024325997161</v>
      </c>
      <c r="F30" s="47">
        <f t="shared" si="0"/>
        <v>-143890.24659292586</v>
      </c>
      <c r="G30" s="47">
        <f t="shared" si="0"/>
        <v>99595.21148808161</v>
      </c>
      <c r="H30" s="47">
        <f t="shared" si="0"/>
        <v>68048.1430600941</v>
      </c>
      <c r="I30" s="47">
        <f t="shared" si="0"/>
        <v>75359.73881580529</v>
      </c>
    </row>
    <row r="32" ht="15">
      <c r="B32" s="45" t="s">
        <v>38</v>
      </c>
    </row>
    <row r="35" spans="2:10" ht="18.75">
      <c r="B35" s="43" t="s">
        <v>43</v>
      </c>
      <c r="C35" s="43"/>
      <c r="D35" s="43"/>
      <c r="E35" s="43"/>
      <c r="F35" s="43"/>
      <c r="G35" s="43"/>
      <c r="H35" s="43"/>
      <c r="I35" s="43"/>
      <c r="J35" s="43"/>
    </row>
    <row r="37" spans="2:10" ht="15" customHeight="1">
      <c r="B37" s="96" t="s">
        <v>37</v>
      </c>
      <c r="C37" s="95" t="s">
        <v>24</v>
      </c>
      <c r="D37" s="95"/>
      <c r="E37" s="95" t="s">
        <v>6</v>
      </c>
      <c r="F37" s="95"/>
      <c r="G37" s="95" t="s">
        <v>5</v>
      </c>
      <c r="H37" s="95"/>
      <c r="I37" s="95" t="s">
        <v>10</v>
      </c>
      <c r="J37" s="95"/>
    </row>
    <row r="38" spans="2:10" ht="15.75">
      <c r="B38" s="96"/>
      <c r="C38" s="50" t="s">
        <v>11</v>
      </c>
      <c r="D38" s="50" t="s">
        <v>12</v>
      </c>
      <c r="E38" s="50" t="s">
        <v>11</v>
      </c>
      <c r="F38" s="50" t="s">
        <v>12</v>
      </c>
      <c r="G38" s="50" t="s">
        <v>11</v>
      </c>
      <c r="H38" s="50" t="s">
        <v>12</v>
      </c>
      <c r="I38" s="50" t="s">
        <v>11</v>
      </c>
      <c r="J38" s="50" t="s">
        <v>12</v>
      </c>
    </row>
    <row r="39" spans="2:10" ht="15">
      <c r="B39" s="4" t="s">
        <v>17</v>
      </c>
      <c r="C39" s="31">
        <v>63.52085292330707</v>
      </c>
      <c r="D39" s="31">
        <v>62.395589506128566</v>
      </c>
      <c r="E39" s="31">
        <v>70.03303282018314</v>
      </c>
      <c r="F39" s="31">
        <v>64.04102015560385</v>
      </c>
      <c r="G39" s="31">
        <v>68.15174767403016</v>
      </c>
      <c r="H39" s="31">
        <v>64.06146725687486</v>
      </c>
      <c r="I39" s="31">
        <v>68.15569966779407</v>
      </c>
      <c r="J39" s="31">
        <v>64.01712518146503</v>
      </c>
    </row>
    <row r="40" spans="2:10" ht="15">
      <c r="B40" s="4" t="s">
        <v>18</v>
      </c>
      <c r="C40" s="31">
        <v>9.278074742632127</v>
      </c>
      <c r="D40" s="31">
        <v>4.863032939005588</v>
      </c>
      <c r="E40" s="31">
        <v>10.644687836508327</v>
      </c>
      <c r="F40" s="31">
        <v>9.77892469304802</v>
      </c>
      <c r="G40" s="31">
        <v>10.092012059303812</v>
      </c>
      <c r="H40" s="31">
        <v>8.023816123596921</v>
      </c>
      <c r="I40" s="31">
        <v>10.114451006613532</v>
      </c>
      <c r="J40" s="31">
        <v>8.109717385138332</v>
      </c>
    </row>
    <row r="41" spans="2:10" ht="15">
      <c r="B41" s="4" t="s">
        <v>19</v>
      </c>
      <c r="C41" s="31">
        <v>14.043049554540554</v>
      </c>
      <c r="D41" s="31">
        <v>14.639485560818322</v>
      </c>
      <c r="E41" s="31">
        <v>10.379308592015432</v>
      </c>
      <c r="F41" s="31">
        <v>12.374627312803003</v>
      </c>
      <c r="G41" s="31">
        <v>14.009861706943763</v>
      </c>
      <c r="H41" s="31">
        <v>18.289135458924598</v>
      </c>
      <c r="I41" s="31">
        <v>13.655576887630753</v>
      </c>
      <c r="J41" s="31">
        <v>17.635631327695382</v>
      </c>
    </row>
    <row r="42" spans="2:10" ht="15">
      <c r="B42" s="4" t="s">
        <v>20</v>
      </c>
      <c r="C42" s="31">
        <v>8.013618904561808</v>
      </c>
      <c r="D42" s="31">
        <v>9.345990198908739</v>
      </c>
      <c r="E42" s="31">
        <v>5.581524658278583</v>
      </c>
      <c r="F42" s="31">
        <v>4.803946774195243</v>
      </c>
      <c r="G42" s="31">
        <v>2.067749930865485</v>
      </c>
      <c r="H42" s="31">
        <v>1.8374557116502286</v>
      </c>
      <c r="I42" s="31">
        <v>2.6433888003859254</v>
      </c>
      <c r="J42" s="31">
        <v>2.309759012683078</v>
      </c>
    </row>
    <row r="43" spans="2:10" ht="15">
      <c r="B43" s="4" t="s">
        <v>21</v>
      </c>
      <c r="C43" s="31">
        <v>3.5674742248763476</v>
      </c>
      <c r="D43" s="31">
        <v>7.769536983896772</v>
      </c>
      <c r="E43" s="31">
        <v>1.7454816803694306</v>
      </c>
      <c r="F43" s="31">
        <v>2.0055645312779142</v>
      </c>
      <c r="G43" s="31">
        <v>0.5967688341166852</v>
      </c>
      <c r="H43" s="31">
        <v>1.7374325917495321</v>
      </c>
      <c r="I43" s="31">
        <v>0.8249367677886502</v>
      </c>
      <c r="J43" s="31">
        <v>1.9163912817039157</v>
      </c>
    </row>
    <row r="44" spans="2:10" ht="15">
      <c r="B44" s="4" t="s">
        <v>22</v>
      </c>
      <c r="C44" s="31">
        <v>1.1805605429136992</v>
      </c>
      <c r="D44" s="31">
        <v>0.964590683749828</v>
      </c>
      <c r="E44" s="31">
        <v>1.1638056680573232</v>
      </c>
      <c r="F44" s="31">
        <v>3.2048408021010992</v>
      </c>
      <c r="G44" s="31">
        <v>2.63096938661616</v>
      </c>
      <c r="H44" s="31">
        <v>3.2066144830006063</v>
      </c>
      <c r="I44" s="31">
        <v>2.430804246146414</v>
      </c>
      <c r="J44" s="31">
        <v>3.149376878406475</v>
      </c>
    </row>
    <row r="45" spans="2:10" ht="15">
      <c r="B45" s="46" t="s">
        <v>23</v>
      </c>
      <c r="C45" s="51">
        <v>0.39636910716839757</v>
      </c>
      <c r="D45" s="51">
        <v>0.021774127492194522</v>
      </c>
      <c r="E45" s="51">
        <v>0.4521587445877713</v>
      </c>
      <c r="F45" s="51">
        <v>3.791075730970871</v>
      </c>
      <c r="G45" s="51">
        <v>2.45089040812394</v>
      </c>
      <c r="H45" s="51">
        <v>2.844078374203245</v>
      </c>
      <c r="I45" s="51">
        <v>2.1751426236406592</v>
      </c>
      <c r="J45" s="51">
        <v>2.8619989329078</v>
      </c>
    </row>
    <row r="46" ht="15">
      <c r="B46" s="30"/>
    </row>
    <row r="47" ht="15">
      <c r="B47" s="45" t="s">
        <v>34</v>
      </c>
    </row>
    <row r="50" spans="2:10" ht="18.75">
      <c r="B50" s="43" t="s">
        <v>47</v>
      </c>
      <c r="C50" s="43"/>
      <c r="D50" s="43"/>
      <c r="E50" s="43"/>
      <c r="F50" s="43"/>
      <c r="G50" s="43"/>
      <c r="H50" s="43"/>
      <c r="I50" s="43"/>
      <c r="J50" s="33"/>
    </row>
    <row r="51" spans="4:10" ht="15">
      <c r="D51" s="32"/>
      <c r="E51" s="32"/>
      <c r="F51" s="32"/>
      <c r="G51" s="32"/>
      <c r="H51" s="32"/>
      <c r="I51" s="32"/>
      <c r="J51" s="32"/>
    </row>
    <row r="52" spans="2:10" ht="51.75">
      <c r="B52" s="96" t="s">
        <v>37</v>
      </c>
      <c r="C52" s="96"/>
      <c r="D52" s="44" t="s">
        <v>53</v>
      </c>
      <c r="E52" s="44" t="s">
        <v>25</v>
      </c>
      <c r="F52" s="44" t="s">
        <v>26</v>
      </c>
      <c r="G52" s="44" t="s">
        <v>27</v>
      </c>
      <c r="H52" s="44" t="s">
        <v>54</v>
      </c>
      <c r="I52" s="44" t="s">
        <v>9</v>
      </c>
      <c r="J52" s="32"/>
    </row>
    <row r="53" spans="2:10" ht="15">
      <c r="B53" s="85" t="s">
        <v>13</v>
      </c>
      <c r="C53" s="4" t="s">
        <v>11</v>
      </c>
      <c r="D53" s="36">
        <v>1165.09</v>
      </c>
      <c r="E53" s="36">
        <v>939.62</v>
      </c>
      <c r="F53" s="36">
        <v>726.91</v>
      </c>
      <c r="G53" s="36">
        <v>201.73</v>
      </c>
      <c r="H53" s="36">
        <v>345.64</v>
      </c>
      <c r="I53" s="36">
        <v>3378.99</v>
      </c>
      <c r="J53" s="32"/>
    </row>
    <row r="54" spans="2:10" ht="15">
      <c r="B54" s="85"/>
      <c r="C54" s="4" t="s">
        <v>12</v>
      </c>
      <c r="D54" s="36">
        <v>2018.32</v>
      </c>
      <c r="E54" s="36">
        <v>1356.18</v>
      </c>
      <c r="F54" s="36">
        <v>601.8</v>
      </c>
      <c r="G54" s="36">
        <v>225.78</v>
      </c>
      <c r="H54" s="36">
        <v>103.88</v>
      </c>
      <c r="I54" s="36">
        <v>4305.96</v>
      </c>
      <c r="J54" s="32"/>
    </row>
    <row r="55" spans="2:9" ht="15">
      <c r="B55" s="85" t="s">
        <v>0</v>
      </c>
      <c r="C55" s="4" t="s">
        <v>11</v>
      </c>
      <c r="D55" s="36">
        <v>1419.59</v>
      </c>
      <c r="E55" s="36">
        <v>2103.37</v>
      </c>
      <c r="F55" s="36">
        <v>1295.16</v>
      </c>
      <c r="G55" s="36">
        <v>1165.22</v>
      </c>
      <c r="H55" s="36">
        <v>1912.92</v>
      </c>
      <c r="I55" s="36">
        <v>7896.26</v>
      </c>
    </row>
    <row r="56" spans="2:9" ht="15">
      <c r="B56" s="85"/>
      <c r="C56" s="4" t="s">
        <v>12</v>
      </c>
      <c r="D56" s="36">
        <v>297.2</v>
      </c>
      <c r="E56" s="36">
        <v>540.8</v>
      </c>
      <c r="F56" s="36">
        <v>415.49</v>
      </c>
      <c r="G56" s="36">
        <v>184.5</v>
      </c>
      <c r="H56" s="36">
        <v>425.9</v>
      </c>
      <c r="I56" s="36">
        <v>1863.89</v>
      </c>
    </row>
    <row r="57" spans="2:9" ht="15">
      <c r="B57" s="94" t="s">
        <v>1</v>
      </c>
      <c r="C57" s="4" t="s">
        <v>11</v>
      </c>
      <c r="D57" s="36">
        <v>2215.67</v>
      </c>
      <c r="E57" s="36">
        <v>3558.4</v>
      </c>
      <c r="F57" s="36">
        <v>3480.58</v>
      </c>
      <c r="G57" s="36">
        <v>2137.95</v>
      </c>
      <c r="H57" s="36">
        <v>4268.87</v>
      </c>
      <c r="I57" s="36">
        <v>15661.47</v>
      </c>
    </row>
    <row r="58" spans="2:9" ht="15">
      <c r="B58" s="94"/>
      <c r="C58" s="4" t="s">
        <v>12</v>
      </c>
      <c r="D58" s="36">
        <v>339.29</v>
      </c>
      <c r="E58" s="36">
        <v>780.94</v>
      </c>
      <c r="F58" s="36">
        <v>674.63</v>
      </c>
      <c r="G58" s="36">
        <v>517.86</v>
      </c>
      <c r="H58" s="36">
        <v>948.95</v>
      </c>
      <c r="I58" s="36">
        <v>3261.67</v>
      </c>
    </row>
    <row r="59" spans="2:9" ht="15">
      <c r="B59" s="94" t="s">
        <v>49</v>
      </c>
      <c r="C59" s="4" t="s">
        <v>11</v>
      </c>
      <c r="D59" s="36">
        <v>1502.13</v>
      </c>
      <c r="E59" s="36">
        <v>2972.38</v>
      </c>
      <c r="F59" s="36">
        <v>1229.41</v>
      </c>
      <c r="G59" s="36">
        <v>866.2</v>
      </c>
      <c r="H59" s="36">
        <v>1389.4</v>
      </c>
      <c r="I59" s="36">
        <v>7959.52</v>
      </c>
    </row>
    <row r="60" spans="2:9" ht="15">
      <c r="B60" s="94"/>
      <c r="C60" s="4" t="s">
        <v>12</v>
      </c>
      <c r="D60" s="36">
        <v>110.3</v>
      </c>
      <c r="E60" s="36">
        <v>479.89</v>
      </c>
      <c r="F60" s="36">
        <v>304.13</v>
      </c>
      <c r="G60" s="36">
        <v>107.96</v>
      </c>
      <c r="H60" s="36">
        <v>489.36</v>
      </c>
      <c r="I60" s="36">
        <v>1491.64</v>
      </c>
    </row>
    <row r="61" spans="2:9" ht="15">
      <c r="B61" s="85" t="s">
        <v>14</v>
      </c>
      <c r="C61" s="4" t="s">
        <v>11</v>
      </c>
      <c r="D61" s="36">
        <v>368.3</v>
      </c>
      <c r="E61" s="36">
        <v>337.87</v>
      </c>
      <c r="F61" s="36">
        <v>313.11</v>
      </c>
      <c r="G61" s="36">
        <v>169.77</v>
      </c>
      <c r="H61" s="36">
        <v>205.24</v>
      </c>
      <c r="I61" s="36">
        <v>1394.29</v>
      </c>
    </row>
    <row r="62" spans="2:9" ht="15">
      <c r="B62" s="85"/>
      <c r="C62" s="4" t="s">
        <v>12</v>
      </c>
      <c r="D62" s="36">
        <v>1056.61</v>
      </c>
      <c r="E62" s="36">
        <v>1049.02</v>
      </c>
      <c r="F62" s="36">
        <v>794.99</v>
      </c>
      <c r="G62" s="36">
        <v>308.84</v>
      </c>
      <c r="H62" s="36">
        <v>151.45</v>
      </c>
      <c r="I62" s="36">
        <v>3360.91</v>
      </c>
    </row>
    <row r="63" spans="2:9" ht="15">
      <c r="B63" s="94" t="s">
        <v>50</v>
      </c>
      <c r="C63" s="4" t="s">
        <v>11</v>
      </c>
      <c r="D63" s="36">
        <v>224.53</v>
      </c>
      <c r="E63" s="36">
        <v>480.24</v>
      </c>
      <c r="F63" s="36">
        <v>391.12</v>
      </c>
      <c r="G63" s="36">
        <v>153.69</v>
      </c>
      <c r="H63" s="36">
        <v>163.15</v>
      </c>
      <c r="I63" s="36">
        <v>1412.73</v>
      </c>
    </row>
    <row r="64" spans="2:9" ht="15">
      <c r="B64" s="94"/>
      <c r="C64" s="4" t="s">
        <v>12</v>
      </c>
      <c r="D64" s="36">
        <v>670.62</v>
      </c>
      <c r="E64" s="36">
        <v>482.98</v>
      </c>
      <c r="F64" s="36">
        <v>305.7</v>
      </c>
      <c r="G64" s="36">
        <v>141.08</v>
      </c>
      <c r="H64" s="36">
        <v>216.32</v>
      </c>
      <c r="I64" s="36">
        <v>1816.7</v>
      </c>
    </row>
    <row r="65" spans="2:9" ht="15">
      <c r="B65" s="94" t="s">
        <v>51</v>
      </c>
      <c r="C65" s="4" t="s">
        <v>11</v>
      </c>
      <c r="D65" s="36">
        <v>651.03</v>
      </c>
      <c r="E65" s="36">
        <v>833.95</v>
      </c>
      <c r="F65" s="36">
        <v>574.18</v>
      </c>
      <c r="G65" s="36">
        <v>630.2</v>
      </c>
      <c r="H65" s="36">
        <v>611.6</v>
      </c>
      <c r="I65" s="36">
        <v>3300.96</v>
      </c>
    </row>
    <row r="66" spans="2:9" ht="15">
      <c r="B66" s="94"/>
      <c r="C66" s="4" t="s">
        <v>12</v>
      </c>
      <c r="D66" s="36">
        <v>374.23</v>
      </c>
      <c r="E66" s="36">
        <v>534.49</v>
      </c>
      <c r="F66" s="36">
        <v>440.74</v>
      </c>
      <c r="G66" s="36">
        <v>259.5</v>
      </c>
      <c r="H66" s="36">
        <v>354.4</v>
      </c>
      <c r="I66" s="36">
        <v>1963.36</v>
      </c>
    </row>
    <row r="67" spans="2:9" ht="15">
      <c r="B67" s="94" t="s">
        <v>52</v>
      </c>
      <c r="C67" s="4" t="s">
        <v>11</v>
      </c>
      <c r="D67" s="36">
        <v>776.91</v>
      </c>
      <c r="E67" s="36">
        <v>1326.79</v>
      </c>
      <c r="F67" s="36">
        <v>1471.01</v>
      </c>
      <c r="G67" s="36">
        <v>1065.26</v>
      </c>
      <c r="H67" s="36">
        <v>1537.83</v>
      </c>
      <c r="I67" s="36">
        <v>6177.8</v>
      </c>
    </row>
    <row r="68" spans="2:9" ht="15">
      <c r="B68" s="94"/>
      <c r="C68" s="4" t="s">
        <v>12</v>
      </c>
      <c r="D68" s="36">
        <v>272.81</v>
      </c>
      <c r="E68" s="36">
        <v>553.86</v>
      </c>
      <c r="F68" s="36">
        <v>374.7</v>
      </c>
      <c r="G68" s="36">
        <v>234.18</v>
      </c>
      <c r="H68" s="36">
        <v>358.52</v>
      </c>
      <c r="I68" s="36">
        <v>1794.07</v>
      </c>
    </row>
    <row r="69" spans="2:9" ht="15">
      <c r="B69" s="92" t="s">
        <v>9</v>
      </c>
      <c r="C69" s="33" t="s">
        <v>11</v>
      </c>
      <c r="D69" s="39">
        <v>8323.25</v>
      </c>
      <c r="E69" s="39">
        <v>12552.62</v>
      </c>
      <c r="F69" s="39">
        <v>9481.48</v>
      </c>
      <c r="G69" s="39">
        <v>6390.02</v>
      </c>
      <c r="H69" s="39">
        <v>10434.65</v>
      </c>
      <c r="I69" s="39">
        <v>47182.02</v>
      </c>
    </row>
    <row r="70" spans="2:9" ht="15">
      <c r="B70" s="93"/>
      <c r="C70" s="54" t="s">
        <v>12</v>
      </c>
      <c r="D70" s="55">
        <v>5139.38</v>
      </c>
      <c r="E70" s="55">
        <v>5778.16</v>
      </c>
      <c r="F70" s="55">
        <v>3912.18</v>
      </c>
      <c r="G70" s="55">
        <v>1979.7</v>
      </c>
      <c r="H70" s="55">
        <v>3048.78</v>
      </c>
      <c r="I70" s="55">
        <v>19858.2</v>
      </c>
    </row>
    <row r="71" ht="15">
      <c r="B71" s="30"/>
    </row>
    <row r="72" ht="15">
      <c r="B72" s="45" t="s">
        <v>48</v>
      </c>
    </row>
    <row r="73" ht="15">
      <c r="B73" s="30"/>
    </row>
    <row r="74" spans="2:9" ht="15">
      <c r="B74" s="52"/>
      <c r="C74" s="52"/>
      <c r="D74" s="52"/>
      <c r="E74" s="52"/>
      <c r="F74" s="52"/>
      <c r="G74" s="52"/>
      <c r="H74" s="33"/>
      <c r="I74" s="33"/>
    </row>
    <row r="75" spans="2:7" ht="15">
      <c r="B75" s="6"/>
      <c r="C75" s="6"/>
      <c r="D75" s="6"/>
      <c r="E75" s="6"/>
      <c r="F75" s="6"/>
      <c r="G75" s="6"/>
    </row>
    <row r="76" spans="2:7" ht="15">
      <c r="B76" s="6"/>
      <c r="C76" s="34"/>
      <c r="D76" s="34"/>
      <c r="E76" s="6"/>
      <c r="F76" s="6"/>
      <c r="G76" s="6"/>
    </row>
    <row r="77" spans="2:7" ht="15">
      <c r="B77" s="6"/>
      <c r="C77" s="37"/>
      <c r="D77" s="37"/>
      <c r="E77" s="6"/>
      <c r="F77" s="6"/>
      <c r="G77" s="6"/>
    </row>
    <row r="78" spans="2:7" ht="15">
      <c r="B78" s="6"/>
      <c r="C78" s="37"/>
      <c r="D78" s="37"/>
      <c r="E78" s="6"/>
      <c r="F78" s="6"/>
      <c r="G78" s="6"/>
    </row>
    <row r="79" spans="2:7" ht="15">
      <c r="B79" s="6"/>
      <c r="C79" s="37"/>
      <c r="D79" s="37"/>
      <c r="E79" s="6"/>
      <c r="F79" s="6"/>
      <c r="G79" s="6"/>
    </row>
    <row r="80" spans="2:7" ht="15">
      <c r="B80" s="53"/>
      <c r="C80" s="37"/>
      <c r="D80" s="37"/>
      <c r="E80" s="6"/>
      <c r="F80" s="6"/>
      <c r="G80" s="6"/>
    </row>
    <row r="81" spans="2:7" ht="15">
      <c r="B81" s="6"/>
      <c r="C81" s="37"/>
      <c r="D81" s="37"/>
      <c r="E81" s="6"/>
      <c r="F81" s="6"/>
      <c r="G81" s="6"/>
    </row>
    <row r="82" spans="2:7" ht="15">
      <c r="B82" s="53"/>
      <c r="C82" s="37"/>
      <c r="D82" s="37"/>
      <c r="E82" s="6"/>
      <c r="F82" s="6"/>
      <c r="G82" s="6"/>
    </row>
    <row r="83" spans="2:7" ht="15">
      <c r="B83" s="53"/>
      <c r="C83" s="37"/>
      <c r="D83" s="37"/>
      <c r="E83" s="6"/>
      <c r="F83" s="6"/>
      <c r="G83" s="6"/>
    </row>
    <row r="84" spans="2:7" ht="15">
      <c r="B84" s="53"/>
      <c r="C84" s="37"/>
      <c r="D84" s="37"/>
      <c r="E84" s="6"/>
      <c r="F84" s="6"/>
      <c r="G84" s="6"/>
    </row>
    <row r="85" spans="2:7" ht="15">
      <c r="B85" s="52"/>
      <c r="C85" s="40"/>
      <c r="D85" s="40"/>
      <c r="E85" s="6"/>
      <c r="F85" s="6"/>
      <c r="G85" s="6"/>
    </row>
    <row r="86" spans="2:7" ht="30" customHeight="1">
      <c r="B86" s="89"/>
      <c r="C86" s="89"/>
      <c r="D86" s="6"/>
      <c r="E86" s="6"/>
      <c r="F86" s="6"/>
      <c r="G86" s="6"/>
    </row>
    <row r="87" spans="2:7" ht="15">
      <c r="B87" s="6"/>
      <c r="C87" s="6"/>
      <c r="D87" s="6"/>
      <c r="E87" s="6"/>
      <c r="F87" s="6"/>
      <c r="G87" s="6"/>
    </row>
  </sheetData>
  <sheetProtection/>
  <mergeCells count="17">
    <mergeCell ref="B1:F1"/>
    <mergeCell ref="C37:D37"/>
    <mergeCell ref="E37:F37"/>
    <mergeCell ref="G37:H37"/>
    <mergeCell ref="I37:J37"/>
    <mergeCell ref="B59:B60"/>
    <mergeCell ref="B37:B38"/>
    <mergeCell ref="B52:C52"/>
    <mergeCell ref="B86:C86"/>
    <mergeCell ref="B61:B62"/>
    <mergeCell ref="B63:B64"/>
    <mergeCell ref="B65:B66"/>
    <mergeCell ref="B67:B68"/>
    <mergeCell ref="B53:B54"/>
    <mergeCell ref="B55:B56"/>
    <mergeCell ref="B57:B58"/>
    <mergeCell ref="B69:B70"/>
  </mergeCells>
  <printOptions/>
  <pageMargins left="0.3937007874015748" right="0.4330708661417323" top="0.1968503937007874" bottom="0.3937007874015748" header="0.4330708661417323" footer="0.1968503937007874"/>
  <pageSetup horizontalDpi="600" verticalDpi="600" orientation="portrait" paperSize="9" scale="65" r:id="rId1"/>
  <headerFooter>
    <oddFooter>&amp;LISEE - Document édité le &amp;D&amp;C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 de la Statistique &amp; des Études Économiques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Margot.Le-roux</dc:creator>
  <cp:keywords/>
  <dc:description/>
  <cp:lastModifiedBy>Claire Aluze</cp:lastModifiedBy>
  <cp:lastPrinted>2014-05-22T22:59:47Z</cp:lastPrinted>
  <dcterms:created xsi:type="dcterms:W3CDTF">2008-10-30T02:19:49Z</dcterms:created>
  <dcterms:modified xsi:type="dcterms:W3CDTF">2023-04-13T04:54:00Z</dcterms:modified>
  <cp:category/>
  <cp:version/>
  <cp:contentType/>
  <cp:contentStatus/>
</cp:coreProperties>
</file>