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25230" windowHeight="6225" tabRatio="655" activeTab="1"/>
  </bookViews>
  <sheets>
    <sheet name="Salariés" sheetId="1" r:id="rId1"/>
    <sheet name="EI global" sheetId="2" r:id="rId2"/>
    <sheet name="EI par activite" sheetId="3" r:id="rId3"/>
  </sheets>
  <definedNames/>
  <calcPr fullCalcOnLoad="1"/>
</workbook>
</file>

<file path=xl/sharedStrings.xml><?xml version="1.0" encoding="utf-8"?>
<sst xmlns="http://schemas.openxmlformats.org/spreadsheetml/2006/main" count="230" uniqueCount="103">
  <si>
    <t>Hommes</t>
  </si>
  <si>
    <t>Femmes</t>
  </si>
  <si>
    <t>Total</t>
  </si>
  <si>
    <t>Au 31/12</t>
  </si>
  <si>
    <t xml:space="preserve">Part des femmes </t>
  </si>
  <si>
    <t>* inscrites au RIDET sous la forme juridique, "Personnes Physiques"</t>
  </si>
  <si>
    <t>Unité : nombre</t>
  </si>
  <si>
    <t>Homme</t>
  </si>
  <si>
    <t>ACTIVITÉS DE SERVICES ADMINISTRATIFS ET DE SOUTIEN</t>
  </si>
  <si>
    <t>ACTIVITÉS FINANCIÈRES ET D'ASSURANCE</t>
  </si>
  <si>
    <t>ACTIVITÉS IMMOBILIÈRES</t>
  </si>
  <si>
    <t>ACTIVITÉS SPÉCIALISÉES, SCIENTIFIQUES ET TECHNIQUES</t>
  </si>
  <si>
    <t>AGRICULTURE, SYLVICULTURE ET PÊCHE</t>
  </si>
  <si>
    <t>ARTS, SPECTACLES ET ACTIVITÉS RÉCRÉATIVES</t>
  </si>
  <si>
    <t>AUTRES ACTIVITÉS DE SERVICES</t>
  </si>
  <si>
    <t>COMMERCE ; RÉPARATION D'AUTOMOBILES ET DE MOTOCYCLES</t>
  </si>
  <si>
    <t>CONSTRUCTION</t>
  </si>
  <si>
    <t>ENSEIGNEMENT</t>
  </si>
  <si>
    <t>HÉBERGEMENT ET RESTAURATION</t>
  </si>
  <si>
    <t>INDUSTRIE MANUFACTURIÈRE</t>
  </si>
  <si>
    <t>INDUSTRIES EXTRACTIVES</t>
  </si>
  <si>
    <t>INFORMATION ET COMMUNICATION</t>
  </si>
  <si>
    <t>PRODUCTION ET DISTRIBUTION D'EAU ; ASSAINISSEMENT, GESTION DES DÉCHETS ET DÉPOLLUTION</t>
  </si>
  <si>
    <t>PRODUCTION ET DISTRIBUTION D'ÉLECTRICITÉ, DE GAZ, DE VAPEUR ET D'AIR CONDITIONNÉ</t>
  </si>
  <si>
    <t>SANTÉ HUMAINE ET ACTION SOCIALE</t>
  </si>
  <si>
    <t>TRANSPORTS ET ENTREPOSAGE</t>
  </si>
  <si>
    <t xml:space="preserve">Emploi salarié du secteur privé selon le genre et le secteur d'activité ou la tranche d'âge </t>
  </si>
  <si>
    <t>Source : ISEE-CAFAT</t>
  </si>
  <si>
    <t>En moyenne annuelle</t>
  </si>
  <si>
    <t>Femme</t>
  </si>
  <si>
    <t xml:space="preserve">Emploi salarié du privé (a) selon le secteur d'activité et le genre </t>
  </si>
  <si>
    <t>Agriculture</t>
  </si>
  <si>
    <t>Commerce</t>
  </si>
  <si>
    <t>Construction</t>
  </si>
  <si>
    <t>Industrie</t>
  </si>
  <si>
    <t>Services</t>
  </si>
  <si>
    <t>Indetermine</t>
  </si>
  <si>
    <t>Emploi salarié du privé par genre et tranche d'âge (a)</t>
  </si>
  <si>
    <t>Moins de 24 ans</t>
  </si>
  <si>
    <t>25-29 ans</t>
  </si>
  <si>
    <t>30-34 ans</t>
  </si>
  <si>
    <t>35-39 ans</t>
  </si>
  <si>
    <t>40-44 ans</t>
  </si>
  <si>
    <t>45-49 ans</t>
  </si>
  <si>
    <t>50-54 ans</t>
  </si>
  <si>
    <t>55-59 ans</t>
  </si>
  <si>
    <t>60 ans et plus</t>
  </si>
  <si>
    <t>Total général</t>
  </si>
  <si>
    <t>Unité : nombre de salariés disctincts, ayant un contrat actif au dernier jour du trimestre</t>
  </si>
  <si>
    <t>(a) Hors militaires, stagiaires et régimes d'aide à l'emploi</t>
  </si>
  <si>
    <t>Données mises à jour le : 24/02/2022</t>
  </si>
  <si>
    <t>Non_renseigné</t>
  </si>
  <si>
    <t>Unités : nombre, %</t>
  </si>
  <si>
    <t>*au 31/12 de chaque année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</si>
  <si>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</si>
  <si>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</si>
  <si>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</si>
  <si>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</si>
  <si>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</si>
  <si>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</si>
  <si>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</si>
  <si>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</si>
  <si>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</si>
  <si>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</si>
  <si>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</si>
  <si>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</si>
  <si>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</si>
  <si>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</si>
  <si>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</si>
  <si>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</si>
  <si>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</si>
  <si>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</si>
  <si>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</si>
  <si>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</si>
  <si>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</si>
  <si>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</si>
  <si>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Ensemble</t>
  </si>
  <si>
    <t>Travailleurs indépendants, actifs*, selon le genre</t>
  </si>
  <si>
    <t xml:space="preserve">Source : Isee - RIDET </t>
  </si>
  <si>
    <t>Travailleurs indépendants, actifs*, selon le secteur d'activité et le genre</t>
  </si>
  <si>
    <t>Sections NAF</t>
  </si>
  <si>
    <t>Libellés sections NAF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</si>
  <si>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</si>
  <si>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</si>
  <si>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</si>
  <si>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</si>
  <si>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</si>
  <si>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</si>
  <si>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</si>
  <si>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</si>
  <si>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</si>
  <si>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</si>
  <si>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</si>
  <si>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</si>
  <si>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</si>
  <si>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</si>
  <si>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</si>
  <si>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</si>
  <si>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</si>
  <si>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</si>
  <si>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NR</t>
  </si>
  <si>
    <t>NR Non renseigné</t>
  </si>
  <si>
    <t>Données mises à jour le : 26/11/2021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</si>
</sst>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;0"/>
    <numFmt numFmtId="166" formatCode="#,##0.0"/>
    <numFmt numFmtId="167" formatCode="0.0%"/>
    <numFmt numFmtId="168" formatCode="[$-40C]d\ mmmm\ yyyy;@"/>
    <numFmt numFmtId="169" formatCode="#,##0__"/>
    <numFmt numFmtId="170" formatCode="###\ ###\ ###\ ###\ \ "/>
    <numFmt numFmtId="171" formatCode="0.000000"/>
    <numFmt numFmtId="172" formatCode="0.00000"/>
    <numFmt numFmtId="173" formatCode="0.0000"/>
    <numFmt numFmtId="174" formatCode="0.000"/>
    <numFmt numFmtId="175" formatCode="#,##0.000"/>
    <numFmt numFmtId="176" formatCode="0.0000000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  <numFmt numFmtId="180" formatCode="_-* #,##0\ _€_-;\-* #,##0\ _€_-;_-* &quot;-&quot;??\ _€_-;_-@_-"/>
    <numFmt numFmtId="181" formatCode="#\ ##0;\-#\ ##0;\-"/>
  </numFmts>
  <fonts count="59">
    <font>
      <sz val="10"/>
      <name val="Arial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i/>
      <sz val="10"/>
      <color indexed="23"/>
      <name val="Calibri"/>
      <family val="2"/>
    </font>
    <font>
      <b/>
      <i/>
      <sz val="11"/>
      <color indexed="8"/>
      <name val="Calibri"/>
      <family val="2"/>
    </font>
    <font>
      <b/>
      <sz val="13"/>
      <color indexed="10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i/>
      <sz val="10"/>
      <name val="Calibri"/>
      <family val="2"/>
    </font>
    <font>
      <b/>
      <sz val="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i/>
      <sz val="10"/>
      <color theme="0" tint="-0.4999699890613556"/>
      <name val="Calibri"/>
      <family val="2"/>
    </font>
    <font>
      <b/>
      <i/>
      <sz val="11"/>
      <color theme="1"/>
      <name val="Calibri"/>
      <family val="2"/>
    </font>
    <font>
      <b/>
      <sz val="13"/>
      <color rgb="FFFF0000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0"/>
    </font>
    <font>
      <sz val="9"/>
      <color rgb="FF000000"/>
      <name val="Calibri"/>
      <family val="0"/>
    </font>
    <font>
      <i/>
      <sz val="10"/>
      <color rgb="FF000000"/>
      <name val="Calibri"/>
      <family val="0"/>
    </font>
    <font>
      <b/>
      <sz val="15"/>
      <color rgb="FF000000"/>
      <name val="Calibri"/>
      <family val="0"/>
    </font>
    <font>
      <b/>
      <sz val="1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ill="0" applyBorder="0" applyProtection="0">
      <alignment vertical="center"/>
    </xf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6">
    <xf numFmtId="0" fontId="0" fillId="0" borderId="0" xfId="0" applyAlignment="1">
      <alignment/>
    </xf>
    <xf numFmtId="0" fontId="30" fillId="0" borderId="0" xfId="53">
      <alignment/>
      <protection/>
    </xf>
    <xf numFmtId="3" fontId="30" fillId="0" borderId="0" xfId="53" applyNumberFormat="1">
      <alignment/>
      <protection/>
    </xf>
    <xf numFmtId="3" fontId="30" fillId="0" borderId="0" xfId="53" applyNumberFormat="1" applyAlignment="1">
      <alignment vertical="center"/>
      <protection/>
    </xf>
    <xf numFmtId="3" fontId="47" fillId="0" borderId="0" xfId="53" applyNumberFormat="1" applyFont="1" applyAlignment="1">
      <alignment vertical="center"/>
      <protection/>
    </xf>
    <xf numFmtId="3" fontId="48" fillId="2" borderId="0" xfId="53" applyNumberFormat="1" applyFont="1" applyFill="1" applyAlignment="1">
      <alignment horizontal="center" vertical="center"/>
      <protection/>
    </xf>
    <xf numFmtId="3" fontId="30" fillId="0" borderId="10" xfId="53" applyNumberFormat="1" applyBorder="1">
      <alignment/>
      <protection/>
    </xf>
    <xf numFmtId="166" fontId="30" fillId="0" borderId="10" xfId="53" applyNumberFormat="1" applyBorder="1">
      <alignment/>
      <protection/>
    </xf>
    <xf numFmtId="0" fontId="30" fillId="0" borderId="0" xfId="53">
      <alignment/>
      <protection/>
    </xf>
    <xf numFmtId="0" fontId="47" fillId="0" borderId="0" xfId="53" applyFont="1" applyAlignment="1">
      <alignment vertical="center"/>
      <protection/>
    </xf>
    <xf numFmtId="0" fontId="49" fillId="2" borderId="10" xfId="53" applyFont="1" applyFill="1" applyBorder="1" applyAlignment="1">
      <alignment vertical="center"/>
      <protection/>
    </xf>
    <xf numFmtId="180" fontId="49" fillId="2" borderId="11" xfId="53" applyNumberFormat="1" applyFont="1" applyFill="1" applyBorder="1" applyAlignment="1">
      <alignment vertical="center"/>
      <protection/>
    </xf>
    <xf numFmtId="180" fontId="49" fillId="2" borderId="10" xfId="53" applyNumberFormat="1" applyFont="1" applyFill="1" applyBorder="1" applyAlignment="1">
      <alignment vertical="center"/>
      <protection/>
    </xf>
    <xf numFmtId="0" fontId="30" fillId="0" borderId="0" xfId="53" applyAlignment="1">
      <alignment horizontal="left" indent="1"/>
      <protection/>
    </xf>
    <xf numFmtId="180" fontId="49" fillId="2" borderId="12" xfId="53" applyNumberFormat="1" applyFont="1" applyFill="1" applyBorder="1" applyAlignment="1">
      <alignment vertical="center"/>
      <protection/>
    </xf>
    <xf numFmtId="1" fontId="48" fillId="2" borderId="0" xfId="53" applyNumberFormat="1" applyFont="1" applyFill="1" applyAlignment="1">
      <alignment horizontal="center"/>
      <protection/>
    </xf>
    <xf numFmtId="0" fontId="48" fillId="2" borderId="13" xfId="53" applyFont="1" applyFill="1" applyBorder="1" applyAlignment="1">
      <alignment horizontal="center" vertical="center"/>
      <protection/>
    </xf>
    <xf numFmtId="0" fontId="48" fillId="2" borderId="0" xfId="53" applyFont="1" applyFill="1" applyBorder="1" applyAlignment="1">
      <alignment horizontal="center" vertical="center"/>
      <protection/>
    </xf>
    <xf numFmtId="0" fontId="48" fillId="2" borderId="14" xfId="53" applyFont="1" applyFill="1" applyBorder="1" applyAlignment="1">
      <alignment horizontal="center" vertical="center"/>
      <protection/>
    </xf>
    <xf numFmtId="0" fontId="30" fillId="0" borderId="0" xfId="53" applyFill="1" applyBorder="1">
      <alignment/>
      <protection/>
    </xf>
    <xf numFmtId="0" fontId="50" fillId="0" borderId="0" xfId="53" applyFont="1" applyAlignment="1">
      <alignment wrapText="1"/>
      <protection/>
    </xf>
    <xf numFmtId="0" fontId="51" fillId="0" borderId="0" xfId="53" applyFont="1" applyAlignment="1">
      <alignment/>
      <protection/>
    </xf>
    <xf numFmtId="0" fontId="51" fillId="0" borderId="0" xfId="53" applyFont="1" applyAlignment="1">
      <alignment wrapText="1"/>
      <protection/>
    </xf>
    <xf numFmtId="0" fontId="30" fillId="0" borderId="0" xfId="53" applyFill="1">
      <alignment/>
      <protection/>
    </xf>
    <xf numFmtId="0" fontId="52" fillId="2" borderId="0" xfId="53" applyFont="1" applyFill="1" applyBorder="1" applyAlignment="1">
      <alignment horizontal="center" vertical="center" wrapText="1"/>
      <protection/>
    </xf>
    <xf numFmtId="0" fontId="52" fillId="2" borderId="14" xfId="53" applyFont="1" applyFill="1" applyBorder="1" applyAlignment="1">
      <alignment horizontal="center" vertical="center" wrapText="1"/>
      <protection/>
    </xf>
    <xf numFmtId="0" fontId="52" fillId="2" borderId="13" xfId="53" applyFont="1" applyFill="1" applyBorder="1" applyAlignment="1">
      <alignment horizontal="center" vertical="center" wrapText="1"/>
      <protection/>
    </xf>
    <xf numFmtId="0" fontId="26" fillId="33" borderId="0" xfId="53" applyFont="1" applyFill="1" applyBorder="1" applyAlignment="1">
      <alignment horizontal="left" vertical="center"/>
      <protection/>
    </xf>
    <xf numFmtId="0" fontId="52" fillId="33" borderId="0" xfId="53" applyFont="1" applyFill="1" applyBorder="1" applyAlignment="1">
      <alignment horizontal="center" vertical="center" wrapText="1"/>
      <protection/>
    </xf>
    <xf numFmtId="0" fontId="52" fillId="33" borderId="14" xfId="53" applyFont="1" applyFill="1" applyBorder="1" applyAlignment="1">
      <alignment horizontal="center" vertical="center" wrapText="1"/>
      <protection/>
    </xf>
    <xf numFmtId="0" fontId="52" fillId="33" borderId="13" xfId="53" applyFont="1" applyFill="1" applyBorder="1" applyAlignment="1">
      <alignment horizontal="center" vertical="center" wrapText="1"/>
      <protection/>
    </xf>
    <xf numFmtId="0" fontId="52" fillId="0" borderId="0" xfId="53" applyFont="1" applyFill="1" applyBorder="1" applyAlignment="1">
      <alignment horizontal="center" vertical="center" wrapText="1"/>
      <protection/>
    </xf>
    <xf numFmtId="0" fontId="30" fillId="0" borderId="0" xfId="53" applyBorder="1">
      <alignment/>
      <protection/>
    </xf>
    <xf numFmtId="3" fontId="30" fillId="0" borderId="0" xfId="53" applyNumberFormat="1" applyBorder="1" applyAlignment="1">
      <alignment horizontal="center"/>
      <protection/>
    </xf>
    <xf numFmtId="3" fontId="30" fillId="0" borderId="14" xfId="53" applyNumberFormat="1" applyBorder="1" applyAlignment="1">
      <alignment horizontal="center"/>
      <protection/>
    </xf>
    <xf numFmtId="3" fontId="30" fillId="0" borderId="13" xfId="53" applyNumberFormat="1" applyBorder="1" applyAlignment="1">
      <alignment horizontal="center"/>
      <protection/>
    </xf>
    <xf numFmtId="3" fontId="30" fillId="0" borderId="0" xfId="53" applyNumberFormat="1" applyFill="1" applyBorder="1">
      <alignment/>
      <protection/>
    </xf>
    <xf numFmtId="0" fontId="49" fillId="2" borderId="0" xfId="53" applyFont="1" applyFill="1" applyBorder="1" applyAlignment="1">
      <alignment horizontal="left" vertical="center" wrapText="1"/>
      <protection/>
    </xf>
    <xf numFmtId="3" fontId="49" fillId="2" borderId="0" xfId="53" applyNumberFormat="1" applyFont="1" applyFill="1" applyBorder="1" applyAlignment="1">
      <alignment horizontal="center" vertical="center" wrapText="1"/>
      <protection/>
    </xf>
    <xf numFmtId="3" fontId="49" fillId="2" borderId="14" xfId="53" applyNumberFormat="1" applyFont="1" applyFill="1" applyBorder="1" applyAlignment="1">
      <alignment horizontal="center" vertical="center" wrapText="1"/>
      <protection/>
    </xf>
    <xf numFmtId="3" fontId="49" fillId="2" borderId="13" xfId="53" applyNumberFormat="1" applyFont="1" applyFill="1" applyBorder="1" applyAlignment="1">
      <alignment horizontal="center" vertical="center" wrapText="1"/>
      <protection/>
    </xf>
    <xf numFmtId="0" fontId="49" fillId="2" borderId="10" xfId="53" applyFont="1" applyFill="1" applyBorder="1" applyAlignment="1">
      <alignment horizontal="left" vertical="center" wrapText="1"/>
      <protection/>
    </xf>
    <xf numFmtId="3" fontId="49" fillId="2" borderId="10" xfId="53" applyNumberFormat="1" applyFont="1" applyFill="1" applyBorder="1" applyAlignment="1">
      <alignment horizontal="center" vertical="center" wrapText="1"/>
      <protection/>
    </xf>
    <xf numFmtId="3" fontId="49" fillId="2" borderId="12" xfId="53" applyNumberFormat="1" applyFont="1" applyFill="1" applyBorder="1" applyAlignment="1">
      <alignment horizontal="center" vertical="center" wrapText="1"/>
      <protection/>
    </xf>
    <xf numFmtId="3" fontId="49" fillId="2" borderId="11" xfId="53" applyNumberFormat="1" applyFont="1" applyFill="1" applyBorder="1" applyAlignment="1">
      <alignment horizontal="center" vertical="center" wrapText="1"/>
      <protection/>
    </xf>
    <xf numFmtId="0" fontId="53" fillId="0" borderId="0" xfId="53" applyFont="1" applyAlignment="1">
      <alignment horizontal="left"/>
      <protection/>
    </xf>
    <xf numFmtId="0" fontId="28" fillId="0" borderId="0" xfId="56" applyFont="1" applyFill="1" applyBorder="1" applyAlignment="1">
      <alignment horizontal="left" vertical="center"/>
    </xf>
    <xf numFmtId="0" fontId="30" fillId="0" borderId="0" xfId="53" applyAlignment="1">
      <alignment wrapText="1"/>
      <protection/>
    </xf>
    <xf numFmtId="181" fontId="54" fillId="0" borderId="0" xfId="0" applyNumberFormat="1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15" xfId="0" applyFont="1" applyBorder="1" applyAlignment="1">
      <alignment wrapText="1"/>
    </xf>
    <xf numFmtId="0" fontId="49" fillId="2" borderId="10" xfId="53" applyFont="1" applyFill="1" applyBorder="1" applyAlignment="1">
      <alignment horizontal="right" vertical="center"/>
      <protection/>
    </xf>
    <xf numFmtId="0" fontId="56" fillId="0" borderId="0" xfId="0" applyFont="1" applyAlignment="1">
      <alignment/>
    </xf>
    <xf numFmtId="0" fontId="0" fillId="0" borderId="0" xfId="0" applyBorder="1" applyAlignment="1">
      <alignment/>
    </xf>
    <xf numFmtId="0" fontId="56" fillId="0" borderId="0" xfId="0" applyFont="1" applyBorder="1" applyAlignment="1">
      <alignment/>
    </xf>
    <xf numFmtId="3" fontId="30" fillId="0" borderId="0" xfId="53" applyNumberFormat="1" applyBorder="1">
      <alignment/>
      <protection/>
    </xf>
    <xf numFmtId="3" fontId="30" fillId="0" borderId="14" xfId="53" applyNumberFormat="1" applyBorder="1">
      <alignment/>
      <protection/>
    </xf>
    <xf numFmtId="3" fontId="30" fillId="0" borderId="13" xfId="53" applyNumberFormat="1" applyBorder="1">
      <alignment/>
      <protection/>
    </xf>
    <xf numFmtId="3" fontId="0" fillId="0" borderId="0" xfId="0" applyNumberFormat="1" applyAlignment="1">
      <alignment/>
    </xf>
    <xf numFmtId="181" fontId="54" fillId="0" borderId="0" xfId="0" applyNumberFormat="1" applyFont="1" applyAlignment="1">
      <alignment horizontal="center"/>
    </xf>
    <xf numFmtId="0" fontId="28" fillId="0" borderId="0" xfId="0" applyFont="1" applyBorder="1" applyAlignment="1">
      <alignment vertical="center"/>
    </xf>
    <xf numFmtId="0" fontId="58" fillId="0" borderId="16" xfId="53" applyFont="1" applyBorder="1" applyAlignment="1">
      <alignment horizontal="left" vertical="center" wrapText="1"/>
      <protection/>
    </xf>
    <xf numFmtId="0" fontId="58" fillId="0" borderId="17" xfId="53" applyFont="1" applyBorder="1" applyAlignment="1">
      <alignment horizontal="left" vertical="center" wrapText="1"/>
      <protection/>
    </xf>
    <xf numFmtId="0" fontId="58" fillId="0" borderId="18" xfId="53" applyFont="1" applyBorder="1" applyAlignment="1">
      <alignment horizontal="left" vertical="center" wrapText="1"/>
      <protection/>
    </xf>
    <xf numFmtId="0" fontId="52" fillId="2" borderId="19" xfId="53" applyFont="1" applyFill="1" applyBorder="1" applyAlignment="1">
      <alignment horizontal="center" vertical="center" wrapText="1"/>
      <protection/>
    </xf>
    <xf numFmtId="0" fontId="52" fillId="2" borderId="0" xfId="53" applyFont="1" applyFill="1" applyBorder="1" applyAlignment="1">
      <alignment horizontal="center" vertical="center" wrapText="1"/>
      <protection/>
    </xf>
    <xf numFmtId="0" fontId="52" fillId="2" borderId="20" xfId="53" applyFont="1" applyFill="1" applyBorder="1" applyAlignment="1">
      <alignment horizontal="center" vertical="center" wrapText="1"/>
      <protection/>
    </xf>
    <xf numFmtId="0" fontId="52" fillId="2" borderId="21" xfId="53" applyFont="1" applyFill="1" applyBorder="1" applyAlignment="1">
      <alignment horizontal="center" vertical="center" wrapText="1"/>
      <protection/>
    </xf>
    <xf numFmtId="0" fontId="48" fillId="2" borderId="13" xfId="53" applyFont="1" applyFill="1" applyBorder="1" applyAlignment="1">
      <alignment horizontal="center" vertical="center"/>
      <protection/>
    </xf>
    <xf numFmtId="0" fontId="48" fillId="2" borderId="0" xfId="53" applyFont="1" applyFill="1" applyBorder="1" applyAlignment="1">
      <alignment horizontal="center" vertical="center"/>
      <protection/>
    </xf>
    <xf numFmtId="0" fontId="48" fillId="2" borderId="14" xfId="53" applyFont="1" applyFill="1" applyBorder="1" applyAlignment="1">
      <alignment horizontal="center" vertical="center"/>
      <protection/>
    </xf>
    <xf numFmtId="0" fontId="58" fillId="0" borderId="22" xfId="53" applyFont="1" applyBorder="1" applyAlignment="1">
      <alignment horizontal="center" vertical="center" wrapText="1"/>
      <protection/>
    </xf>
    <xf numFmtId="0" fontId="58" fillId="0" borderId="23" xfId="53" applyFont="1" applyBorder="1" applyAlignment="1">
      <alignment horizontal="center" vertical="center" wrapText="1"/>
      <protection/>
    </xf>
    <xf numFmtId="0" fontId="48" fillId="2" borderId="0" xfId="53" applyFont="1" applyFill="1" applyAlignment="1">
      <alignment horizontal="center" vertical="center" wrapText="1"/>
      <protection/>
    </xf>
    <xf numFmtId="0" fontId="48" fillId="2" borderId="0" xfId="53" applyFont="1" applyFill="1" applyAlignment="1">
      <alignment horizontal="center" vertical="center"/>
      <protection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3" xfId="54"/>
    <cellStyle name="Normal 4" xfId="55"/>
    <cellStyle name="Normal_Serie emploi NA14 diffusion NAF Rev2 final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8"/>
  <sheetViews>
    <sheetView zoomScalePageLayoutView="0" workbookViewId="0" topLeftCell="A1">
      <selection activeCell="O30" sqref="O30"/>
    </sheetView>
  </sheetViews>
  <sheetFormatPr defaultColWidth="11.421875" defaultRowHeight="12.75"/>
  <cols>
    <col min="1" max="1" width="38.28125" style="47" customWidth="1"/>
    <col min="2" max="21" width="11.421875" style="8" customWidth="1"/>
    <col min="22" max="82" width="11.421875" style="19" customWidth="1"/>
    <col min="83" max="16384" width="11.421875" style="8" customWidth="1"/>
  </cols>
  <sheetData>
    <row r="1" spans="1:4" ht="70.5" customHeight="1" thickBot="1">
      <c r="A1" s="62" t="s">
        <v>26</v>
      </c>
      <c r="B1" s="63"/>
      <c r="C1" s="63"/>
      <c r="D1" s="64"/>
    </row>
    <row r="3" ht="15">
      <c r="A3" s="20" t="s">
        <v>27</v>
      </c>
    </row>
    <row r="4" ht="15">
      <c r="A4" s="21" t="s">
        <v>102</v>
      </c>
    </row>
    <row r="5" ht="15">
      <c r="A5" s="22"/>
    </row>
    <row r="6" spans="1:82" s="23" customFormat="1" ht="15" customHeight="1">
      <c r="A6" s="65" t="s">
        <v>28</v>
      </c>
      <c r="B6" s="65">
        <v>2011</v>
      </c>
      <c r="C6" s="67"/>
      <c r="D6" s="68">
        <v>2012</v>
      </c>
      <c r="E6" s="67"/>
      <c r="F6" s="68">
        <v>2013</v>
      </c>
      <c r="G6" s="67"/>
      <c r="H6" s="68">
        <v>2014</v>
      </c>
      <c r="I6" s="67"/>
      <c r="J6" s="68">
        <v>2015</v>
      </c>
      <c r="K6" s="67"/>
      <c r="L6" s="68">
        <v>2016</v>
      </c>
      <c r="M6" s="67"/>
      <c r="N6" s="68">
        <v>2017</v>
      </c>
      <c r="O6" s="67"/>
      <c r="P6" s="68">
        <v>2018</v>
      </c>
      <c r="Q6" s="67"/>
      <c r="R6" s="68">
        <v>2019</v>
      </c>
      <c r="S6" s="67"/>
      <c r="T6" s="68">
        <v>2020</v>
      </c>
      <c r="U6" s="67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</row>
    <row r="7" spans="1:82" s="23" customFormat="1" ht="15" customHeight="1">
      <c r="A7" s="66"/>
      <c r="B7" s="24" t="s">
        <v>7</v>
      </c>
      <c r="C7" s="25" t="s">
        <v>29</v>
      </c>
      <c r="D7" s="26" t="s">
        <v>7</v>
      </c>
      <c r="E7" s="25" t="s">
        <v>29</v>
      </c>
      <c r="F7" s="26" t="s">
        <v>7</v>
      </c>
      <c r="G7" s="25" t="s">
        <v>29</v>
      </c>
      <c r="H7" s="26" t="s">
        <v>7</v>
      </c>
      <c r="I7" s="25" t="s">
        <v>29</v>
      </c>
      <c r="J7" s="26" t="s">
        <v>7</v>
      </c>
      <c r="K7" s="25" t="s">
        <v>29</v>
      </c>
      <c r="L7" s="26" t="s">
        <v>7</v>
      </c>
      <c r="M7" s="25" t="s">
        <v>29</v>
      </c>
      <c r="N7" s="26" t="s">
        <v>7</v>
      </c>
      <c r="O7" s="25" t="s">
        <v>29</v>
      </c>
      <c r="P7" s="26" t="s">
        <v>7</v>
      </c>
      <c r="Q7" s="25" t="s">
        <v>29</v>
      </c>
      <c r="R7" s="26" t="s">
        <v>7</v>
      </c>
      <c r="S7" s="25" t="s">
        <v>29</v>
      </c>
      <c r="T7" s="26" t="s">
        <v>7</v>
      </c>
      <c r="U7" s="24" t="s">
        <v>29</v>
      </c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</row>
    <row r="8" spans="1:82" s="23" customFormat="1" ht="15" customHeight="1">
      <c r="A8" s="27" t="s">
        <v>30</v>
      </c>
      <c r="B8" s="28"/>
      <c r="C8" s="28"/>
      <c r="D8" s="28"/>
      <c r="E8" s="28"/>
      <c r="F8" s="28"/>
      <c r="G8" s="28"/>
      <c r="H8" s="28"/>
      <c r="I8" s="29"/>
      <c r="J8" s="30"/>
      <c r="K8" s="28"/>
      <c r="L8" s="28"/>
      <c r="M8" s="28"/>
      <c r="N8" s="28"/>
      <c r="O8" s="28"/>
      <c r="P8" s="28"/>
      <c r="Q8" s="29"/>
      <c r="R8" s="30"/>
      <c r="S8" s="28"/>
      <c r="T8" s="28"/>
      <c r="U8" s="28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19"/>
    </row>
    <row r="9" spans="1:23" ht="15">
      <c r="A9" s="32" t="s">
        <v>31</v>
      </c>
      <c r="B9" s="33">
        <v>1093.4374999999993</v>
      </c>
      <c r="C9" s="34">
        <v>540.3958333333331</v>
      </c>
      <c r="D9" s="35">
        <v>1082.958333333333</v>
      </c>
      <c r="E9" s="34">
        <v>550.2916666666666</v>
      </c>
      <c r="F9" s="35">
        <v>1102.9166666666667</v>
      </c>
      <c r="G9" s="34">
        <v>541.5</v>
      </c>
      <c r="H9" s="35">
        <v>1097.475</v>
      </c>
      <c r="I9" s="34">
        <v>536.4166666666666</v>
      </c>
      <c r="J9" s="35">
        <v>1093.342857142857</v>
      </c>
      <c r="K9" s="34">
        <v>584.9375</v>
      </c>
      <c r="L9" s="35">
        <v>1131.345833333333</v>
      </c>
      <c r="M9" s="34">
        <v>587.5166666666667</v>
      </c>
      <c r="N9" s="35">
        <v>1167.7470238095234</v>
      </c>
      <c r="O9" s="34">
        <v>580.5416666666667</v>
      </c>
      <c r="P9" s="35">
        <v>1124.5833333333333</v>
      </c>
      <c r="Q9" s="34">
        <v>574.9791666666667</v>
      </c>
      <c r="R9" s="35">
        <v>1171.2386904761902</v>
      </c>
      <c r="S9" s="34">
        <v>561.2041666666667</v>
      </c>
      <c r="T9" s="35">
        <v>1184.7499999999993</v>
      </c>
      <c r="U9" s="33">
        <v>585.7583333333332</v>
      </c>
      <c r="V9" s="36"/>
      <c r="W9" s="36"/>
    </row>
    <row r="10" spans="1:23" ht="15">
      <c r="A10" s="32" t="s">
        <v>32</v>
      </c>
      <c r="B10" s="33">
        <v>5034.020833333334</v>
      </c>
      <c r="C10" s="34">
        <v>4808.972023809523</v>
      </c>
      <c r="D10" s="35">
        <v>5088.125</v>
      </c>
      <c r="E10" s="34">
        <v>4961.438690476189</v>
      </c>
      <c r="F10" s="35">
        <v>5164.416666666666</v>
      </c>
      <c r="G10" s="34">
        <v>5085.1863095238095</v>
      </c>
      <c r="H10" s="35">
        <v>5213.145833333333</v>
      </c>
      <c r="I10" s="34">
        <v>5225.477083333333</v>
      </c>
      <c r="J10" s="35">
        <v>5219.741666666667</v>
      </c>
      <c r="K10" s="34">
        <v>5319.809821428572</v>
      </c>
      <c r="L10" s="35">
        <v>5126.25</v>
      </c>
      <c r="M10" s="34">
        <v>5237.747619047619</v>
      </c>
      <c r="N10" s="35">
        <v>5066.583333333333</v>
      </c>
      <c r="O10" s="34">
        <v>5184.711111111111</v>
      </c>
      <c r="P10" s="35">
        <v>5089.916666666666</v>
      </c>
      <c r="Q10" s="34">
        <v>5282.847916666666</v>
      </c>
      <c r="R10" s="35">
        <v>5045.166666666667</v>
      </c>
      <c r="S10" s="34">
        <v>5249.699999999999</v>
      </c>
      <c r="T10" s="35">
        <v>5015.25</v>
      </c>
      <c r="U10" s="33">
        <v>5255.804464285714</v>
      </c>
      <c r="V10" s="36"/>
      <c r="W10" s="36"/>
    </row>
    <row r="11" spans="1:23" ht="15">
      <c r="A11" s="32" t="s">
        <v>33</v>
      </c>
      <c r="B11" s="33">
        <v>8394.044507575754</v>
      </c>
      <c r="C11" s="34">
        <v>865.3214285714282</v>
      </c>
      <c r="D11" s="35">
        <v>7860.351767676766</v>
      </c>
      <c r="E11" s="34">
        <v>915.9380952380948</v>
      </c>
      <c r="F11" s="35">
        <v>7029.941666666664</v>
      </c>
      <c r="G11" s="34">
        <v>704.0898809523807</v>
      </c>
      <c r="H11" s="35">
        <v>6725.102083333329</v>
      </c>
      <c r="I11" s="34">
        <v>727.7035714285713</v>
      </c>
      <c r="J11" s="35">
        <v>6585.579761904761</v>
      </c>
      <c r="K11" s="34">
        <v>740.6041666666665</v>
      </c>
      <c r="L11" s="35">
        <v>6326.479166666666</v>
      </c>
      <c r="M11" s="34">
        <v>720.7709325396823</v>
      </c>
      <c r="N11" s="35">
        <v>6143.145833333333</v>
      </c>
      <c r="O11" s="34">
        <v>733.1532738095241</v>
      </c>
      <c r="P11" s="35">
        <v>5866.458333333332</v>
      </c>
      <c r="Q11" s="34">
        <v>739.3955357142858</v>
      </c>
      <c r="R11" s="35">
        <v>5591.783928571429</v>
      </c>
      <c r="S11" s="34">
        <v>735.6220238095241</v>
      </c>
      <c r="T11" s="35">
        <v>5307.666666666666</v>
      </c>
      <c r="U11" s="33">
        <v>721.6696428571425</v>
      </c>
      <c r="V11" s="36"/>
      <c r="W11" s="36"/>
    </row>
    <row r="12" spans="1:23" ht="15">
      <c r="A12" s="32" t="s">
        <v>34</v>
      </c>
      <c r="B12" s="33">
        <v>9233.45549242424</v>
      </c>
      <c r="C12" s="34">
        <v>2703.246428571428</v>
      </c>
      <c r="D12" s="35">
        <v>9671.898232323229</v>
      </c>
      <c r="E12" s="34">
        <v>2835.5464285714284</v>
      </c>
      <c r="F12" s="35">
        <v>10611.74583333333</v>
      </c>
      <c r="G12" s="34">
        <v>3233.283333333333</v>
      </c>
      <c r="H12" s="35">
        <v>10849.243749999998</v>
      </c>
      <c r="I12" s="34">
        <v>3389.3604166666664</v>
      </c>
      <c r="J12" s="35">
        <v>11066.644047619044</v>
      </c>
      <c r="K12" s="34">
        <v>3484.838095238095</v>
      </c>
      <c r="L12" s="35">
        <v>10738.899999999998</v>
      </c>
      <c r="M12" s="34">
        <v>3401.648214285714</v>
      </c>
      <c r="N12" s="35">
        <v>10439.356547619045</v>
      </c>
      <c r="O12" s="34">
        <v>3425.475</v>
      </c>
      <c r="P12" s="35">
        <v>10415.083333333327</v>
      </c>
      <c r="Q12" s="34">
        <v>3490.368452380952</v>
      </c>
      <c r="R12" s="35">
        <v>10524.499999999993</v>
      </c>
      <c r="S12" s="34">
        <v>3616.3559523809517</v>
      </c>
      <c r="T12" s="35">
        <v>10667.249999999996</v>
      </c>
      <c r="U12" s="33">
        <v>3721.280952380952</v>
      </c>
      <c r="V12" s="36"/>
      <c r="W12" s="36"/>
    </row>
    <row r="13" spans="1:23" ht="15">
      <c r="A13" s="32" t="s">
        <v>35</v>
      </c>
      <c r="B13" s="33">
        <v>12329.104166666664</v>
      </c>
      <c r="C13" s="34">
        <v>18678.480952380953</v>
      </c>
      <c r="D13" s="35">
        <v>12394.374999999996</v>
      </c>
      <c r="E13" s="34">
        <v>19176.605357142864</v>
      </c>
      <c r="F13" s="35">
        <v>12285.062499999996</v>
      </c>
      <c r="G13" s="34">
        <v>19196.10714285714</v>
      </c>
      <c r="H13" s="35">
        <v>12562.7625</v>
      </c>
      <c r="I13" s="34">
        <v>19383.775595238087</v>
      </c>
      <c r="J13" s="35">
        <v>12832.316666666666</v>
      </c>
      <c r="K13" s="34">
        <v>19775.89791666667</v>
      </c>
      <c r="L13" s="35">
        <v>12709.849999999999</v>
      </c>
      <c r="M13" s="34">
        <v>20068.27073412698</v>
      </c>
      <c r="N13" s="35">
        <v>12669.313095238094</v>
      </c>
      <c r="O13" s="34">
        <v>20140.489781746033</v>
      </c>
      <c r="P13" s="35">
        <v>12567.0625</v>
      </c>
      <c r="Q13" s="34">
        <v>20136.900595238098</v>
      </c>
      <c r="R13" s="35">
        <v>12642.373214285715</v>
      </c>
      <c r="S13" s="34">
        <v>20375.792857142853</v>
      </c>
      <c r="T13" s="35">
        <v>12256.354166666662</v>
      </c>
      <c r="U13" s="33">
        <v>19959.57410714285</v>
      </c>
      <c r="V13" s="36"/>
      <c r="W13" s="36"/>
    </row>
    <row r="14" spans="1:23" ht="15">
      <c r="A14" s="32" t="s">
        <v>36</v>
      </c>
      <c r="B14" s="33">
        <v>30</v>
      </c>
      <c r="C14" s="34">
        <v>28.0625</v>
      </c>
      <c r="D14" s="35">
        <v>34.75</v>
      </c>
      <c r="E14" s="34">
        <v>31.071428571428566</v>
      </c>
      <c r="F14" s="35">
        <v>33.666666666666664</v>
      </c>
      <c r="G14" s="34">
        <v>26.41666666666666</v>
      </c>
      <c r="H14" s="35">
        <v>34.375</v>
      </c>
      <c r="I14" s="34">
        <v>31.833333333333325</v>
      </c>
      <c r="J14" s="35">
        <v>29.375</v>
      </c>
      <c r="K14" s="34">
        <v>33.45833333333333</v>
      </c>
      <c r="L14" s="35">
        <v>20.8125</v>
      </c>
      <c r="M14" s="34">
        <v>29.166666666666664</v>
      </c>
      <c r="N14" s="35">
        <v>25.5625</v>
      </c>
      <c r="O14" s="34">
        <v>25.499999999999993</v>
      </c>
      <c r="P14" s="35">
        <v>28.416666666666664</v>
      </c>
      <c r="Q14" s="34">
        <v>21.499999999999996</v>
      </c>
      <c r="R14" s="35">
        <v>27.333333333333332</v>
      </c>
      <c r="S14" s="34">
        <v>16.708333333333332</v>
      </c>
      <c r="T14" s="35">
        <v>26.25</v>
      </c>
      <c r="U14" s="33">
        <v>18.375</v>
      </c>
      <c r="V14" s="36"/>
      <c r="W14" s="36"/>
    </row>
    <row r="15" spans="1:23" ht="15">
      <c r="A15" s="37" t="s">
        <v>2</v>
      </c>
      <c r="B15" s="38">
        <v>36114.062499999985</v>
      </c>
      <c r="C15" s="39">
        <v>27624.479166666668</v>
      </c>
      <c r="D15" s="40">
        <v>36132.45833333333</v>
      </c>
      <c r="E15" s="39">
        <v>28470.89166666667</v>
      </c>
      <c r="F15" s="40">
        <v>36227.74999999999</v>
      </c>
      <c r="G15" s="39">
        <v>28786.583333333332</v>
      </c>
      <c r="H15" s="40">
        <v>36482.10416666666</v>
      </c>
      <c r="I15" s="39">
        <v>29294.56666666666</v>
      </c>
      <c r="J15" s="40">
        <v>36827</v>
      </c>
      <c r="K15" s="39">
        <v>29939.545833333334</v>
      </c>
      <c r="L15" s="40">
        <v>36053.6375</v>
      </c>
      <c r="M15" s="39">
        <v>30045.120833333334</v>
      </c>
      <c r="N15" s="40">
        <v>35511.70833333333</v>
      </c>
      <c r="O15" s="39">
        <v>30089.870833333334</v>
      </c>
      <c r="P15" s="40">
        <v>35091.52083333333</v>
      </c>
      <c r="Q15" s="39">
        <v>30245.99166666667</v>
      </c>
      <c r="R15" s="40">
        <v>35002.39583333333</v>
      </c>
      <c r="S15" s="39">
        <v>30555.38333333333</v>
      </c>
      <c r="T15" s="40">
        <v>34457.52083333333</v>
      </c>
      <c r="U15" s="38">
        <v>30262.46249999999</v>
      </c>
      <c r="V15" s="36"/>
      <c r="W15" s="36"/>
    </row>
    <row r="16" spans="1:81" ht="17.25">
      <c r="A16" s="27" t="s">
        <v>37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36"/>
      <c r="W16" s="36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</row>
    <row r="17" spans="1:23" ht="15">
      <c r="A17" s="8" t="s">
        <v>38</v>
      </c>
      <c r="B17" s="33">
        <v>4782.166666666666</v>
      </c>
      <c r="C17" s="34">
        <v>3339.833333333333</v>
      </c>
      <c r="D17" s="35">
        <v>4466.958333333333</v>
      </c>
      <c r="E17" s="34">
        <v>3304.791666666666</v>
      </c>
      <c r="F17" s="35">
        <v>4250.083333333333</v>
      </c>
      <c r="G17" s="34">
        <v>3148.75</v>
      </c>
      <c r="H17" s="35">
        <v>4095.625</v>
      </c>
      <c r="I17" s="34">
        <v>3029.166666666666</v>
      </c>
      <c r="J17" s="35">
        <v>3989.7916666666665</v>
      </c>
      <c r="K17" s="34">
        <v>2914.375</v>
      </c>
      <c r="L17" s="35">
        <v>3623.1666666666665</v>
      </c>
      <c r="M17" s="34">
        <v>2748.75</v>
      </c>
      <c r="N17" s="35">
        <v>3362.125</v>
      </c>
      <c r="O17" s="34">
        <v>2530.208333333333</v>
      </c>
      <c r="P17" s="35">
        <v>3149.3125</v>
      </c>
      <c r="Q17" s="34">
        <v>2534.3749999999995</v>
      </c>
      <c r="R17" s="35">
        <v>3147.9166666666674</v>
      </c>
      <c r="S17" s="34">
        <v>2613.166666666666</v>
      </c>
      <c r="T17" s="35">
        <v>2950.375</v>
      </c>
      <c r="U17" s="33">
        <v>2489.9166666666665</v>
      </c>
      <c r="V17" s="36"/>
      <c r="W17" s="36"/>
    </row>
    <row r="18" spans="1:23" ht="15">
      <c r="A18" s="8" t="s">
        <v>39</v>
      </c>
      <c r="B18" s="33">
        <v>5613.979166666666</v>
      </c>
      <c r="C18" s="34">
        <v>4328.541666666666</v>
      </c>
      <c r="D18" s="35">
        <v>5663.249999999998</v>
      </c>
      <c r="E18" s="34">
        <v>4473.333333333334</v>
      </c>
      <c r="F18" s="35">
        <v>5748.166666666664</v>
      </c>
      <c r="G18" s="34">
        <v>4489.208333333333</v>
      </c>
      <c r="H18" s="35">
        <v>5694.374999999997</v>
      </c>
      <c r="I18" s="34">
        <v>4621.291666666666</v>
      </c>
      <c r="J18" s="35">
        <v>5730.916666666663</v>
      </c>
      <c r="K18" s="34">
        <v>4749.958333333332</v>
      </c>
      <c r="L18" s="35">
        <v>5518.229166666666</v>
      </c>
      <c r="M18" s="34">
        <v>4720.625</v>
      </c>
      <c r="N18" s="35">
        <v>5262.249999999999</v>
      </c>
      <c r="O18" s="34">
        <v>4624.104166666666</v>
      </c>
      <c r="P18" s="35">
        <v>5053.166666666666</v>
      </c>
      <c r="Q18" s="34">
        <v>4486.791666666667</v>
      </c>
      <c r="R18" s="35">
        <v>4948.874999999998</v>
      </c>
      <c r="S18" s="34">
        <v>4369.625</v>
      </c>
      <c r="T18" s="35">
        <v>4632.166666666666</v>
      </c>
      <c r="U18" s="33">
        <v>4178.375</v>
      </c>
      <c r="V18" s="36"/>
      <c r="W18" s="36"/>
    </row>
    <row r="19" spans="1:23" ht="15">
      <c r="A19" s="8" t="s">
        <v>40</v>
      </c>
      <c r="B19" s="33">
        <v>5362.499999999999</v>
      </c>
      <c r="C19" s="34">
        <v>4129.283333333334</v>
      </c>
      <c r="D19" s="35">
        <v>5342.124999999999</v>
      </c>
      <c r="E19" s="34">
        <v>4294.916666666667</v>
      </c>
      <c r="F19" s="35">
        <v>5427</v>
      </c>
      <c r="G19" s="34">
        <v>4333.479166666667</v>
      </c>
      <c r="H19" s="35">
        <v>5598.5</v>
      </c>
      <c r="I19" s="34">
        <v>4411.208333333332</v>
      </c>
      <c r="J19" s="35">
        <v>5689.875000000002</v>
      </c>
      <c r="K19" s="34">
        <v>4567.0625</v>
      </c>
      <c r="L19" s="35">
        <v>5615.583333333333</v>
      </c>
      <c r="M19" s="34">
        <v>4574.649999999999</v>
      </c>
      <c r="N19" s="35">
        <v>5614.375000000001</v>
      </c>
      <c r="O19" s="34">
        <v>4670.208333333333</v>
      </c>
      <c r="P19" s="35">
        <v>5694.25</v>
      </c>
      <c r="Q19" s="34">
        <v>4754.083333333332</v>
      </c>
      <c r="R19" s="35">
        <v>5548.458333333333</v>
      </c>
      <c r="S19" s="34">
        <v>4819.041666666668</v>
      </c>
      <c r="T19" s="35">
        <v>5470.958333333333</v>
      </c>
      <c r="U19" s="33">
        <v>4842.625</v>
      </c>
      <c r="V19" s="36"/>
      <c r="W19" s="36"/>
    </row>
    <row r="20" spans="1:23" ht="15">
      <c r="A20" s="8" t="s">
        <v>41</v>
      </c>
      <c r="B20" s="33">
        <v>5384.666666666664</v>
      </c>
      <c r="C20" s="34">
        <v>4146.937499999999</v>
      </c>
      <c r="D20" s="35">
        <v>5256.124999999999</v>
      </c>
      <c r="E20" s="34">
        <v>4197.666666666668</v>
      </c>
      <c r="F20" s="35">
        <v>4980.208333333331</v>
      </c>
      <c r="G20" s="34">
        <v>4125.208333333334</v>
      </c>
      <c r="H20" s="35">
        <v>4945.145833333333</v>
      </c>
      <c r="I20" s="34">
        <v>4121.791666666667</v>
      </c>
      <c r="J20" s="35">
        <v>4916.208333333331</v>
      </c>
      <c r="K20" s="34">
        <v>4120.749999999999</v>
      </c>
      <c r="L20" s="35">
        <v>4900.999999999998</v>
      </c>
      <c r="M20" s="34">
        <v>4146.354166666666</v>
      </c>
      <c r="N20" s="35">
        <v>4854.833333333335</v>
      </c>
      <c r="O20" s="34">
        <v>4174.249999999999</v>
      </c>
      <c r="P20" s="35">
        <v>4876.708333333332</v>
      </c>
      <c r="Q20" s="34">
        <v>4213.541666666666</v>
      </c>
      <c r="R20" s="35">
        <v>4912.666666666664</v>
      </c>
      <c r="S20" s="34">
        <v>4272.166666666666</v>
      </c>
      <c r="T20" s="35">
        <v>4907.833333333332</v>
      </c>
      <c r="U20" s="33">
        <v>4246.374999999998</v>
      </c>
      <c r="V20" s="36"/>
      <c r="W20" s="36"/>
    </row>
    <row r="21" spans="1:23" ht="15">
      <c r="A21" s="8" t="s">
        <v>42</v>
      </c>
      <c r="B21" s="33">
        <v>4972.791666666666</v>
      </c>
      <c r="C21" s="34">
        <v>3991.383333333333</v>
      </c>
      <c r="D21" s="35">
        <v>4984.499999999997</v>
      </c>
      <c r="E21" s="34">
        <v>4084.054166666667</v>
      </c>
      <c r="F21" s="35">
        <v>5138.583333333333</v>
      </c>
      <c r="G21" s="34">
        <v>4172.166666666666</v>
      </c>
      <c r="H21" s="35">
        <v>5144.499999999998</v>
      </c>
      <c r="I21" s="34">
        <v>4190.445833333332</v>
      </c>
      <c r="J21" s="35">
        <v>5121.708333333331</v>
      </c>
      <c r="K21" s="34">
        <v>4198.645833333332</v>
      </c>
      <c r="L21" s="35">
        <v>4886.033333333333</v>
      </c>
      <c r="M21" s="34">
        <v>4154.5</v>
      </c>
      <c r="N21" s="35">
        <v>4769.916666666663</v>
      </c>
      <c r="O21" s="34">
        <v>4084.3749999999986</v>
      </c>
      <c r="P21" s="35">
        <v>4509.291666666663</v>
      </c>
      <c r="Q21" s="34">
        <v>3990.4999999999995</v>
      </c>
      <c r="R21" s="35">
        <v>4422.374999999996</v>
      </c>
      <c r="S21" s="34">
        <v>3953.3124999999986</v>
      </c>
      <c r="T21" s="35">
        <v>4362.708333333332</v>
      </c>
      <c r="U21" s="33">
        <v>3872.4166666666656</v>
      </c>
      <c r="V21" s="36"/>
      <c r="W21" s="36"/>
    </row>
    <row r="22" spans="1:23" ht="15">
      <c r="A22" s="8" t="s">
        <v>43</v>
      </c>
      <c r="B22" s="33">
        <v>4290.541666666666</v>
      </c>
      <c r="C22" s="34">
        <v>3248.4375</v>
      </c>
      <c r="D22" s="35">
        <v>4415.958333333333</v>
      </c>
      <c r="E22" s="34">
        <v>3418.8166666666657</v>
      </c>
      <c r="F22" s="35">
        <v>4387.166666666666</v>
      </c>
      <c r="G22" s="34">
        <v>3556.625</v>
      </c>
      <c r="H22" s="35">
        <v>4426.625</v>
      </c>
      <c r="I22" s="34">
        <v>3656.3291666666664</v>
      </c>
      <c r="J22" s="35">
        <v>4509.291666666666</v>
      </c>
      <c r="K22" s="34">
        <v>3823.229166666666</v>
      </c>
      <c r="L22" s="35">
        <v>4484.875000000001</v>
      </c>
      <c r="M22" s="34">
        <v>3880.0749999999994</v>
      </c>
      <c r="N22" s="35">
        <v>4481.958333333332</v>
      </c>
      <c r="O22" s="34">
        <v>3940.624999999999</v>
      </c>
      <c r="P22" s="35">
        <v>4524</v>
      </c>
      <c r="Q22" s="34">
        <v>3966.708333333334</v>
      </c>
      <c r="R22" s="35">
        <v>4552.083333333334</v>
      </c>
      <c r="S22" s="34">
        <v>3964.4499999999985</v>
      </c>
      <c r="T22" s="35">
        <v>4500.458333333331</v>
      </c>
      <c r="U22" s="33">
        <v>3867.574999999998</v>
      </c>
      <c r="V22" s="36"/>
      <c r="W22" s="36"/>
    </row>
    <row r="23" spans="1:23" ht="15">
      <c r="A23" s="8" t="s">
        <v>44</v>
      </c>
      <c r="B23" s="33">
        <v>3076.9583333333335</v>
      </c>
      <c r="C23" s="34">
        <v>2442.1041666666665</v>
      </c>
      <c r="D23" s="35">
        <v>3201.583333333333</v>
      </c>
      <c r="E23" s="34">
        <v>2563.958333333333</v>
      </c>
      <c r="F23" s="35">
        <v>3421.249999999999</v>
      </c>
      <c r="G23" s="34">
        <v>2658.729166666667</v>
      </c>
      <c r="H23" s="35">
        <v>3578.6249999999995</v>
      </c>
      <c r="I23" s="34">
        <v>2820.4583333333335</v>
      </c>
      <c r="J23" s="35">
        <v>3709.4166666666665</v>
      </c>
      <c r="K23" s="34">
        <v>2931.1499999999996</v>
      </c>
      <c r="L23" s="35">
        <v>3802.1249999999995</v>
      </c>
      <c r="M23" s="34">
        <v>3030.0624999999995</v>
      </c>
      <c r="N23" s="35">
        <v>3857.499999999999</v>
      </c>
      <c r="O23" s="34">
        <v>3148.479166666666</v>
      </c>
      <c r="P23" s="35">
        <v>3783.125</v>
      </c>
      <c r="Q23" s="34">
        <v>3240.9375</v>
      </c>
      <c r="R23" s="35">
        <v>3802.479166666667</v>
      </c>
      <c r="S23" s="34">
        <v>3348.0999999999995</v>
      </c>
      <c r="T23" s="35">
        <v>3808.208333333334</v>
      </c>
      <c r="U23" s="33">
        <v>3394.708333333331</v>
      </c>
      <c r="V23" s="36"/>
      <c r="W23" s="36"/>
    </row>
    <row r="24" spans="1:23" ht="15">
      <c r="A24" s="8" t="s">
        <v>45</v>
      </c>
      <c r="B24" s="33">
        <v>1778.583333333333</v>
      </c>
      <c r="C24" s="34">
        <v>1349.7499999999998</v>
      </c>
      <c r="D24" s="35">
        <v>1894.083333333333</v>
      </c>
      <c r="E24" s="34">
        <v>1467.4999999999998</v>
      </c>
      <c r="F24" s="35">
        <v>1999.3749999999995</v>
      </c>
      <c r="G24" s="34">
        <v>1627.4583333333335</v>
      </c>
      <c r="H24" s="35">
        <v>2098.75</v>
      </c>
      <c r="I24" s="34">
        <v>1741.624999999999</v>
      </c>
      <c r="J24" s="35">
        <v>2228.25</v>
      </c>
      <c r="K24" s="34">
        <v>1878.7083333333333</v>
      </c>
      <c r="L24" s="35">
        <v>2323</v>
      </c>
      <c r="M24" s="34">
        <v>1995.562500000001</v>
      </c>
      <c r="N24" s="35">
        <v>2387.75</v>
      </c>
      <c r="O24" s="34">
        <v>2090.0374999999995</v>
      </c>
      <c r="P24" s="35">
        <v>2530</v>
      </c>
      <c r="Q24" s="34">
        <v>2170.6374999999994</v>
      </c>
      <c r="R24" s="35">
        <v>2657.625</v>
      </c>
      <c r="S24" s="34">
        <v>2257.729166666666</v>
      </c>
      <c r="T24" s="35">
        <v>2760.6875</v>
      </c>
      <c r="U24" s="33">
        <v>2343.679166666666</v>
      </c>
      <c r="V24" s="36"/>
      <c r="W24" s="36"/>
    </row>
    <row r="25" spans="1:23" ht="15">
      <c r="A25" s="8" t="s">
        <v>46</v>
      </c>
      <c r="B25" s="33">
        <v>851.8750000000001</v>
      </c>
      <c r="C25" s="34">
        <v>648.2083333333331</v>
      </c>
      <c r="D25" s="35">
        <v>907.8750000000002</v>
      </c>
      <c r="E25" s="34">
        <v>665.8541666666664</v>
      </c>
      <c r="F25" s="35">
        <v>875.9166666666667</v>
      </c>
      <c r="G25" s="34">
        <v>674.9583333333333</v>
      </c>
      <c r="H25" s="35">
        <v>899.958333333333</v>
      </c>
      <c r="I25" s="34">
        <v>702.2499999999995</v>
      </c>
      <c r="J25" s="35">
        <v>931.5416666666666</v>
      </c>
      <c r="K25" s="34">
        <v>755.6666666666667</v>
      </c>
      <c r="L25" s="35">
        <v>899.6249999999998</v>
      </c>
      <c r="M25" s="34">
        <v>794.5416666666665</v>
      </c>
      <c r="N25" s="35">
        <v>921</v>
      </c>
      <c r="O25" s="34">
        <v>827.5833333333335</v>
      </c>
      <c r="P25" s="35">
        <v>971.6666666666662</v>
      </c>
      <c r="Q25" s="34">
        <v>888.4166666666665</v>
      </c>
      <c r="R25" s="35">
        <v>1009.9166666666665</v>
      </c>
      <c r="S25" s="34">
        <v>957.7916666666671</v>
      </c>
      <c r="T25" s="35">
        <v>1064.125</v>
      </c>
      <c r="U25" s="33">
        <v>1026.791666666667</v>
      </c>
      <c r="V25" s="36"/>
      <c r="W25" s="36"/>
    </row>
    <row r="26" spans="1:23" ht="15">
      <c r="A26" s="41" t="s">
        <v>47</v>
      </c>
      <c r="B26" s="42">
        <v>36114.0625</v>
      </c>
      <c r="C26" s="43">
        <v>27624.479166666664</v>
      </c>
      <c r="D26" s="44">
        <v>36132.45833333333</v>
      </c>
      <c r="E26" s="43">
        <v>28470.891666666666</v>
      </c>
      <c r="F26" s="42">
        <v>36227.74999999999</v>
      </c>
      <c r="G26" s="43">
        <v>28786.583333333332</v>
      </c>
      <c r="H26" s="44">
        <v>36482.104166666664</v>
      </c>
      <c r="I26" s="43">
        <v>29294.566666666666</v>
      </c>
      <c r="J26" s="44">
        <v>36827</v>
      </c>
      <c r="K26" s="43">
        <v>29939.54583333333</v>
      </c>
      <c r="L26" s="44">
        <v>36053.6375</v>
      </c>
      <c r="M26" s="43">
        <v>30045.12083333333</v>
      </c>
      <c r="N26" s="44">
        <v>35511.70833333333</v>
      </c>
      <c r="O26" s="43">
        <v>30089.87083333333</v>
      </c>
      <c r="P26" s="44">
        <v>35091.52083333333</v>
      </c>
      <c r="Q26" s="43">
        <v>30245.991666666665</v>
      </c>
      <c r="R26" s="44">
        <v>35002.39583333333</v>
      </c>
      <c r="S26" s="43">
        <v>30555.38333333333</v>
      </c>
      <c r="T26" s="44">
        <v>34457.52083333333</v>
      </c>
      <c r="U26" s="42">
        <v>30262.462499999994</v>
      </c>
      <c r="V26" s="36"/>
      <c r="W26" s="36"/>
    </row>
    <row r="27" ht="15">
      <c r="A27" s="45" t="s">
        <v>48</v>
      </c>
    </row>
    <row r="28" spans="1:21" ht="15">
      <c r="A28" s="46" t="s">
        <v>49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sheetProtection/>
  <mergeCells count="12">
    <mergeCell ref="J6:K6"/>
    <mergeCell ref="L6:M6"/>
    <mergeCell ref="N6:O6"/>
    <mergeCell ref="P6:Q6"/>
    <mergeCell ref="R6:S6"/>
    <mergeCell ref="T6:U6"/>
    <mergeCell ref="A1:D1"/>
    <mergeCell ref="A6:A7"/>
    <mergeCell ref="B6:C6"/>
    <mergeCell ref="D6:E6"/>
    <mergeCell ref="F6:G6"/>
    <mergeCell ref="H6:I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7" sqref="E17"/>
    </sheetView>
  </sheetViews>
  <sheetFormatPr defaultColWidth="11.421875" defaultRowHeight="12.75"/>
  <cols>
    <col min="1" max="1" width="41.57421875" style="0" customWidth="1"/>
  </cols>
  <sheetData>
    <row r="2" spans="1:9" ht="39">
      <c r="A2" s="51" t="s">
        <v>77</v>
      </c>
      <c r="B2" s="1"/>
      <c r="C2" s="1"/>
      <c r="D2" s="1"/>
      <c r="E2" s="1"/>
      <c r="F2" s="1"/>
      <c r="G2" s="1"/>
      <c r="H2" s="1"/>
      <c r="I2" s="1"/>
    </row>
    <row r="3" spans="1:9" ht="15">
      <c r="A3" s="3"/>
      <c r="B3" s="1"/>
      <c r="C3" s="1"/>
      <c r="D3" s="1"/>
      <c r="E3" s="1"/>
      <c r="F3" s="1"/>
      <c r="G3" s="1"/>
      <c r="H3" s="1"/>
      <c r="I3" s="1"/>
    </row>
    <row r="4" spans="1:9" ht="15">
      <c r="A4" s="4" t="s">
        <v>78</v>
      </c>
      <c r="B4" s="1"/>
      <c r="C4" s="1"/>
      <c r="D4" s="1"/>
      <c r="E4" s="1"/>
      <c r="F4" s="1"/>
      <c r="G4" s="1"/>
      <c r="H4" s="1"/>
      <c r="I4" s="1"/>
    </row>
    <row r="5" spans="1:9" ht="15">
      <c r="A5" s="61" t="s">
        <v>50</v>
      </c>
      <c r="B5" s="1"/>
      <c r="C5" s="1"/>
      <c r="D5" s="1"/>
      <c r="E5" s="1"/>
      <c r="F5" s="1"/>
      <c r="G5" s="1"/>
      <c r="H5" s="1"/>
      <c r="I5" s="1"/>
    </row>
    <row r="6" spans="1:23" ht="15.75">
      <c r="A6" s="5" t="s">
        <v>3</v>
      </c>
      <c r="B6" s="15" t="s">
        <v>54</v>
      </c>
      <c r="C6" s="15" t="s">
        <v>55</v>
      </c>
      <c r="D6" s="15" t="s">
        <v>56</v>
      </c>
      <c r="E6" s="15" t="s">
        <v>57</v>
      </c>
      <c r="F6" s="15" t="s">
        <v>58</v>
      </c>
      <c r="G6" s="15" t="s">
        <v>59</v>
      </c>
      <c r="H6" s="15" t="s">
        <v>60</v>
      </c>
      <c r="I6" s="15" t="s">
        <v>61</v>
      </c>
      <c r="J6" s="15" t="s">
        <v>62</v>
      </c>
      <c r="K6" s="15" t="s">
        <v>63</v>
      </c>
      <c r="L6" s="15" t="s">
        <v>64</v>
      </c>
      <c r="M6" s="15" t="s">
        <v>65</v>
      </c>
      <c r="N6" s="15" t="s">
        <v>66</v>
      </c>
      <c r="O6" s="15" t="s">
        <v>67</v>
      </c>
      <c r="P6" s="15" t="s">
        <v>68</v>
      </c>
      <c r="Q6" s="15" t="s">
        <v>69</v>
      </c>
      <c r="R6" s="15" t="s">
        <v>70</v>
      </c>
      <c r="S6" s="15" t="s">
        <v>71</v>
      </c>
      <c r="T6" s="15" t="s">
        <v>72</v>
      </c>
      <c r="U6" s="15" t="s">
        <v>73</v>
      </c>
      <c r="V6" s="15" t="s">
        <v>74</v>
      </c>
      <c r="W6" s="15" t="s">
        <v>75</v>
      </c>
    </row>
    <row r="7" spans="1:23" ht="15">
      <c r="A7" s="48" t="s">
        <v>76</v>
      </c>
      <c r="B7" s="2">
        <v>16179</v>
      </c>
      <c r="C7" s="2">
        <v>16334</v>
      </c>
      <c r="D7" s="2">
        <v>15696</v>
      </c>
      <c r="E7" s="2">
        <v>15782</v>
      </c>
      <c r="F7" s="2">
        <v>16195</v>
      </c>
      <c r="G7" s="2">
        <v>16692</v>
      </c>
      <c r="H7" s="2">
        <v>17003</v>
      </c>
      <c r="I7" s="2">
        <v>17713</v>
      </c>
      <c r="J7" s="2">
        <v>18580</v>
      </c>
      <c r="K7" s="2">
        <v>19773</v>
      </c>
      <c r="L7" s="2">
        <v>20755</v>
      </c>
      <c r="M7" s="2">
        <v>21535</v>
      </c>
      <c r="N7" s="2">
        <v>21781</v>
      </c>
      <c r="O7" s="2">
        <v>22018</v>
      </c>
      <c r="P7" s="2">
        <v>22220</v>
      </c>
      <c r="Q7" s="2">
        <v>22634</v>
      </c>
      <c r="R7" s="2">
        <v>23128</v>
      </c>
      <c r="S7" s="2">
        <v>23782</v>
      </c>
      <c r="T7" s="2">
        <v>23643</v>
      </c>
      <c r="U7" s="2">
        <v>23934</v>
      </c>
      <c r="V7" s="2">
        <v>24498</v>
      </c>
      <c r="W7" s="2">
        <v>24342</v>
      </c>
    </row>
    <row r="8" spans="1:23" ht="15">
      <c r="A8" s="48" t="s">
        <v>29</v>
      </c>
      <c r="B8" s="2">
        <v>4099</v>
      </c>
      <c r="C8" s="2">
        <v>4199</v>
      </c>
      <c r="D8" s="2">
        <v>3960</v>
      </c>
      <c r="E8" s="2">
        <v>3978</v>
      </c>
      <c r="F8" s="2">
        <v>4087</v>
      </c>
      <c r="G8" s="2">
        <v>4253</v>
      </c>
      <c r="H8" s="2">
        <v>4402</v>
      </c>
      <c r="I8" s="2">
        <v>4790</v>
      </c>
      <c r="J8" s="2">
        <v>5045</v>
      </c>
      <c r="K8" s="2">
        <v>5524</v>
      </c>
      <c r="L8" s="2">
        <v>5874</v>
      </c>
      <c r="M8" s="2">
        <v>6167</v>
      </c>
      <c r="N8" s="2">
        <v>6232</v>
      </c>
      <c r="O8" s="2">
        <v>6391</v>
      </c>
      <c r="P8" s="2">
        <v>6534</v>
      </c>
      <c r="Q8" s="2">
        <v>6659</v>
      </c>
      <c r="R8" s="2">
        <v>6877</v>
      </c>
      <c r="S8" s="2">
        <v>7119</v>
      </c>
      <c r="T8" s="2">
        <v>7140</v>
      </c>
      <c r="U8" s="2">
        <v>7271</v>
      </c>
      <c r="V8" s="2">
        <v>7438</v>
      </c>
      <c r="W8" s="2">
        <v>7398</v>
      </c>
    </row>
    <row r="9" spans="1:23" ht="15">
      <c r="A9" s="48" t="s">
        <v>7</v>
      </c>
      <c r="B9" s="2">
        <v>12072</v>
      </c>
      <c r="C9" s="2">
        <v>12129</v>
      </c>
      <c r="D9" s="2">
        <v>11731</v>
      </c>
      <c r="E9" s="2">
        <v>11799</v>
      </c>
      <c r="F9" s="2">
        <v>12103</v>
      </c>
      <c r="G9" s="2">
        <v>12434</v>
      </c>
      <c r="H9" s="2">
        <v>12596</v>
      </c>
      <c r="I9" s="2">
        <v>12918</v>
      </c>
      <c r="J9" s="2">
        <v>13530</v>
      </c>
      <c r="K9" s="2">
        <v>14244</v>
      </c>
      <c r="L9" s="2">
        <v>14876</v>
      </c>
      <c r="M9" s="2">
        <v>15363</v>
      </c>
      <c r="N9" s="2">
        <v>15544</v>
      </c>
      <c r="O9" s="2">
        <v>15622</v>
      </c>
      <c r="P9" s="2">
        <v>15681</v>
      </c>
      <c r="Q9" s="2">
        <v>15970</v>
      </c>
      <c r="R9" s="2">
        <v>16246</v>
      </c>
      <c r="S9" s="2">
        <v>16658</v>
      </c>
      <c r="T9" s="2">
        <v>16498</v>
      </c>
      <c r="U9" s="2">
        <v>16658</v>
      </c>
      <c r="V9" s="2">
        <v>17055</v>
      </c>
      <c r="W9" s="2">
        <v>16939</v>
      </c>
    </row>
    <row r="10" spans="1:23" ht="15">
      <c r="A10" s="48" t="s">
        <v>51</v>
      </c>
      <c r="B10" s="2">
        <v>8</v>
      </c>
      <c r="C10" s="2">
        <v>6</v>
      </c>
      <c r="D10" s="2">
        <v>5</v>
      </c>
      <c r="E10" s="2">
        <v>5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 s="2">
        <v>5</v>
      </c>
      <c r="L10" s="2">
        <v>5</v>
      </c>
      <c r="M10" s="2">
        <v>5</v>
      </c>
      <c r="N10" s="2">
        <v>5</v>
      </c>
      <c r="O10" s="2">
        <v>5</v>
      </c>
      <c r="P10" s="2">
        <v>5</v>
      </c>
      <c r="Q10" s="2">
        <v>5</v>
      </c>
      <c r="R10" s="2">
        <v>5</v>
      </c>
      <c r="S10" s="2">
        <v>5</v>
      </c>
      <c r="T10" s="2">
        <v>5</v>
      </c>
      <c r="U10" s="2">
        <v>5</v>
      </c>
      <c r="V10" s="2">
        <v>5</v>
      </c>
      <c r="W10" s="2">
        <v>5</v>
      </c>
    </row>
    <row r="11" spans="1:23" ht="15">
      <c r="A11" s="6" t="s">
        <v>4</v>
      </c>
      <c r="B11" s="7">
        <v>25.3</v>
      </c>
      <c r="C11" s="7">
        <v>25.7</v>
      </c>
      <c r="D11" s="7">
        <v>25.2</v>
      </c>
      <c r="E11" s="7">
        <v>25.2</v>
      </c>
      <c r="F11" s="7">
        <v>25.2</v>
      </c>
      <c r="G11" s="7">
        <v>25.5</v>
      </c>
      <c r="H11" s="7">
        <v>25.9</v>
      </c>
      <c r="I11" s="7">
        <v>27</v>
      </c>
      <c r="J11" s="7">
        <v>27.2</v>
      </c>
      <c r="K11" s="7">
        <v>27.9</v>
      </c>
      <c r="L11" s="7">
        <v>28.3</v>
      </c>
      <c r="M11" s="7">
        <v>28.6</v>
      </c>
      <c r="N11" s="7">
        <v>28.6</v>
      </c>
      <c r="O11" s="7">
        <v>29</v>
      </c>
      <c r="P11" s="7">
        <v>29.4</v>
      </c>
      <c r="Q11" s="7">
        <v>29.4</v>
      </c>
      <c r="R11" s="7">
        <v>29.7</v>
      </c>
      <c r="S11" s="7">
        <v>29.9</v>
      </c>
      <c r="T11" s="7">
        <v>30.2</v>
      </c>
      <c r="U11" s="7">
        <v>30.4</v>
      </c>
      <c r="V11" s="7">
        <v>30.4</v>
      </c>
      <c r="W11" s="7">
        <v>30.4</v>
      </c>
    </row>
    <row r="13" spans="1:9" ht="15">
      <c r="A13" s="4" t="s">
        <v>5</v>
      </c>
      <c r="B13" s="1"/>
      <c r="C13" s="1"/>
      <c r="D13" s="1"/>
      <c r="E13" s="1"/>
      <c r="F13" s="1"/>
      <c r="G13" s="1"/>
      <c r="H13" s="1"/>
      <c r="I13" s="1"/>
    </row>
    <row r="14" spans="1:9" ht="15">
      <c r="A14" s="49" t="s">
        <v>52</v>
      </c>
      <c r="B14" s="1"/>
      <c r="C14" s="1"/>
      <c r="D14" s="1"/>
      <c r="E14" s="1"/>
      <c r="F14" s="1"/>
      <c r="G14" s="1"/>
      <c r="H14" s="1"/>
      <c r="I14" s="1"/>
    </row>
    <row r="15" spans="1:9" ht="15">
      <c r="A15" s="50" t="s">
        <v>53</v>
      </c>
      <c r="B15" s="1"/>
      <c r="C15" s="1"/>
      <c r="D15" s="1"/>
      <c r="E15" s="1"/>
      <c r="F15" s="1"/>
      <c r="G15" s="1"/>
      <c r="H15" s="1"/>
      <c r="I15" s="1"/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B6:W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DC3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3" sqref="A33"/>
    </sheetView>
  </sheetViews>
  <sheetFormatPr defaultColWidth="11.421875" defaultRowHeight="12.75"/>
  <cols>
    <col min="1" max="1" width="14.8515625" style="0" customWidth="1"/>
    <col min="2" max="2" width="54.421875" style="0" customWidth="1"/>
    <col min="14" max="14" width="5.7109375" style="0" customWidth="1"/>
    <col min="18" max="18" width="5.7109375" style="0" customWidth="1"/>
    <col min="22" max="22" width="5.7109375" style="0" customWidth="1"/>
    <col min="26" max="26" width="5.7109375" style="0" customWidth="1"/>
    <col min="30" max="30" width="5.7109375" style="0" customWidth="1"/>
    <col min="34" max="34" width="5.7109375" style="0" customWidth="1"/>
    <col min="38" max="38" width="5.7109375" style="0" customWidth="1"/>
    <col min="42" max="42" width="5.7109375" style="0" customWidth="1"/>
    <col min="46" max="46" width="5.7109375" style="0" customWidth="1"/>
    <col min="50" max="50" width="5.7109375" style="0" customWidth="1"/>
    <col min="54" max="54" width="5.7109375" style="0" customWidth="1"/>
    <col min="58" max="58" width="5.7109375" style="0" customWidth="1"/>
    <col min="62" max="62" width="5.7109375" style="0" customWidth="1"/>
    <col min="66" max="66" width="5.7109375" style="0" customWidth="1"/>
    <col min="70" max="70" width="5.7109375" style="0" customWidth="1"/>
    <col min="74" max="74" width="5.7109375" style="0" customWidth="1"/>
    <col min="78" max="78" width="5.7109375" style="0" customWidth="1"/>
    <col min="82" max="82" width="7.57421875" style="0" customWidth="1"/>
  </cols>
  <sheetData>
    <row r="2" spans="1:79" ht="58.5" customHeight="1">
      <c r="A2" s="72" t="s">
        <v>79</v>
      </c>
      <c r="B2" s="73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</row>
    <row r="4" spans="1:79" ht="15">
      <c r="A4" s="9" t="s">
        <v>78</v>
      </c>
      <c r="B4" s="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</row>
    <row r="5" spans="1:2" ht="12.75">
      <c r="A5" s="50" t="s">
        <v>50</v>
      </c>
      <c r="B5" s="50"/>
    </row>
    <row r="6" s="54" customFormat="1" ht="12.75">
      <c r="B6" s="55"/>
    </row>
    <row r="7" spans="2:79" ht="15">
      <c r="B7" s="50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54"/>
      <c r="U7" s="54"/>
      <c r="V7" s="54"/>
      <c r="W7" s="54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</row>
    <row r="8" spans="1:107" ht="15.75">
      <c r="A8" s="74" t="s">
        <v>80</v>
      </c>
      <c r="B8" s="75" t="s">
        <v>81</v>
      </c>
      <c r="C8" s="70">
        <v>1995</v>
      </c>
      <c r="D8" s="70"/>
      <c r="E8" s="71"/>
      <c r="F8" s="69">
        <v>1996</v>
      </c>
      <c r="G8" s="70"/>
      <c r="H8" s="71"/>
      <c r="I8" s="69">
        <v>1997</v>
      </c>
      <c r="J8" s="70"/>
      <c r="K8" s="71"/>
      <c r="L8" s="69">
        <v>1998</v>
      </c>
      <c r="M8" s="70"/>
      <c r="N8" s="70"/>
      <c r="O8" s="71"/>
      <c r="P8" s="69">
        <v>1999</v>
      </c>
      <c r="Q8" s="70"/>
      <c r="R8" s="70"/>
      <c r="S8" s="71"/>
      <c r="T8" s="69">
        <v>2000</v>
      </c>
      <c r="U8" s="70"/>
      <c r="V8" s="70"/>
      <c r="W8" s="71"/>
      <c r="X8" s="69">
        <v>2001</v>
      </c>
      <c r="Y8" s="70"/>
      <c r="Z8" s="70"/>
      <c r="AA8" s="71"/>
      <c r="AB8" s="69">
        <v>2002</v>
      </c>
      <c r="AC8" s="70"/>
      <c r="AD8" s="70"/>
      <c r="AE8" s="71"/>
      <c r="AF8" s="69">
        <v>2003</v>
      </c>
      <c r="AG8" s="70"/>
      <c r="AH8" s="70"/>
      <c r="AI8" s="71"/>
      <c r="AJ8" s="69">
        <v>2004</v>
      </c>
      <c r="AK8" s="70"/>
      <c r="AL8" s="70"/>
      <c r="AM8" s="71"/>
      <c r="AN8" s="69">
        <v>2005</v>
      </c>
      <c r="AO8" s="70"/>
      <c r="AP8" s="70"/>
      <c r="AQ8" s="71"/>
      <c r="AR8" s="69">
        <v>2006</v>
      </c>
      <c r="AS8" s="70"/>
      <c r="AT8" s="70"/>
      <c r="AU8" s="71"/>
      <c r="AV8" s="69">
        <v>2007</v>
      </c>
      <c r="AW8" s="70"/>
      <c r="AX8" s="70"/>
      <c r="AY8" s="71"/>
      <c r="AZ8" s="69">
        <v>2008</v>
      </c>
      <c r="BA8" s="70"/>
      <c r="BB8" s="70"/>
      <c r="BC8" s="71"/>
      <c r="BD8" s="69">
        <v>2009</v>
      </c>
      <c r="BE8" s="70"/>
      <c r="BF8" s="70"/>
      <c r="BG8" s="71"/>
      <c r="BH8" s="69">
        <v>2010</v>
      </c>
      <c r="BI8" s="70"/>
      <c r="BJ8" s="70"/>
      <c r="BK8" s="71"/>
      <c r="BL8" s="69">
        <v>2011</v>
      </c>
      <c r="BM8" s="70"/>
      <c r="BN8" s="70"/>
      <c r="BO8" s="71"/>
      <c r="BP8" s="69">
        <v>2012</v>
      </c>
      <c r="BQ8" s="70"/>
      <c r="BR8" s="70"/>
      <c r="BS8" s="71"/>
      <c r="BT8" s="69">
        <v>2013</v>
      </c>
      <c r="BU8" s="70"/>
      <c r="BV8" s="70"/>
      <c r="BW8" s="71"/>
      <c r="BX8" s="69">
        <v>2014</v>
      </c>
      <c r="BY8" s="70"/>
      <c r="BZ8" s="70"/>
      <c r="CA8" s="71"/>
      <c r="CB8" s="69">
        <v>2015</v>
      </c>
      <c r="CC8" s="70"/>
      <c r="CD8" s="70"/>
      <c r="CE8" s="71"/>
      <c r="CF8" s="69">
        <v>2016</v>
      </c>
      <c r="CG8" s="70"/>
      <c r="CH8" s="70"/>
      <c r="CI8" s="71"/>
      <c r="CJ8" s="69">
        <v>2017</v>
      </c>
      <c r="CK8" s="70"/>
      <c r="CL8" s="70"/>
      <c r="CM8" s="71"/>
      <c r="CN8" s="69">
        <v>2018</v>
      </c>
      <c r="CO8" s="70"/>
      <c r="CP8" s="70"/>
      <c r="CQ8" s="71"/>
      <c r="CR8" s="69">
        <v>2019</v>
      </c>
      <c r="CS8" s="70"/>
      <c r="CT8" s="70"/>
      <c r="CU8" s="71"/>
      <c r="CV8" s="69">
        <v>2020</v>
      </c>
      <c r="CW8" s="70"/>
      <c r="CX8" s="70"/>
      <c r="CY8" s="71"/>
      <c r="CZ8" s="69">
        <v>2021</v>
      </c>
      <c r="DA8" s="70"/>
      <c r="DB8" s="70"/>
      <c r="DC8" s="71"/>
    </row>
    <row r="9" spans="1:107" ht="15.75">
      <c r="A9" s="74"/>
      <c r="B9" s="75"/>
      <c r="C9" s="17" t="s">
        <v>1</v>
      </c>
      <c r="D9" s="17" t="s">
        <v>0</v>
      </c>
      <c r="E9" s="18" t="s">
        <v>2</v>
      </c>
      <c r="F9" s="16" t="s">
        <v>1</v>
      </c>
      <c r="G9" s="17" t="s">
        <v>0</v>
      </c>
      <c r="H9" s="18" t="s">
        <v>2</v>
      </c>
      <c r="I9" s="16" t="s">
        <v>1</v>
      </c>
      <c r="J9" s="17" t="s">
        <v>0</v>
      </c>
      <c r="K9" s="18" t="s">
        <v>2</v>
      </c>
      <c r="L9" s="16" t="s">
        <v>1</v>
      </c>
      <c r="M9" s="17" t="s">
        <v>0</v>
      </c>
      <c r="N9" s="17" t="s">
        <v>100</v>
      </c>
      <c r="O9" s="18" t="s">
        <v>2</v>
      </c>
      <c r="P9" s="16" t="s">
        <v>1</v>
      </c>
      <c r="Q9" s="17" t="s">
        <v>0</v>
      </c>
      <c r="R9" s="17" t="s">
        <v>100</v>
      </c>
      <c r="S9" s="18" t="s">
        <v>2</v>
      </c>
      <c r="T9" s="16" t="s">
        <v>1</v>
      </c>
      <c r="U9" s="17" t="s">
        <v>0</v>
      </c>
      <c r="V9" s="17" t="s">
        <v>100</v>
      </c>
      <c r="W9" s="18" t="s">
        <v>2</v>
      </c>
      <c r="X9" s="16" t="s">
        <v>1</v>
      </c>
      <c r="Y9" s="17" t="s">
        <v>0</v>
      </c>
      <c r="Z9" s="17" t="s">
        <v>100</v>
      </c>
      <c r="AA9" s="18" t="s">
        <v>2</v>
      </c>
      <c r="AB9" s="16" t="s">
        <v>1</v>
      </c>
      <c r="AC9" s="17" t="s">
        <v>0</v>
      </c>
      <c r="AD9" s="17" t="s">
        <v>100</v>
      </c>
      <c r="AE9" s="18" t="s">
        <v>2</v>
      </c>
      <c r="AF9" s="16" t="s">
        <v>1</v>
      </c>
      <c r="AG9" s="17" t="s">
        <v>0</v>
      </c>
      <c r="AH9" s="17" t="s">
        <v>100</v>
      </c>
      <c r="AI9" s="18" t="s">
        <v>2</v>
      </c>
      <c r="AJ9" s="16" t="s">
        <v>1</v>
      </c>
      <c r="AK9" s="17" t="s">
        <v>0</v>
      </c>
      <c r="AL9" s="17" t="s">
        <v>100</v>
      </c>
      <c r="AM9" s="18" t="s">
        <v>2</v>
      </c>
      <c r="AN9" s="16" t="s">
        <v>1</v>
      </c>
      <c r="AO9" s="17" t="s">
        <v>0</v>
      </c>
      <c r="AP9" s="17" t="s">
        <v>100</v>
      </c>
      <c r="AQ9" s="18" t="s">
        <v>2</v>
      </c>
      <c r="AR9" s="16" t="s">
        <v>1</v>
      </c>
      <c r="AS9" s="17" t="s">
        <v>0</v>
      </c>
      <c r="AT9" s="17" t="s">
        <v>100</v>
      </c>
      <c r="AU9" s="18" t="s">
        <v>2</v>
      </c>
      <c r="AV9" s="16" t="s">
        <v>1</v>
      </c>
      <c r="AW9" s="17" t="s">
        <v>0</v>
      </c>
      <c r="AX9" s="17" t="s">
        <v>100</v>
      </c>
      <c r="AY9" s="18" t="s">
        <v>2</v>
      </c>
      <c r="AZ9" s="16" t="s">
        <v>1</v>
      </c>
      <c r="BA9" s="17" t="s">
        <v>0</v>
      </c>
      <c r="BB9" s="17" t="s">
        <v>100</v>
      </c>
      <c r="BC9" s="18" t="s">
        <v>2</v>
      </c>
      <c r="BD9" s="16" t="s">
        <v>1</v>
      </c>
      <c r="BE9" s="17" t="s">
        <v>0</v>
      </c>
      <c r="BF9" s="17" t="s">
        <v>100</v>
      </c>
      <c r="BG9" s="18" t="s">
        <v>2</v>
      </c>
      <c r="BH9" s="16" t="s">
        <v>1</v>
      </c>
      <c r="BI9" s="17" t="s">
        <v>0</v>
      </c>
      <c r="BJ9" s="17" t="s">
        <v>100</v>
      </c>
      <c r="BK9" s="18" t="s">
        <v>2</v>
      </c>
      <c r="BL9" s="16" t="s">
        <v>1</v>
      </c>
      <c r="BM9" s="17" t="s">
        <v>0</v>
      </c>
      <c r="BN9" s="17" t="s">
        <v>100</v>
      </c>
      <c r="BO9" s="18" t="s">
        <v>2</v>
      </c>
      <c r="BP9" s="16" t="s">
        <v>1</v>
      </c>
      <c r="BQ9" s="17" t="s">
        <v>0</v>
      </c>
      <c r="BR9" s="17" t="s">
        <v>100</v>
      </c>
      <c r="BS9" s="18" t="s">
        <v>2</v>
      </c>
      <c r="BT9" s="16" t="s">
        <v>1</v>
      </c>
      <c r="BU9" s="17" t="s">
        <v>0</v>
      </c>
      <c r="BV9" s="17" t="s">
        <v>100</v>
      </c>
      <c r="BW9" s="18" t="s">
        <v>2</v>
      </c>
      <c r="BX9" s="16" t="s">
        <v>1</v>
      </c>
      <c r="BY9" s="17" t="s">
        <v>0</v>
      </c>
      <c r="BZ9" s="17" t="s">
        <v>100</v>
      </c>
      <c r="CA9" s="18" t="s">
        <v>2</v>
      </c>
      <c r="CB9" s="16" t="s">
        <v>1</v>
      </c>
      <c r="CC9" s="17" t="s">
        <v>0</v>
      </c>
      <c r="CD9" s="17" t="s">
        <v>100</v>
      </c>
      <c r="CE9" s="18" t="s">
        <v>2</v>
      </c>
      <c r="CF9" s="16" t="s">
        <v>1</v>
      </c>
      <c r="CG9" s="17" t="s">
        <v>0</v>
      </c>
      <c r="CH9" s="17" t="s">
        <v>100</v>
      </c>
      <c r="CI9" s="18" t="s">
        <v>2</v>
      </c>
      <c r="CJ9" s="16" t="s">
        <v>1</v>
      </c>
      <c r="CK9" s="17" t="s">
        <v>0</v>
      </c>
      <c r="CL9" s="17" t="s">
        <v>100</v>
      </c>
      <c r="CM9" s="18" t="s">
        <v>2</v>
      </c>
      <c r="CN9" s="16" t="s">
        <v>1</v>
      </c>
      <c r="CO9" s="17" t="s">
        <v>0</v>
      </c>
      <c r="CP9" s="17" t="s">
        <v>100</v>
      </c>
      <c r="CQ9" s="18" t="s">
        <v>2</v>
      </c>
      <c r="CR9" s="16" t="s">
        <v>1</v>
      </c>
      <c r="CS9" s="17" t="s">
        <v>0</v>
      </c>
      <c r="CT9" s="17" t="s">
        <v>100</v>
      </c>
      <c r="CU9" s="18" t="s">
        <v>2</v>
      </c>
      <c r="CV9" s="16" t="s">
        <v>1</v>
      </c>
      <c r="CW9" s="17" t="s">
        <v>0</v>
      </c>
      <c r="CX9" s="17" t="s">
        <v>100</v>
      </c>
      <c r="CY9" s="18" t="s">
        <v>2</v>
      </c>
      <c r="CZ9" s="16" t="s">
        <v>1</v>
      </c>
      <c r="DA9" s="17" t="s">
        <v>0</v>
      </c>
      <c r="DB9" s="17" t="s">
        <v>100</v>
      </c>
      <c r="DC9" s="18" t="s">
        <v>2</v>
      </c>
    </row>
    <row r="10" spans="1:107" ht="15">
      <c r="A10" s="60" t="s">
        <v>82</v>
      </c>
      <c r="B10" s="13" t="s">
        <v>12</v>
      </c>
      <c r="C10" s="56">
        <v>474</v>
      </c>
      <c r="D10" s="56">
        <v>2859</v>
      </c>
      <c r="E10" s="57">
        <v>3333</v>
      </c>
      <c r="F10" s="58">
        <v>502</v>
      </c>
      <c r="G10" s="56">
        <v>2976</v>
      </c>
      <c r="H10" s="57">
        <v>3478</v>
      </c>
      <c r="I10" s="58">
        <v>554</v>
      </c>
      <c r="J10" s="56">
        <v>3130</v>
      </c>
      <c r="K10" s="57">
        <v>3684</v>
      </c>
      <c r="L10" s="58">
        <v>593</v>
      </c>
      <c r="M10" s="56">
        <v>3258</v>
      </c>
      <c r="N10" s="56"/>
      <c r="O10" s="57">
        <v>3851</v>
      </c>
      <c r="P10" s="58">
        <v>639</v>
      </c>
      <c r="Q10" s="56">
        <v>3294</v>
      </c>
      <c r="R10" s="56"/>
      <c r="S10" s="57">
        <v>3933</v>
      </c>
      <c r="T10" s="58">
        <v>653</v>
      </c>
      <c r="U10" s="56">
        <v>3343</v>
      </c>
      <c r="V10" s="2"/>
      <c r="W10" s="57">
        <f>T10+U10</f>
        <v>3996</v>
      </c>
      <c r="X10" s="58">
        <v>698</v>
      </c>
      <c r="Y10" s="56">
        <v>3409</v>
      </c>
      <c r="Z10" s="2"/>
      <c r="AA10" s="57">
        <f>X10+Y10</f>
        <v>4107</v>
      </c>
      <c r="AB10" s="58">
        <v>683</v>
      </c>
      <c r="AC10" s="56">
        <v>3307</v>
      </c>
      <c r="AD10" s="56"/>
      <c r="AE10" s="57">
        <f>AB10+AC10</f>
        <v>3990</v>
      </c>
      <c r="AF10" s="58">
        <v>678</v>
      </c>
      <c r="AG10" s="56">
        <v>3264</v>
      </c>
      <c r="AH10" s="56"/>
      <c r="AI10" s="57">
        <f>AF10+AG10</f>
        <v>3942</v>
      </c>
      <c r="AJ10" s="58">
        <v>661</v>
      </c>
      <c r="AK10" s="56">
        <v>3250</v>
      </c>
      <c r="AL10" s="56"/>
      <c r="AM10" s="57">
        <f>AJ10+AK10</f>
        <v>3911</v>
      </c>
      <c r="AN10" s="58">
        <v>677</v>
      </c>
      <c r="AO10" s="56">
        <v>3266</v>
      </c>
      <c r="AP10" s="56"/>
      <c r="AQ10" s="57">
        <f>AN10+AO10</f>
        <v>3943</v>
      </c>
      <c r="AR10" s="58">
        <v>702</v>
      </c>
      <c r="AS10" s="56">
        <v>3275</v>
      </c>
      <c r="AT10" s="56"/>
      <c r="AU10" s="57">
        <f>AR10+AS10</f>
        <v>3977</v>
      </c>
      <c r="AV10" s="58">
        <v>750</v>
      </c>
      <c r="AW10" s="56">
        <v>3315</v>
      </c>
      <c r="AX10" s="56"/>
      <c r="AY10" s="57">
        <f>AV10+AW10</f>
        <v>4065</v>
      </c>
      <c r="AZ10" s="58">
        <v>802</v>
      </c>
      <c r="BA10" s="56">
        <v>3384</v>
      </c>
      <c r="BB10" s="56"/>
      <c r="BC10" s="57">
        <f>AZ10+BA10</f>
        <v>4186</v>
      </c>
      <c r="BD10" s="58">
        <v>873</v>
      </c>
      <c r="BE10" s="56">
        <v>3494</v>
      </c>
      <c r="BF10" s="56"/>
      <c r="BG10" s="57">
        <f>BD10+BE10</f>
        <v>4367</v>
      </c>
      <c r="BH10" s="58">
        <v>926</v>
      </c>
      <c r="BI10" s="56">
        <v>3519</v>
      </c>
      <c r="BJ10" s="56"/>
      <c r="BK10" s="57">
        <f>BH10+BI10</f>
        <v>4445</v>
      </c>
      <c r="BL10" s="58">
        <v>954</v>
      </c>
      <c r="BM10" s="56">
        <v>3542</v>
      </c>
      <c r="BN10" s="56"/>
      <c r="BO10" s="57">
        <f>BL10+BM10</f>
        <v>4496</v>
      </c>
      <c r="BP10" s="58">
        <v>957</v>
      </c>
      <c r="BQ10" s="56">
        <v>3541</v>
      </c>
      <c r="BR10" s="56"/>
      <c r="BS10" s="57">
        <f>BP10+BQ10</f>
        <v>4498</v>
      </c>
      <c r="BT10" s="58">
        <v>956</v>
      </c>
      <c r="BU10" s="56">
        <v>3527</v>
      </c>
      <c r="BV10" s="56"/>
      <c r="BW10" s="57">
        <f>BT10+BU10</f>
        <v>4483</v>
      </c>
      <c r="BX10" s="58">
        <v>981</v>
      </c>
      <c r="BY10" s="56">
        <v>3579</v>
      </c>
      <c r="BZ10" s="56"/>
      <c r="CA10" s="57">
        <f>BX10+BY10</f>
        <v>4560</v>
      </c>
      <c r="CB10" s="58">
        <v>1009</v>
      </c>
      <c r="CC10" s="56">
        <v>3609</v>
      </c>
      <c r="CD10" s="56"/>
      <c r="CE10" s="57">
        <f>CB10+CC10</f>
        <v>4618</v>
      </c>
      <c r="CF10" s="59">
        <v>1016</v>
      </c>
      <c r="CG10" s="59">
        <v>3702</v>
      </c>
      <c r="CH10" s="59"/>
      <c r="CI10" s="57">
        <f>CF10+CG10</f>
        <v>4718</v>
      </c>
      <c r="CJ10" s="59">
        <v>1064</v>
      </c>
      <c r="CK10" s="59">
        <v>3793</v>
      </c>
      <c r="CL10" s="59"/>
      <c r="CM10" s="57">
        <f>CJ10+CK10</f>
        <v>4857</v>
      </c>
      <c r="CN10" s="59">
        <v>1081</v>
      </c>
      <c r="CO10" s="59">
        <v>3831</v>
      </c>
      <c r="CP10" s="59"/>
      <c r="CQ10" s="57">
        <f>CN10+CO10</f>
        <v>4912</v>
      </c>
      <c r="CR10" s="59">
        <v>1133</v>
      </c>
      <c r="CS10" s="59">
        <v>3975</v>
      </c>
      <c r="CT10" s="59"/>
      <c r="CU10" s="57">
        <f>CR10+CS10</f>
        <v>5108</v>
      </c>
      <c r="CV10" s="59">
        <v>1224</v>
      </c>
      <c r="CW10" s="59">
        <v>4133</v>
      </c>
      <c r="CX10" s="59"/>
      <c r="CY10" s="57">
        <f>CV10+CW10</f>
        <v>5357</v>
      </c>
      <c r="CZ10" s="59">
        <v>1231</v>
      </c>
      <c r="DA10" s="59">
        <v>4179</v>
      </c>
      <c r="DB10" s="59"/>
      <c r="DC10" s="57">
        <f>CZ10+DA10</f>
        <v>5410</v>
      </c>
    </row>
    <row r="11" spans="1:107" ht="15">
      <c r="A11" s="60" t="s">
        <v>83</v>
      </c>
      <c r="B11" s="13" t="s">
        <v>20</v>
      </c>
      <c r="C11" s="56">
        <v>1</v>
      </c>
      <c r="D11" s="56">
        <v>11</v>
      </c>
      <c r="E11" s="57">
        <v>12</v>
      </c>
      <c r="F11" s="58">
        <v>1</v>
      </c>
      <c r="G11" s="56">
        <v>12</v>
      </c>
      <c r="H11" s="57">
        <v>13</v>
      </c>
      <c r="I11" s="58">
        <v>1</v>
      </c>
      <c r="J11" s="56">
        <v>12</v>
      </c>
      <c r="K11" s="57">
        <v>13</v>
      </c>
      <c r="L11" s="58">
        <v>1</v>
      </c>
      <c r="M11" s="56">
        <v>10</v>
      </c>
      <c r="N11" s="56"/>
      <c r="O11" s="57">
        <v>11</v>
      </c>
      <c r="P11" s="58"/>
      <c r="Q11" s="56">
        <v>5</v>
      </c>
      <c r="R11" s="56"/>
      <c r="S11" s="57">
        <v>5</v>
      </c>
      <c r="T11" s="2"/>
      <c r="U11" s="56">
        <v>5</v>
      </c>
      <c r="V11" s="2"/>
      <c r="W11" s="57">
        <v>5</v>
      </c>
      <c r="X11" s="58">
        <v>1</v>
      </c>
      <c r="Y11" s="56">
        <v>5</v>
      </c>
      <c r="Z11" s="2"/>
      <c r="AA11" s="57">
        <f aca="true" t="shared" si="0" ref="AA11:AA27">X11+Y11</f>
        <v>6</v>
      </c>
      <c r="AB11" s="58">
        <v>1</v>
      </c>
      <c r="AC11" s="56">
        <v>6</v>
      </c>
      <c r="AD11" s="56"/>
      <c r="AE11" s="57">
        <f aca="true" t="shared" si="1" ref="AE11:AE27">AB11+AC11</f>
        <v>7</v>
      </c>
      <c r="AF11" s="58">
        <v>1</v>
      </c>
      <c r="AG11" s="56">
        <v>7</v>
      </c>
      <c r="AH11" s="56"/>
      <c r="AI11" s="57">
        <f aca="true" t="shared" si="2" ref="AI11:AI27">AF11+AG11</f>
        <v>8</v>
      </c>
      <c r="AJ11" s="58">
        <v>1</v>
      </c>
      <c r="AK11" s="56">
        <v>9</v>
      </c>
      <c r="AL11" s="56"/>
      <c r="AM11" s="57">
        <f aca="true" t="shared" si="3" ref="AM11:AM27">AJ11+AK11</f>
        <v>10</v>
      </c>
      <c r="AN11" s="58">
        <v>1</v>
      </c>
      <c r="AO11" s="56">
        <v>8</v>
      </c>
      <c r="AP11" s="56"/>
      <c r="AQ11" s="57">
        <f aca="true" t="shared" si="4" ref="AQ11:AQ27">AN11+AO11</f>
        <v>9</v>
      </c>
      <c r="AR11" s="58">
        <v>1</v>
      </c>
      <c r="AS11" s="56">
        <v>8</v>
      </c>
      <c r="AT11" s="56"/>
      <c r="AU11" s="57">
        <f aca="true" t="shared" si="5" ref="AU11:AU27">AR11+AS11</f>
        <v>9</v>
      </c>
      <c r="AV11" s="58">
        <v>1</v>
      </c>
      <c r="AW11" s="56">
        <v>8</v>
      </c>
      <c r="AX11" s="56"/>
      <c r="AY11" s="57">
        <f aca="true" t="shared" si="6" ref="AY11:AY27">AV11+AW11</f>
        <v>9</v>
      </c>
      <c r="AZ11" s="58">
        <v>1</v>
      </c>
      <c r="BA11" s="56">
        <v>9</v>
      </c>
      <c r="BB11" s="56"/>
      <c r="BC11" s="57">
        <f aca="true" t="shared" si="7" ref="BC11:BC27">AZ11+BA11</f>
        <v>10</v>
      </c>
      <c r="BD11" s="58">
        <v>1</v>
      </c>
      <c r="BE11" s="56">
        <v>10</v>
      </c>
      <c r="BF11" s="56"/>
      <c r="BG11" s="57">
        <f aca="true" t="shared" si="8" ref="BG11:BG27">BD11+BE11</f>
        <v>11</v>
      </c>
      <c r="BH11" s="58">
        <v>1</v>
      </c>
      <c r="BI11" s="56">
        <v>12</v>
      </c>
      <c r="BJ11" s="56"/>
      <c r="BK11" s="57">
        <f aca="true" t="shared" si="9" ref="BK11:BK27">BH11+BI11</f>
        <v>13</v>
      </c>
      <c r="BL11" s="58">
        <v>1</v>
      </c>
      <c r="BM11" s="56">
        <v>12</v>
      </c>
      <c r="BN11" s="56"/>
      <c r="BO11" s="57">
        <f aca="true" t="shared" si="10" ref="BO11:BO27">BL11+BM11</f>
        <v>13</v>
      </c>
      <c r="BP11" s="58">
        <v>2</v>
      </c>
      <c r="BQ11" s="56">
        <v>9</v>
      </c>
      <c r="BR11" s="56"/>
      <c r="BS11" s="57">
        <f aca="true" t="shared" si="11" ref="BS11:BS27">BP11+BQ11</f>
        <v>11</v>
      </c>
      <c r="BT11" s="58">
        <v>2</v>
      </c>
      <c r="BU11" s="56">
        <v>9</v>
      </c>
      <c r="BV11" s="56"/>
      <c r="BW11" s="57">
        <f aca="true" t="shared" si="12" ref="BW11:BW27">BT11+BU11</f>
        <v>11</v>
      </c>
      <c r="BX11" s="58">
        <v>2</v>
      </c>
      <c r="BY11" s="56">
        <v>9</v>
      </c>
      <c r="BZ11" s="56"/>
      <c r="CA11" s="57">
        <f aca="true" t="shared" si="13" ref="CA11:CA27">BX11+BY11</f>
        <v>11</v>
      </c>
      <c r="CB11" s="58">
        <v>2</v>
      </c>
      <c r="CC11" s="56">
        <v>9</v>
      </c>
      <c r="CD11" s="56"/>
      <c r="CE11" s="57">
        <f aca="true" t="shared" si="14" ref="CE11:CE27">CB11+CC11</f>
        <v>11</v>
      </c>
      <c r="CF11" s="59">
        <v>2</v>
      </c>
      <c r="CG11" s="59">
        <v>9</v>
      </c>
      <c r="CH11" s="59"/>
      <c r="CI11" s="57">
        <f aca="true" t="shared" si="15" ref="CI11:CI27">CF11+CG11</f>
        <v>11</v>
      </c>
      <c r="CJ11" s="59">
        <v>2</v>
      </c>
      <c r="CK11" s="59">
        <v>8</v>
      </c>
      <c r="CL11" s="59"/>
      <c r="CM11" s="57">
        <f aca="true" t="shared" si="16" ref="CM11:CM27">CJ11+CK11</f>
        <v>10</v>
      </c>
      <c r="CN11" s="59">
        <v>2</v>
      </c>
      <c r="CO11" s="59">
        <v>8</v>
      </c>
      <c r="CP11" s="59"/>
      <c r="CQ11" s="57">
        <f aca="true" t="shared" si="17" ref="CQ11:CQ27">CN11+CO11</f>
        <v>10</v>
      </c>
      <c r="CR11" s="59">
        <v>3</v>
      </c>
      <c r="CS11" s="59">
        <v>7</v>
      </c>
      <c r="CT11" s="59"/>
      <c r="CU11" s="57">
        <f aca="true" t="shared" si="18" ref="CU11:CU27">CR11+CS11</f>
        <v>10</v>
      </c>
      <c r="CV11" s="59">
        <v>2</v>
      </c>
      <c r="CW11" s="59">
        <v>6</v>
      </c>
      <c r="CX11" s="59"/>
      <c r="CY11" s="57">
        <f aca="true" t="shared" si="19" ref="CY11:CY27">CV11+CW11</f>
        <v>8</v>
      </c>
      <c r="CZ11" s="59">
        <v>2</v>
      </c>
      <c r="DA11" s="59">
        <v>6</v>
      </c>
      <c r="DB11" s="59"/>
      <c r="DC11" s="57">
        <f aca="true" t="shared" si="20" ref="DC11:DC27">CZ11+DA11</f>
        <v>8</v>
      </c>
    </row>
    <row r="12" spans="1:107" ht="15">
      <c r="A12" s="60" t="s">
        <v>84</v>
      </c>
      <c r="B12" s="13" t="s">
        <v>19</v>
      </c>
      <c r="C12" s="56">
        <v>434</v>
      </c>
      <c r="D12" s="56">
        <v>692</v>
      </c>
      <c r="E12" s="57">
        <v>1126</v>
      </c>
      <c r="F12" s="58">
        <v>451</v>
      </c>
      <c r="G12" s="56">
        <v>721</v>
      </c>
      <c r="H12" s="57">
        <v>1172</v>
      </c>
      <c r="I12" s="58">
        <v>486</v>
      </c>
      <c r="J12" s="56">
        <v>736</v>
      </c>
      <c r="K12" s="57">
        <v>1222</v>
      </c>
      <c r="L12" s="58">
        <v>515</v>
      </c>
      <c r="M12" s="56">
        <v>757</v>
      </c>
      <c r="N12" s="56"/>
      <c r="O12" s="57">
        <v>1272</v>
      </c>
      <c r="P12" s="58">
        <v>529</v>
      </c>
      <c r="Q12" s="56">
        <v>769</v>
      </c>
      <c r="R12" s="56">
        <v>2</v>
      </c>
      <c r="S12" s="57">
        <v>1300</v>
      </c>
      <c r="T12" s="58">
        <v>542</v>
      </c>
      <c r="U12" s="56">
        <v>714</v>
      </c>
      <c r="V12" s="56">
        <v>2</v>
      </c>
      <c r="W12" s="57">
        <v>1304</v>
      </c>
      <c r="X12" s="58">
        <v>530</v>
      </c>
      <c r="Y12" s="56">
        <v>719</v>
      </c>
      <c r="Z12" s="56">
        <v>1</v>
      </c>
      <c r="AA12" s="57">
        <f t="shared" si="0"/>
        <v>1249</v>
      </c>
      <c r="AB12" s="58">
        <v>460</v>
      </c>
      <c r="AC12" s="56">
        <v>664</v>
      </c>
      <c r="AD12" s="56">
        <v>1</v>
      </c>
      <c r="AE12" s="57">
        <f t="shared" si="1"/>
        <v>1124</v>
      </c>
      <c r="AF12" s="58">
        <v>436</v>
      </c>
      <c r="AG12" s="56">
        <v>687</v>
      </c>
      <c r="AH12" s="56">
        <v>1</v>
      </c>
      <c r="AI12" s="57">
        <f t="shared" si="2"/>
        <v>1123</v>
      </c>
      <c r="AJ12" s="58">
        <v>442</v>
      </c>
      <c r="AK12" s="56">
        <v>704</v>
      </c>
      <c r="AL12" s="56">
        <v>1</v>
      </c>
      <c r="AM12" s="57">
        <f t="shared" si="3"/>
        <v>1146</v>
      </c>
      <c r="AN12" s="58">
        <v>432</v>
      </c>
      <c r="AO12" s="56">
        <v>741</v>
      </c>
      <c r="AP12" s="56">
        <v>1</v>
      </c>
      <c r="AQ12" s="57">
        <f t="shared" si="4"/>
        <v>1173</v>
      </c>
      <c r="AR12" s="58">
        <v>449</v>
      </c>
      <c r="AS12" s="56">
        <v>767</v>
      </c>
      <c r="AT12" s="56">
        <v>1</v>
      </c>
      <c r="AU12" s="57">
        <f t="shared" si="5"/>
        <v>1216</v>
      </c>
      <c r="AV12" s="58">
        <v>469</v>
      </c>
      <c r="AW12" s="56">
        <v>832</v>
      </c>
      <c r="AX12" s="56">
        <v>1</v>
      </c>
      <c r="AY12" s="57">
        <f t="shared" si="6"/>
        <v>1301</v>
      </c>
      <c r="AZ12" s="58">
        <v>479</v>
      </c>
      <c r="BA12" s="56">
        <v>856</v>
      </c>
      <c r="BB12" s="56">
        <v>1</v>
      </c>
      <c r="BC12" s="57">
        <f t="shared" si="7"/>
        <v>1335</v>
      </c>
      <c r="BD12" s="58">
        <v>505</v>
      </c>
      <c r="BE12" s="56">
        <v>914</v>
      </c>
      <c r="BF12" s="56">
        <v>1</v>
      </c>
      <c r="BG12" s="57">
        <f t="shared" si="8"/>
        <v>1419</v>
      </c>
      <c r="BH12" s="58">
        <v>528</v>
      </c>
      <c r="BI12" s="56">
        <v>992</v>
      </c>
      <c r="BJ12" s="56">
        <v>1</v>
      </c>
      <c r="BK12" s="57">
        <f t="shared" si="9"/>
        <v>1520</v>
      </c>
      <c r="BL12" s="58">
        <v>536</v>
      </c>
      <c r="BM12" s="56">
        <v>1007</v>
      </c>
      <c r="BN12" s="56">
        <v>1</v>
      </c>
      <c r="BO12" s="57">
        <f t="shared" si="10"/>
        <v>1543</v>
      </c>
      <c r="BP12" s="58">
        <v>525</v>
      </c>
      <c r="BQ12" s="56">
        <v>1037</v>
      </c>
      <c r="BR12" s="56">
        <v>1</v>
      </c>
      <c r="BS12" s="57">
        <f t="shared" si="11"/>
        <v>1562</v>
      </c>
      <c r="BT12" s="58">
        <v>526</v>
      </c>
      <c r="BU12" s="56">
        <v>1045</v>
      </c>
      <c r="BV12" s="56">
        <v>1</v>
      </c>
      <c r="BW12" s="57">
        <f t="shared" si="12"/>
        <v>1571</v>
      </c>
      <c r="BX12" s="58">
        <v>551</v>
      </c>
      <c r="BY12" s="56">
        <v>1010</v>
      </c>
      <c r="BZ12" s="56">
        <v>1</v>
      </c>
      <c r="CA12" s="57">
        <f t="shared" si="13"/>
        <v>1561</v>
      </c>
      <c r="CB12" s="58">
        <v>556</v>
      </c>
      <c r="CC12" s="56">
        <v>1066</v>
      </c>
      <c r="CD12" s="56">
        <v>1</v>
      </c>
      <c r="CE12" s="57">
        <f t="shared" si="14"/>
        <v>1622</v>
      </c>
      <c r="CF12" s="59">
        <v>574</v>
      </c>
      <c r="CG12" s="59">
        <v>1051</v>
      </c>
      <c r="CH12" s="59">
        <v>1</v>
      </c>
      <c r="CI12" s="57">
        <f t="shared" si="15"/>
        <v>1625</v>
      </c>
      <c r="CJ12" s="59">
        <v>599</v>
      </c>
      <c r="CK12" s="59">
        <v>1090</v>
      </c>
      <c r="CL12" s="59">
        <v>1</v>
      </c>
      <c r="CM12" s="57">
        <f t="shared" si="16"/>
        <v>1689</v>
      </c>
      <c r="CN12" s="59">
        <v>609</v>
      </c>
      <c r="CO12" s="59">
        <v>1089</v>
      </c>
      <c r="CP12" s="59">
        <v>1</v>
      </c>
      <c r="CQ12" s="57">
        <f t="shared" si="17"/>
        <v>1698</v>
      </c>
      <c r="CR12" s="59">
        <v>624</v>
      </c>
      <c r="CS12" s="59">
        <v>1124</v>
      </c>
      <c r="CT12" s="59">
        <v>1</v>
      </c>
      <c r="CU12" s="57">
        <f t="shared" si="18"/>
        <v>1748</v>
      </c>
      <c r="CV12" s="59">
        <v>677</v>
      </c>
      <c r="CW12" s="59">
        <v>1153</v>
      </c>
      <c r="CX12" s="59">
        <v>1</v>
      </c>
      <c r="CY12" s="57">
        <f t="shared" si="19"/>
        <v>1830</v>
      </c>
      <c r="CZ12" s="59">
        <v>648</v>
      </c>
      <c r="DA12" s="59">
        <v>1207</v>
      </c>
      <c r="DB12" s="59">
        <v>1</v>
      </c>
      <c r="DC12" s="57">
        <f t="shared" si="20"/>
        <v>1855</v>
      </c>
    </row>
    <row r="13" spans="1:107" ht="15">
      <c r="A13" s="60" t="s">
        <v>85</v>
      </c>
      <c r="B13" s="13" t="s">
        <v>23</v>
      </c>
      <c r="C13" s="56">
        <v>4</v>
      </c>
      <c r="D13" s="56">
        <v>5</v>
      </c>
      <c r="E13" s="57">
        <v>9</v>
      </c>
      <c r="F13" s="58">
        <v>4</v>
      </c>
      <c r="G13" s="56">
        <v>5</v>
      </c>
      <c r="H13" s="57">
        <v>9</v>
      </c>
      <c r="I13" s="58">
        <v>4</v>
      </c>
      <c r="J13" s="56">
        <v>5</v>
      </c>
      <c r="K13" s="57">
        <v>9</v>
      </c>
      <c r="L13" s="58">
        <v>4</v>
      </c>
      <c r="M13" s="56">
        <v>5</v>
      </c>
      <c r="N13" s="56"/>
      <c r="O13" s="57">
        <v>9</v>
      </c>
      <c r="P13" s="58">
        <v>4</v>
      </c>
      <c r="Q13" s="56">
        <v>6</v>
      </c>
      <c r="R13" s="56"/>
      <c r="S13" s="57">
        <v>10</v>
      </c>
      <c r="T13" s="58">
        <v>3</v>
      </c>
      <c r="U13" s="56">
        <v>4</v>
      </c>
      <c r="V13" s="56">
        <v>2</v>
      </c>
      <c r="W13" s="57">
        <v>8</v>
      </c>
      <c r="X13" s="58">
        <v>3</v>
      </c>
      <c r="Y13" s="56">
        <v>4</v>
      </c>
      <c r="Z13" s="2"/>
      <c r="AA13" s="57">
        <f t="shared" si="0"/>
        <v>7</v>
      </c>
      <c r="AB13" s="58">
        <v>2</v>
      </c>
      <c r="AC13" s="56">
        <v>6</v>
      </c>
      <c r="AD13" s="56"/>
      <c r="AE13" s="57">
        <f t="shared" si="1"/>
        <v>8</v>
      </c>
      <c r="AF13" s="58">
        <v>2</v>
      </c>
      <c r="AG13" s="56">
        <v>5</v>
      </c>
      <c r="AH13" s="56"/>
      <c r="AI13" s="57">
        <f t="shared" si="2"/>
        <v>7</v>
      </c>
      <c r="AJ13" s="58">
        <v>2</v>
      </c>
      <c r="AK13" s="56">
        <v>6</v>
      </c>
      <c r="AL13" s="56"/>
      <c r="AM13" s="57">
        <f t="shared" si="3"/>
        <v>8</v>
      </c>
      <c r="AN13" s="58">
        <v>1</v>
      </c>
      <c r="AO13" s="56">
        <v>5</v>
      </c>
      <c r="AP13" s="56"/>
      <c r="AQ13" s="57">
        <f t="shared" si="4"/>
        <v>6</v>
      </c>
      <c r="AR13" s="58">
        <v>1</v>
      </c>
      <c r="AS13" s="56">
        <v>3</v>
      </c>
      <c r="AT13" s="56"/>
      <c r="AU13" s="57">
        <f t="shared" si="5"/>
        <v>4</v>
      </c>
      <c r="AV13" s="58">
        <v>1</v>
      </c>
      <c r="AW13" s="56">
        <v>5</v>
      </c>
      <c r="AX13" s="56"/>
      <c r="AY13" s="57">
        <f t="shared" si="6"/>
        <v>6</v>
      </c>
      <c r="AZ13" s="58">
        <v>1</v>
      </c>
      <c r="BA13" s="56">
        <v>6</v>
      </c>
      <c r="BB13" s="56"/>
      <c r="BC13" s="57">
        <f t="shared" si="7"/>
        <v>7</v>
      </c>
      <c r="BD13" s="58">
        <v>1</v>
      </c>
      <c r="BE13" s="56">
        <v>5</v>
      </c>
      <c r="BF13" s="56"/>
      <c r="BG13" s="57">
        <f t="shared" si="8"/>
        <v>6</v>
      </c>
      <c r="BH13" s="58">
        <v>1</v>
      </c>
      <c r="BI13" s="56">
        <v>4</v>
      </c>
      <c r="BJ13" s="56"/>
      <c r="BK13" s="57">
        <f t="shared" si="9"/>
        <v>5</v>
      </c>
      <c r="BL13" s="58">
        <v>1</v>
      </c>
      <c r="BM13" s="56">
        <v>4</v>
      </c>
      <c r="BN13" s="56"/>
      <c r="BO13" s="57">
        <f t="shared" si="10"/>
        <v>5</v>
      </c>
      <c r="BP13" s="58">
        <v>1</v>
      </c>
      <c r="BQ13" s="56">
        <v>4</v>
      </c>
      <c r="BR13" s="56"/>
      <c r="BS13" s="57">
        <f t="shared" si="11"/>
        <v>5</v>
      </c>
      <c r="BT13" s="58">
        <v>1</v>
      </c>
      <c r="BU13" s="56">
        <v>4</v>
      </c>
      <c r="BV13" s="56"/>
      <c r="BW13" s="57">
        <f t="shared" si="12"/>
        <v>5</v>
      </c>
      <c r="BX13" s="58">
        <v>1</v>
      </c>
      <c r="BY13" s="56">
        <v>4</v>
      </c>
      <c r="BZ13" s="56"/>
      <c r="CA13" s="57">
        <f t="shared" si="13"/>
        <v>5</v>
      </c>
      <c r="CB13" s="58">
        <v>1</v>
      </c>
      <c r="CC13" s="56">
        <v>5</v>
      </c>
      <c r="CD13" s="56"/>
      <c r="CE13" s="57">
        <f t="shared" si="14"/>
        <v>6</v>
      </c>
      <c r="CF13" s="59">
        <v>1</v>
      </c>
      <c r="CG13" s="59">
        <v>4</v>
      </c>
      <c r="CH13" s="59"/>
      <c r="CI13" s="57">
        <f t="shared" si="15"/>
        <v>5</v>
      </c>
      <c r="CJ13" s="59">
        <v>1</v>
      </c>
      <c r="CK13" s="59">
        <v>7</v>
      </c>
      <c r="CL13" s="59"/>
      <c r="CM13" s="57">
        <f t="shared" si="16"/>
        <v>8</v>
      </c>
      <c r="CN13" s="59">
        <v>2</v>
      </c>
      <c r="CO13" s="59">
        <v>6</v>
      </c>
      <c r="CP13" s="59"/>
      <c r="CQ13" s="57">
        <f t="shared" si="17"/>
        <v>8</v>
      </c>
      <c r="CR13" s="59">
        <v>2</v>
      </c>
      <c r="CS13" s="59">
        <v>6</v>
      </c>
      <c r="CT13" s="59"/>
      <c r="CU13" s="57">
        <f t="shared" si="18"/>
        <v>8</v>
      </c>
      <c r="CV13" s="59">
        <v>3</v>
      </c>
      <c r="CW13" s="59">
        <v>6</v>
      </c>
      <c r="CX13" s="59"/>
      <c r="CY13" s="57">
        <f t="shared" si="19"/>
        <v>9</v>
      </c>
      <c r="CZ13" s="59">
        <v>3</v>
      </c>
      <c r="DA13" s="59">
        <v>6</v>
      </c>
      <c r="DB13" s="59"/>
      <c r="DC13" s="57">
        <f t="shared" si="20"/>
        <v>9</v>
      </c>
    </row>
    <row r="14" spans="1:107" ht="15">
      <c r="A14" s="60" t="s">
        <v>86</v>
      </c>
      <c r="B14" s="13" t="s">
        <v>22</v>
      </c>
      <c r="C14" s="56">
        <v>3</v>
      </c>
      <c r="D14" s="56">
        <v>12</v>
      </c>
      <c r="E14" s="57">
        <v>15</v>
      </c>
      <c r="F14" s="58">
        <v>2</v>
      </c>
      <c r="G14" s="56">
        <v>11</v>
      </c>
      <c r="H14" s="57">
        <v>13</v>
      </c>
      <c r="I14" s="58">
        <v>3</v>
      </c>
      <c r="J14" s="56">
        <v>11</v>
      </c>
      <c r="K14" s="57">
        <v>14</v>
      </c>
      <c r="L14" s="58">
        <v>3</v>
      </c>
      <c r="M14" s="56">
        <v>15</v>
      </c>
      <c r="N14" s="56"/>
      <c r="O14" s="57">
        <v>18</v>
      </c>
      <c r="P14" s="58">
        <v>3</v>
      </c>
      <c r="Q14" s="56">
        <v>17</v>
      </c>
      <c r="R14" s="56"/>
      <c r="S14" s="57">
        <v>20</v>
      </c>
      <c r="T14" s="58">
        <v>1</v>
      </c>
      <c r="U14" s="56">
        <v>14</v>
      </c>
      <c r="V14" s="56">
        <v>2</v>
      </c>
      <c r="W14" s="57">
        <v>16</v>
      </c>
      <c r="X14" s="2"/>
      <c r="Y14" s="56">
        <v>14</v>
      </c>
      <c r="Z14" s="2"/>
      <c r="AA14" s="57">
        <f t="shared" si="0"/>
        <v>14</v>
      </c>
      <c r="AB14" s="58">
        <v>1</v>
      </c>
      <c r="AC14" s="56">
        <v>13</v>
      </c>
      <c r="AD14" s="56"/>
      <c r="AE14" s="57">
        <f t="shared" si="1"/>
        <v>14</v>
      </c>
      <c r="AF14" s="58">
        <v>2</v>
      </c>
      <c r="AG14" s="56">
        <v>15</v>
      </c>
      <c r="AH14" s="56"/>
      <c r="AI14" s="57">
        <f t="shared" si="2"/>
        <v>17</v>
      </c>
      <c r="AJ14" s="58">
        <v>3</v>
      </c>
      <c r="AK14" s="56">
        <v>14</v>
      </c>
      <c r="AL14" s="56"/>
      <c r="AM14" s="57">
        <f t="shared" si="3"/>
        <v>17</v>
      </c>
      <c r="AN14" s="58">
        <v>2</v>
      </c>
      <c r="AO14" s="56">
        <v>15</v>
      </c>
      <c r="AP14" s="56"/>
      <c r="AQ14" s="57">
        <f t="shared" si="4"/>
        <v>17</v>
      </c>
      <c r="AR14" s="58">
        <v>3</v>
      </c>
      <c r="AS14" s="56">
        <v>18</v>
      </c>
      <c r="AT14" s="56"/>
      <c r="AU14" s="57">
        <f t="shared" si="5"/>
        <v>21</v>
      </c>
      <c r="AV14" s="58">
        <v>4</v>
      </c>
      <c r="AW14" s="56">
        <v>19</v>
      </c>
      <c r="AX14" s="56"/>
      <c r="AY14" s="57">
        <f t="shared" si="6"/>
        <v>23</v>
      </c>
      <c r="AZ14" s="58">
        <v>4</v>
      </c>
      <c r="BA14" s="56">
        <v>17</v>
      </c>
      <c r="BB14" s="56"/>
      <c r="BC14" s="57">
        <f t="shared" si="7"/>
        <v>21</v>
      </c>
      <c r="BD14" s="58">
        <v>3</v>
      </c>
      <c r="BE14" s="56">
        <v>18</v>
      </c>
      <c r="BF14" s="56"/>
      <c r="BG14" s="57">
        <f t="shared" si="8"/>
        <v>21</v>
      </c>
      <c r="BH14" s="58">
        <v>2</v>
      </c>
      <c r="BI14" s="56">
        <v>22</v>
      </c>
      <c r="BJ14" s="56"/>
      <c r="BK14" s="57">
        <f t="shared" si="9"/>
        <v>24</v>
      </c>
      <c r="BL14" s="58">
        <v>3</v>
      </c>
      <c r="BM14" s="56">
        <v>29</v>
      </c>
      <c r="BN14" s="56"/>
      <c r="BO14" s="57">
        <f t="shared" si="10"/>
        <v>32</v>
      </c>
      <c r="BP14" s="58">
        <v>2</v>
      </c>
      <c r="BQ14" s="56">
        <v>29</v>
      </c>
      <c r="BR14" s="56"/>
      <c r="BS14" s="57">
        <f t="shared" si="11"/>
        <v>31</v>
      </c>
      <c r="BT14" s="58">
        <v>2</v>
      </c>
      <c r="BU14" s="56">
        <v>30</v>
      </c>
      <c r="BV14" s="56"/>
      <c r="BW14" s="57">
        <f t="shared" si="12"/>
        <v>32</v>
      </c>
      <c r="BX14" s="58">
        <v>3</v>
      </c>
      <c r="BY14" s="56">
        <v>31</v>
      </c>
      <c r="BZ14" s="56"/>
      <c r="CA14" s="57">
        <f t="shared" si="13"/>
        <v>34</v>
      </c>
      <c r="CB14" s="58">
        <v>4</v>
      </c>
      <c r="CC14" s="56">
        <v>32</v>
      </c>
      <c r="CD14" s="56"/>
      <c r="CE14" s="57">
        <f t="shared" si="14"/>
        <v>36</v>
      </c>
      <c r="CF14" s="59">
        <v>4</v>
      </c>
      <c r="CG14" s="59">
        <v>32</v>
      </c>
      <c r="CH14" s="59"/>
      <c r="CI14" s="57">
        <f t="shared" si="15"/>
        <v>36</v>
      </c>
      <c r="CJ14" s="59">
        <v>3</v>
      </c>
      <c r="CK14" s="59">
        <v>40</v>
      </c>
      <c r="CL14" s="59"/>
      <c r="CM14" s="57">
        <f t="shared" si="16"/>
        <v>43</v>
      </c>
      <c r="CN14" s="59">
        <v>3</v>
      </c>
      <c r="CO14" s="59">
        <v>39</v>
      </c>
      <c r="CP14" s="59"/>
      <c r="CQ14" s="57">
        <f t="shared" si="17"/>
        <v>42</v>
      </c>
      <c r="CR14" s="59">
        <v>3</v>
      </c>
      <c r="CS14" s="59">
        <v>36</v>
      </c>
      <c r="CT14" s="59"/>
      <c r="CU14" s="57">
        <f t="shared" si="18"/>
        <v>39</v>
      </c>
      <c r="CV14" s="59">
        <v>4</v>
      </c>
      <c r="CW14" s="59">
        <v>38</v>
      </c>
      <c r="CX14" s="59"/>
      <c r="CY14" s="57">
        <f t="shared" si="19"/>
        <v>42</v>
      </c>
      <c r="CZ14" s="59">
        <v>3</v>
      </c>
      <c r="DA14" s="59">
        <v>37</v>
      </c>
      <c r="DB14" s="59"/>
      <c r="DC14" s="57">
        <f t="shared" si="20"/>
        <v>40</v>
      </c>
    </row>
    <row r="15" spans="1:107" ht="15">
      <c r="A15" s="60" t="s">
        <v>87</v>
      </c>
      <c r="B15" s="13" t="s">
        <v>16</v>
      </c>
      <c r="C15" s="56">
        <v>37</v>
      </c>
      <c r="D15" s="56">
        <v>3377</v>
      </c>
      <c r="E15" s="57">
        <v>3414</v>
      </c>
      <c r="F15" s="58">
        <v>34</v>
      </c>
      <c r="G15" s="56">
        <v>3423</v>
      </c>
      <c r="H15" s="57">
        <v>3457</v>
      </c>
      <c r="I15" s="58">
        <v>37</v>
      </c>
      <c r="J15" s="56">
        <v>3425</v>
      </c>
      <c r="K15" s="57">
        <v>3462</v>
      </c>
      <c r="L15" s="58">
        <v>47</v>
      </c>
      <c r="M15" s="56">
        <v>3570</v>
      </c>
      <c r="N15" s="56"/>
      <c r="O15" s="57">
        <v>3617</v>
      </c>
      <c r="P15" s="58">
        <v>60</v>
      </c>
      <c r="Q15" s="56">
        <v>3647</v>
      </c>
      <c r="R15" s="56">
        <v>3</v>
      </c>
      <c r="S15" s="57">
        <v>3710</v>
      </c>
      <c r="T15" s="58">
        <v>57</v>
      </c>
      <c r="U15" s="56">
        <v>3432</v>
      </c>
      <c r="V15" s="56">
        <v>2</v>
      </c>
      <c r="W15" s="57">
        <v>3653</v>
      </c>
      <c r="X15" s="58">
        <v>52</v>
      </c>
      <c r="Y15" s="56">
        <v>3431</v>
      </c>
      <c r="Z15" s="56">
        <v>1</v>
      </c>
      <c r="AA15" s="57">
        <f t="shared" si="0"/>
        <v>3483</v>
      </c>
      <c r="AB15" s="58">
        <v>48</v>
      </c>
      <c r="AC15" s="56">
        <v>3289</v>
      </c>
      <c r="AD15" s="56">
        <v>1</v>
      </c>
      <c r="AE15" s="57">
        <f t="shared" si="1"/>
        <v>3337</v>
      </c>
      <c r="AF15" s="58">
        <v>57</v>
      </c>
      <c r="AG15" s="56">
        <v>3342</v>
      </c>
      <c r="AH15" s="56">
        <v>1</v>
      </c>
      <c r="AI15" s="57">
        <f t="shared" si="2"/>
        <v>3399</v>
      </c>
      <c r="AJ15" s="58">
        <v>57</v>
      </c>
      <c r="AK15" s="56">
        <v>3517</v>
      </c>
      <c r="AL15" s="56">
        <v>1</v>
      </c>
      <c r="AM15" s="57">
        <f t="shared" si="3"/>
        <v>3574</v>
      </c>
      <c r="AN15" s="58">
        <v>60</v>
      </c>
      <c r="AO15" s="56">
        <v>3757</v>
      </c>
      <c r="AP15" s="56">
        <v>1</v>
      </c>
      <c r="AQ15" s="57">
        <f t="shared" si="4"/>
        <v>3817</v>
      </c>
      <c r="AR15" s="58">
        <v>73</v>
      </c>
      <c r="AS15" s="56">
        <v>3781</v>
      </c>
      <c r="AT15" s="56">
        <v>1</v>
      </c>
      <c r="AU15" s="57">
        <f t="shared" si="5"/>
        <v>3854</v>
      </c>
      <c r="AV15" s="58">
        <v>108</v>
      </c>
      <c r="AW15" s="56">
        <v>3938</v>
      </c>
      <c r="AX15" s="56">
        <v>1</v>
      </c>
      <c r="AY15" s="57">
        <f t="shared" si="6"/>
        <v>4046</v>
      </c>
      <c r="AZ15" s="58">
        <v>126</v>
      </c>
      <c r="BA15" s="56">
        <v>4212</v>
      </c>
      <c r="BB15" s="56">
        <v>1</v>
      </c>
      <c r="BC15" s="57">
        <f t="shared" si="7"/>
        <v>4338</v>
      </c>
      <c r="BD15" s="58">
        <v>141</v>
      </c>
      <c r="BE15" s="56">
        <v>4485</v>
      </c>
      <c r="BF15" s="56">
        <v>1</v>
      </c>
      <c r="BG15" s="57">
        <f t="shared" si="8"/>
        <v>4626</v>
      </c>
      <c r="BH15" s="58">
        <v>145</v>
      </c>
      <c r="BI15" s="56">
        <v>4764</v>
      </c>
      <c r="BJ15" s="56">
        <v>1</v>
      </c>
      <c r="BK15" s="57">
        <f t="shared" si="9"/>
        <v>4909</v>
      </c>
      <c r="BL15" s="58">
        <v>152</v>
      </c>
      <c r="BM15" s="56">
        <v>4989</v>
      </c>
      <c r="BN15" s="56">
        <v>1</v>
      </c>
      <c r="BO15" s="57">
        <f t="shared" si="10"/>
        <v>5141</v>
      </c>
      <c r="BP15" s="58">
        <v>171</v>
      </c>
      <c r="BQ15" s="56">
        <v>5001</v>
      </c>
      <c r="BR15" s="56">
        <v>1</v>
      </c>
      <c r="BS15" s="57">
        <f t="shared" si="11"/>
        <v>5172</v>
      </c>
      <c r="BT15" s="58">
        <v>162</v>
      </c>
      <c r="BU15" s="56">
        <v>5007</v>
      </c>
      <c r="BV15" s="56">
        <v>1</v>
      </c>
      <c r="BW15" s="57">
        <f t="shared" si="12"/>
        <v>5169</v>
      </c>
      <c r="BX15" s="58">
        <v>181</v>
      </c>
      <c r="BY15" s="56">
        <v>4932</v>
      </c>
      <c r="BZ15" s="56">
        <v>1</v>
      </c>
      <c r="CA15" s="57">
        <f t="shared" si="13"/>
        <v>5113</v>
      </c>
      <c r="CB15" s="58">
        <v>179</v>
      </c>
      <c r="CC15" s="56">
        <v>4997</v>
      </c>
      <c r="CD15" s="56">
        <v>1</v>
      </c>
      <c r="CE15" s="57">
        <f t="shared" si="14"/>
        <v>5176</v>
      </c>
      <c r="CF15" s="59">
        <v>176</v>
      </c>
      <c r="CG15" s="59">
        <v>5080</v>
      </c>
      <c r="CH15" s="59">
        <v>1</v>
      </c>
      <c r="CI15" s="57">
        <f t="shared" si="15"/>
        <v>5256</v>
      </c>
      <c r="CJ15" s="59">
        <v>176</v>
      </c>
      <c r="CK15" s="59">
        <v>5180</v>
      </c>
      <c r="CL15" s="59">
        <v>1</v>
      </c>
      <c r="CM15" s="57">
        <f t="shared" si="16"/>
        <v>5356</v>
      </c>
      <c r="CN15" s="59">
        <v>170</v>
      </c>
      <c r="CO15" s="59">
        <v>5023</v>
      </c>
      <c r="CP15" s="59">
        <v>1</v>
      </c>
      <c r="CQ15" s="57">
        <f t="shared" si="17"/>
        <v>5193</v>
      </c>
      <c r="CR15" s="59">
        <v>171</v>
      </c>
      <c r="CS15" s="59">
        <v>4900</v>
      </c>
      <c r="CT15" s="59">
        <v>1</v>
      </c>
      <c r="CU15" s="57">
        <f t="shared" si="18"/>
        <v>5071</v>
      </c>
      <c r="CV15" s="59">
        <v>162</v>
      </c>
      <c r="CW15" s="59">
        <v>4879</v>
      </c>
      <c r="CX15" s="59">
        <v>1</v>
      </c>
      <c r="CY15" s="57">
        <f t="shared" si="19"/>
        <v>5041</v>
      </c>
      <c r="CZ15" s="59">
        <v>142</v>
      </c>
      <c r="DA15" s="59">
        <v>4563</v>
      </c>
      <c r="DB15" s="59">
        <v>1</v>
      </c>
      <c r="DC15" s="57">
        <f t="shared" si="20"/>
        <v>4705</v>
      </c>
    </row>
    <row r="16" spans="1:107" ht="15">
      <c r="A16" s="60" t="s">
        <v>88</v>
      </c>
      <c r="B16" s="13" t="s">
        <v>15</v>
      </c>
      <c r="C16" s="56">
        <v>610</v>
      </c>
      <c r="D16" s="56">
        <v>1327</v>
      </c>
      <c r="E16" s="57">
        <v>1937</v>
      </c>
      <c r="F16" s="58">
        <v>601</v>
      </c>
      <c r="G16" s="56">
        <v>1287</v>
      </c>
      <c r="H16" s="57">
        <v>1888</v>
      </c>
      <c r="I16" s="58">
        <v>588</v>
      </c>
      <c r="J16" s="56">
        <v>1254</v>
      </c>
      <c r="K16" s="57">
        <v>1842</v>
      </c>
      <c r="L16" s="58">
        <v>608</v>
      </c>
      <c r="M16" s="56">
        <v>1263</v>
      </c>
      <c r="N16" s="56">
        <v>1</v>
      </c>
      <c r="O16" s="57">
        <v>1872</v>
      </c>
      <c r="P16" s="58">
        <v>606</v>
      </c>
      <c r="Q16" s="56">
        <v>1264</v>
      </c>
      <c r="R16" s="56">
        <v>2</v>
      </c>
      <c r="S16" s="57">
        <v>1872</v>
      </c>
      <c r="T16" s="58">
        <v>554</v>
      </c>
      <c r="U16" s="56">
        <v>1206</v>
      </c>
      <c r="V16" s="56">
        <v>1</v>
      </c>
      <c r="W16" s="57">
        <v>1839</v>
      </c>
      <c r="X16" s="58">
        <v>566</v>
      </c>
      <c r="Y16" s="56">
        <v>1140</v>
      </c>
      <c r="Z16" s="2"/>
      <c r="AA16" s="57">
        <f t="shared" si="0"/>
        <v>1706</v>
      </c>
      <c r="AB16" s="58">
        <v>556</v>
      </c>
      <c r="AC16" s="56">
        <v>1086</v>
      </c>
      <c r="AD16" s="56"/>
      <c r="AE16" s="57">
        <f t="shared" si="1"/>
        <v>1642</v>
      </c>
      <c r="AF16" s="58">
        <v>562</v>
      </c>
      <c r="AG16" s="56">
        <v>1072</v>
      </c>
      <c r="AH16" s="56"/>
      <c r="AI16" s="57">
        <f t="shared" si="2"/>
        <v>1634</v>
      </c>
      <c r="AJ16" s="58">
        <v>585</v>
      </c>
      <c r="AK16" s="56">
        <v>1055</v>
      </c>
      <c r="AL16" s="56"/>
      <c r="AM16" s="57">
        <f t="shared" si="3"/>
        <v>1640</v>
      </c>
      <c r="AN16" s="58">
        <v>623</v>
      </c>
      <c r="AO16" s="56">
        <v>1008</v>
      </c>
      <c r="AP16" s="56"/>
      <c r="AQ16" s="57">
        <f t="shared" si="4"/>
        <v>1631</v>
      </c>
      <c r="AR16" s="58">
        <v>596</v>
      </c>
      <c r="AS16" s="56">
        <v>1005</v>
      </c>
      <c r="AT16" s="56"/>
      <c r="AU16" s="57">
        <f t="shared" si="5"/>
        <v>1601</v>
      </c>
      <c r="AV16" s="58">
        <v>604</v>
      </c>
      <c r="AW16" s="56">
        <v>967</v>
      </c>
      <c r="AX16" s="56"/>
      <c r="AY16" s="57">
        <f t="shared" si="6"/>
        <v>1571</v>
      </c>
      <c r="AZ16" s="58">
        <v>591</v>
      </c>
      <c r="BA16" s="56">
        <v>986</v>
      </c>
      <c r="BB16" s="56"/>
      <c r="BC16" s="57">
        <f t="shared" si="7"/>
        <v>1577</v>
      </c>
      <c r="BD16" s="58">
        <v>654</v>
      </c>
      <c r="BE16" s="56">
        <v>1012</v>
      </c>
      <c r="BF16" s="56"/>
      <c r="BG16" s="57">
        <f t="shared" si="8"/>
        <v>1666</v>
      </c>
      <c r="BH16" s="58">
        <v>680</v>
      </c>
      <c r="BI16" s="56">
        <v>1044</v>
      </c>
      <c r="BJ16" s="56"/>
      <c r="BK16" s="57">
        <f t="shared" si="9"/>
        <v>1724</v>
      </c>
      <c r="BL16" s="58">
        <v>679</v>
      </c>
      <c r="BM16" s="56">
        <v>1058</v>
      </c>
      <c r="BN16" s="56"/>
      <c r="BO16" s="57">
        <f t="shared" si="10"/>
        <v>1737</v>
      </c>
      <c r="BP16" s="58">
        <v>639</v>
      </c>
      <c r="BQ16" s="56">
        <v>1075</v>
      </c>
      <c r="BR16" s="56"/>
      <c r="BS16" s="57">
        <f t="shared" si="11"/>
        <v>1714</v>
      </c>
      <c r="BT16" s="58">
        <v>634</v>
      </c>
      <c r="BU16" s="56">
        <v>1090</v>
      </c>
      <c r="BV16" s="56"/>
      <c r="BW16" s="57">
        <f t="shared" si="12"/>
        <v>1724</v>
      </c>
      <c r="BX16" s="58">
        <v>625</v>
      </c>
      <c r="BY16" s="56">
        <v>1097</v>
      </c>
      <c r="BZ16" s="56"/>
      <c r="CA16" s="57">
        <f t="shared" si="13"/>
        <v>1722</v>
      </c>
      <c r="CB16" s="58">
        <v>605</v>
      </c>
      <c r="CC16" s="56">
        <v>1089</v>
      </c>
      <c r="CD16" s="56"/>
      <c r="CE16" s="57">
        <f t="shared" si="14"/>
        <v>1694</v>
      </c>
      <c r="CF16" s="59">
        <v>614</v>
      </c>
      <c r="CG16" s="59">
        <v>1086</v>
      </c>
      <c r="CH16" s="59"/>
      <c r="CI16" s="57">
        <f t="shared" si="15"/>
        <v>1700</v>
      </c>
      <c r="CJ16" s="59">
        <v>624</v>
      </c>
      <c r="CK16" s="59">
        <v>1112</v>
      </c>
      <c r="CL16" s="59"/>
      <c r="CM16" s="57">
        <f t="shared" si="16"/>
        <v>1736</v>
      </c>
      <c r="CN16" s="59">
        <v>615</v>
      </c>
      <c r="CO16" s="59">
        <v>1061</v>
      </c>
      <c r="CP16" s="59"/>
      <c r="CQ16" s="57">
        <f t="shared" si="17"/>
        <v>1676</v>
      </c>
      <c r="CR16" s="59">
        <v>596</v>
      </c>
      <c r="CS16" s="59">
        <v>1060</v>
      </c>
      <c r="CT16" s="59"/>
      <c r="CU16" s="57">
        <f t="shared" si="18"/>
        <v>1656</v>
      </c>
      <c r="CV16" s="59">
        <v>571</v>
      </c>
      <c r="CW16" s="59">
        <v>1099</v>
      </c>
      <c r="CX16" s="59"/>
      <c r="CY16" s="57">
        <f t="shared" si="19"/>
        <v>1670</v>
      </c>
      <c r="CZ16" s="59">
        <v>543</v>
      </c>
      <c r="DA16" s="59">
        <v>1097</v>
      </c>
      <c r="DB16" s="59"/>
      <c r="DC16" s="57">
        <f t="shared" si="20"/>
        <v>1640</v>
      </c>
    </row>
    <row r="17" spans="1:107" ht="15">
      <c r="A17" s="60" t="s">
        <v>89</v>
      </c>
      <c r="B17" s="13" t="s">
        <v>25</v>
      </c>
      <c r="C17" s="56">
        <v>109</v>
      </c>
      <c r="D17" s="56">
        <v>782</v>
      </c>
      <c r="E17" s="57">
        <v>891</v>
      </c>
      <c r="F17" s="58">
        <v>109</v>
      </c>
      <c r="G17" s="56">
        <v>795</v>
      </c>
      <c r="H17" s="57">
        <v>904</v>
      </c>
      <c r="I17" s="58">
        <v>122</v>
      </c>
      <c r="J17" s="56">
        <v>767</v>
      </c>
      <c r="K17" s="57">
        <v>889</v>
      </c>
      <c r="L17" s="58">
        <v>132</v>
      </c>
      <c r="M17" s="56">
        <v>777</v>
      </c>
      <c r="N17" s="56"/>
      <c r="O17" s="57">
        <v>909</v>
      </c>
      <c r="P17" s="58">
        <v>145</v>
      </c>
      <c r="Q17" s="56">
        <v>765</v>
      </c>
      <c r="R17" s="56"/>
      <c r="S17" s="57">
        <v>910</v>
      </c>
      <c r="T17" s="58">
        <v>168</v>
      </c>
      <c r="U17" s="56">
        <v>731</v>
      </c>
      <c r="V17" s="2"/>
      <c r="W17" s="57">
        <v>923</v>
      </c>
      <c r="X17" s="58">
        <v>166</v>
      </c>
      <c r="Y17" s="56">
        <v>742</v>
      </c>
      <c r="Z17" s="2"/>
      <c r="AA17" s="57">
        <f t="shared" si="0"/>
        <v>908</v>
      </c>
      <c r="AB17" s="58">
        <v>167</v>
      </c>
      <c r="AC17" s="56">
        <v>719</v>
      </c>
      <c r="AD17" s="56"/>
      <c r="AE17" s="57">
        <f t="shared" si="1"/>
        <v>886</v>
      </c>
      <c r="AF17" s="58">
        <v>179</v>
      </c>
      <c r="AG17" s="56">
        <v>717</v>
      </c>
      <c r="AH17" s="56"/>
      <c r="AI17" s="57">
        <f t="shared" si="2"/>
        <v>896</v>
      </c>
      <c r="AJ17" s="58">
        <v>187</v>
      </c>
      <c r="AK17" s="56">
        <v>748</v>
      </c>
      <c r="AL17" s="56"/>
      <c r="AM17" s="57">
        <f t="shared" si="3"/>
        <v>935</v>
      </c>
      <c r="AN17" s="58">
        <v>197</v>
      </c>
      <c r="AO17" s="56">
        <v>758</v>
      </c>
      <c r="AP17" s="56"/>
      <c r="AQ17" s="57">
        <f t="shared" si="4"/>
        <v>955</v>
      </c>
      <c r="AR17" s="58">
        <v>208</v>
      </c>
      <c r="AS17" s="56">
        <v>744</v>
      </c>
      <c r="AT17" s="56"/>
      <c r="AU17" s="57">
        <f t="shared" si="5"/>
        <v>952</v>
      </c>
      <c r="AV17" s="58">
        <v>218</v>
      </c>
      <c r="AW17" s="56">
        <v>759</v>
      </c>
      <c r="AX17" s="56"/>
      <c r="AY17" s="57">
        <f t="shared" si="6"/>
        <v>977</v>
      </c>
      <c r="AZ17" s="58">
        <v>238</v>
      </c>
      <c r="BA17" s="56">
        <v>782</v>
      </c>
      <c r="BB17" s="56"/>
      <c r="BC17" s="57">
        <f t="shared" si="7"/>
        <v>1020</v>
      </c>
      <c r="BD17" s="58">
        <v>243</v>
      </c>
      <c r="BE17" s="56">
        <v>818</v>
      </c>
      <c r="BF17" s="56"/>
      <c r="BG17" s="57">
        <f t="shared" si="8"/>
        <v>1061</v>
      </c>
      <c r="BH17" s="58">
        <v>259</v>
      </c>
      <c r="BI17" s="56">
        <v>800</v>
      </c>
      <c r="BJ17" s="56"/>
      <c r="BK17" s="57">
        <f t="shared" si="9"/>
        <v>1059</v>
      </c>
      <c r="BL17" s="58">
        <v>284</v>
      </c>
      <c r="BM17" s="56">
        <v>785</v>
      </c>
      <c r="BN17" s="56"/>
      <c r="BO17" s="57">
        <f t="shared" si="10"/>
        <v>1069</v>
      </c>
      <c r="BP17" s="58">
        <v>310</v>
      </c>
      <c r="BQ17" s="56">
        <v>773</v>
      </c>
      <c r="BR17" s="56"/>
      <c r="BS17" s="57">
        <f t="shared" si="11"/>
        <v>1083</v>
      </c>
      <c r="BT17" s="58">
        <v>308</v>
      </c>
      <c r="BU17" s="56">
        <v>778</v>
      </c>
      <c r="BV17" s="56"/>
      <c r="BW17" s="57">
        <f t="shared" si="12"/>
        <v>1086</v>
      </c>
      <c r="BX17" s="58">
        <v>321</v>
      </c>
      <c r="BY17" s="56">
        <v>789</v>
      </c>
      <c r="BZ17" s="56"/>
      <c r="CA17" s="57">
        <f t="shared" si="13"/>
        <v>1110</v>
      </c>
      <c r="CB17" s="58">
        <v>312</v>
      </c>
      <c r="CC17" s="56">
        <v>782</v>
      </c>
      <c r="CD17" s="56"/>
      <c r="CE17" s="57">
        <f t="shared" si="14"/>
        <v>1094</v>
      </c>
      <c r="CF17" s="59">
        <v>319</v>
      </c>
      <c r="CG17" s="59">
        <v>776</v>
      </c>
      <c r="CH17" s="59"/>
      <c r="CI17" s="57">
        <f t="shared" si="15"/>
        <v>1095</v>
      </c>
      <c r="CJ17" s="59">
        <v>315</v>
      </c>
      <c r="CK17" s="59">
        <v>768</v>
      </c>
      <c r="CL17" s="59"/>
      <c r="CM17" s="57">
        <f t="shared" si="16"/>
        <v>1083</v>
      </c>
      <c r="CN17" s="59">
        <v>310</v>
      </c>
      <c r="CO17" s="59">
        <v>776</v>
      </c>
      <c r="CP17" s="59"/>
      <c r="CQ17" s="57">
        <f t="shared" si="17"/>
        <v>1086</v>
      </c>
      <c r="CR17" s="59">
        <v>311</v>
      </c>
      <c r="CS17" s="59">
        <v>779</v>
      </c>
      <c r="CT17" s="59"/>
      <c r="CU17" s="57">
        <f t="shared" si="18"/>
        <v>1090</v>
      </c>
      <c r="CV17" s="59">
        <v>310</v>
      </c>
      <c r="CW17" s="59">
        <v>791</v>
      </c>
      <c r="CX17" s="59"/>
      <c r="CY17" s="57">
        <f t="shared" si="19"/>
        <v>1101</v>
      </c>
      <c r="CZ17" s="59">
        <v>311</v>
      </c>
      <c r="DA17" s="59">
        <v>752</v>
      </c>
      <c r="DB17" s="59"/>
      <c r="DC17" s="57">
        <f t="shared" si="20"/>
        <v>1063</v>
      </c>
    </row>
    <row r="18" spans="1:107" ht="15">
      <c r="A18" s="60" t="s">
        <v>90</v>
      </c>
      <c r="B18" s="13" t="s">
        <v>18</v>
      </c>
      <c r="C18" s="56">
        <v>308</v>
      </c>
      <c r="D18" s="56">
        <v>218</v>
      </c>
      <c r="E18" s="57">
        <v>526</v>
      </c>
      <c r="F18" s="58">
        <v>314</v>
      </c>
      <c r="G18" s="56">
        <v>245</v>
      </c>
      <c r="H18" s="57">
        <v>559</v>
      </c>
      <c r="I18" s="58">
        <v>311</v>
      </c>
      <c r="J18" s="56">
        <v>240</v>
      </c>
      <c r="K18" s="57">
        <v>551</v>
      </c>
      <c r="L18" s="58">
        <v>311</v>
      </c>
      <c r="M18" s="56">
        <v>245</v>
      </c>
      <c r="N18" s="56"/>
      <c r="O18" s="57">
        <v>556</v>
      </c>
      <c r="P18" s="58">
        <v>307</v>
      </c>
      <c r="Q18" s="56">
        <v>251</v>
      </c>
      <c r="R18" s="56"/>
      <c r="S18" s="57">
        <v>558</v>
      </c>
      <c r="T18" s="58">
        <v>296</v>
      </c>
      <c r="U18" s="56">
        <v>240</v>
      </c>
      <c r="V18" s="2"/>
      <c r="W18" s="57">
        <v>549</v>
      </c>
      <c r="X18" s="58">
        <v>287</v>
      </c>
      <c r="Y18" s="56">
        <v>240</v>
      </c>
      <c r="Z18" s="56">
        <v>1</v>
      </c>
      <c r="AA18" s="57">
        <f t="shared" si="0"/>
        <v>527</v>
      </c>
      <c r="AB18" s="58">
        <v>291</v>
      </c>
      <c r="AC18" s="56">
        <v>243</v>
      </c>
      <c r="AD18" s="56">
        <v>1</v>
      </c>
      <c r="AE18" s="57">
        <f t="shared" si="1"/>
        <v>534</v>
      </c>
      <c r="AF18" s="58">
        <v>293</v>
      </c>
      <c r="AG18" s="56">
        <v>257</v>
      </c>
      <c r="AH18" s="56">
        <v>1</v>
      </c>
      <c r="AI18" s="57">
        <f t="shared" si="2"/>
        <v>550</v>
      </c>
      <c r="AJ18" s="58">
        <v>283</v>
      </c>
      <c r="AK18" s="56">
        <v>262</v>
      </c>
      <c r="AL18" s="56">
        <v>1</v>
      </c>
      <c r="AM18" s="57">
        <f t="shared" si="3"/>
        <v>545</v>
      </c>
      <c r="AN18" s="58">
        <v>260</v>
      </c>
      <c r="AO18" s="56">
        <v>244</v>
      </c>
      <c r="AP18" s="56">
        <v>1</v>
      </c>
      <c r="AQ18" s="57">
        <f t="shared" si="4"/>
        <v>504</v>
      </c>
      <c r="AR18" s="58">
        <v>247</v>
      </c>
      <c r="AS18" s="56">
        <v>241</v>
      </c>
      <c r="AT18" s="56">
        <v>1</v>
      </c>
      <c r="AU18" s="57">
        <f t="shared" si="5"/>
        <v>488</v>
      </c>
      <c r="AV18" s="58">
        <v>269</v>
      </c>
      <c r="AW18" s="56">
        <v>220</v>
      </c>
      <c r="AX18" s="56">
        <v>1</v>
      </c>
      <c r="AY18" s="57">
        <f t="shared" si="6"/>
        <v>489</v>
      </c>
      <c r="AZ18" s="58">
        <v>280</v>
      </c>
      <c r="BA18" s="56">
        <v>233</v>
      </c>
      <c r="BB18" s="56">
        <v>1</v>
      </c>
      <c r="BC18" s="57">
        <f t="shared" si="7"/>
        <v>513</v>
      </c>
      <c r="BD18" s="58">
        <v>293</v>
      </c>
      <c r="BE18" s="56">
        <v>225</v>
      </c>
      <c r="BF18" s="56">
        <v>1</v>
      </c>
      <c r="BG18" s="57">
        <f t="shared" si="8"/>
        <v>518</v>
      </c>
      <c r="BH18" s="58">
        <v>299</v>
      </c>
      <c r="BI18" s="56">
        <v>236</v>
      </c>
      <c r="BJ18" s="56">
        <v>1</v>
      </c>
      <c r="BK18" s="57">
        <f t="shared" si="9"/>
        <v>535</v>
      </c>
      <c r="BL18" s="58">
        <v>312</v>
      </c>
      <c r="BM18" s="56">
        <v>240</v>
      </c>
      <c r="BN18" s="56">
        <v>1</v>
      </c>
      <c r="BO18" s="57">
        <f t="shared" si="10"/>
        <v>552</v>
      </c>
      <c r="BP18" s="58">
        <v>325</v>
      </c>
      <c r="BQ18" s="56">
        <v>245</v>
      </c>
      <c r="BR18" s="56">
        <v>1</v>
      </c>
      <c r="BS18" s="57">
        <f t="shared" si="11"/>
        <v>570</v>
      </c>
      <c r="BT18" s="58">
        <v>326</v>
      </c>
      <c r="BU18" s="56">
        <v>255</v>
      </c>
      <c r="BV18" s="56">
        <v>1</v>
      </c>
      <c r="BW18" s="57">
        <f t="shared" si="12"/>
        <v>581</v>
      </c>
      <c r="BX18" s="58">
        <v>329</v>
      </c>
      <c r="BY18" s="56">
        <v>262</v>
      </c>
      <c r="BZ18" s="56">
        <v>1</v>
      </c>
      <c r="CA18" s="57">
        <f t="shared" si="13"/>
        <v>591</v>
      </c>
      <c r="CB18" s="58">
        <v>327</v>
      </c>
      <c r="CC18" s="56">
        <v>250</v>
      </c>
      <c r="CD18" s="56">
        <v>1</v>
      </c>
      <c r="CE18" s="57">
        <f t="shared" si="14"/>
        <v>577</v>
      </c>
      <c r="CF18" s="59">
        <v>320</v>
      </c>
      <c r="CG18" s="59">
        <v>253</v>
      </c>
      <c r="CH18" s="59">
        <v>1</v>
      </c>
      <c r="CI18" s="57">
        <f t="shared" si="15"/>
        <v>573</v>
      </c>
      <c r="CJ18" s="59">
        <v>322</v>
      </c>
      <c r="CK18" s="59">
        <v>248</v>
      </c>
      <c r="CL18" s="59">
        <v>1</v>
      </c>
      <c r="CM18" s="57">
        <f t="shared" si="16"/>
        <v>570</v>
      </c>
      <c r="CN18" s="59">
        <v>307</v>
      </c>
      <c r="CO18" s="59">
        <v>247</v>
      </c>
      <c r="CP18" s="59">
        <v>1</v>
      </c>
      <c r="CQ18" s="57">
        <f t="shared" si="17"/>
        <v>554</v>
      </c>
      <c r="CR18" s="59">
        <v>304</v>
      </c>
      <c r="CS18" s="59">
        <v>272</v>
      </c>
      <c r="CT18" s="59">
        <v>1</v>
      </c>
      <c r="CU18" s="57">
        <f t="shared" si="18"/>
        <v>576</v>
      </c>
      <c r="CV18" s="59">
        <v>309</v>
      </c>
      <c r="CW18" s="59">
        <v>277</v>
      </c>
      <c r="CX18" s="59">
        <v>1</v>
      </c>
      <c r="CY18" s="57">
        <f t="shared" si="19"/>
        <v>586</v>
      </c>
      <c r="CZ18" s="59">
        <v>318</v>
      </c>
      <c r="DA18" s="59">
        <v>314</v>
      </c>
      <c r="DB18" s="59">
        <v>1</v>
      </c>
      <c r="DC18" s="57">
        <f t="shared" si="20"/>
        <v>632</v>
      </c>
    </row>
    <row r="19" spans="1:107" ht="15">
      <c r="A19" s="60" t="s">
        <v>91</v>
      </c>
      <c r="B19" s="13" t="s">
        <v>21</v>
      </c>
      <c r="C19" s="56">
        <v>30</v>
      </c>
      <c r="D19" s="56">
        <v>73</v>
      </c>
      <c r="E19" s="57">
        <v>103</v>
      </c>
      <c r="F19" s="58">
        <v>33</v>
      </c>
      <c r="G19" s="56">
        <v>82</v>
      </c>
      <c r="H19" s="57">
        <v>115</v>
      </c>
      <c r="I19" s="58">
        <v>38</v>
      </c>
      <c r="J19" s="56">
        <v>77</v>
      </c>
      <c r="K19" s="57">
        <v>115</v>
      </c>
      <c r="L19" s="58">
        <v>33</v>
      </c>
      <c r="M19" s="56">
        <v>84</v>
      </c>
      <c r="N19" s="56"/>
      <c r="O19" s="57">
        <v>117</v>
      </c>
      <c r="P19" s="58">
        <v>36</v>
      </c>
      <c r="Q19" s="56">
        <v>88</v>
      </c>
      <c r="R19" s="56"/>
      <c r="S19" s="57">
        <v>124</v>
      </c>
      <c r="T19" s="58">
        <v>38</v>
      </c>
      <c r="U19" s="56">
        <v>73</v>
      </c>
      <c r="V19" s="2"/>
      <c r="W19" s="57">
        <v>123</v>
      </c>
      <c r="X19" s="58">
        <v>37</v>
      </c>
      <c r="Y19" s="56">
        <v>73</v>
      </c>
      <c r="Z19" s="2"/>
      <c r="AA19" s="57">
        <f t="shared" si="0"/>
        <v>110</v>
      </c>
      <c r="AB19" s="58">
        <v>35</v>
      </c>
      <c r="AC19" s="56">
        <v>76</v>
      </c>
      <c r="AD19" s="56"/>
      <c r="AE19" s="57">
        <f t="shared" si="1"/>
        <v>111</v>
      </c>
      <c r="AF19" s="58">
        <v>29</v>
      </c>
      <c r="AG19" s="56">
        <v>83</v>
      </c>
      <c r="AH19" s="56"/>
      <c r="AI19" s="57">
        <f t="shared" si="2"/>
        <v>112</v>
      </c>
      <c r="AJ19" s="58">
        <v>29</v>
      </c>
      <c r="AK19" s="56">
        <v>102</v>
      </c>
      <c r="AL19" s="56"/>
      <c r="AM19" s="57">
        <f t="shared" si="3"/>
        <v>131</v>
      </c>
      <c r="AN19" s="58">
        <v>38</v>
      </c>
      <c r="AO19" s="56">
        <v>116</v>
      </c>
      <c r="AP19" s="56"/>
      <c r="AQ19" s="57">
        <f t="shared" si="4"/>
        <v>154</v>
      </c>
      <c r="AR19" s="58">
        <v>58</v>
      </c>
      <c r="AS19" s="56">
        <v>127</v>
      </c>
      <c r="AT19" s="56"/>
      <c r="AU19" s="57">
        <f t="shared" si="5"/>
        <v>185</v>
      </c>
      <c r="AV19" s="58">
        <v>59</v>
      </c>
      <c r="AW19" s="56">
        <v>138</v>
      </c>
      <c r="AX19" s="56"/>
      <c r="AY19" s="57">
        <f t="shared" si="6"/>
        <v>197</v>
      </c>
      <c r="AZ19" s="58">
        <v>62</v>
      </c>
      <c r="BA19" s="56">
        <v>137</v>
      </c>
      <c r="BB19" s="56"/>
      <c r="BC19" s="57">
        <f t="shared" si="7"/>
        <v>199</v>
      </c>
      <c r="BD19" s="58">
        <v>71</v>
      </c>
      <c r="BE19" s="56">
        <v>154</v>
      </c>
      <c r="BF19" s="56"/>
      <c r="BG19" s="57">
        <f t="shared" si="8"/>
        <v>225</v>
      </c>
      <c r="BH19" s="58">
        <v>62</v>
      </c>
      <c r="BI19" s="56">
        <v>153</v>
      </c>
      <c r="BJ19" s="56"/>
      <c r="BK19" s="57">
        <f t="shared" si="9"/>
        <v>215</v>
      </c>
      <c r="BL19" s="58">
        <v>74</v>
      </c>
      <c r="BM19" s="56">
        <v>167</v>
      </c>
      <c r="BN19" s="56"/>
      <c r="BO19" s="57">
        <f t="shared" si="10"/>
        <v>241</v>
      </c>
      <c r="BP19" s="58">
        <v>66</v>
      </c>
      <c r="BQ19" s="56">
        <v>163</v>
      </c>
      <c r="BR19" s="56"/>
      <c r="BS19" s="57">
        <f t="shared" si="11"/>
        <v>229</v>
      </c>
      <c r="BT19" s="58">
        <v>68</v>
      </c>
      <c r="BU19" s="56">
        <v>161</v>
      </c>
      <c r="BV19" s="56"/>
      <c r="BW19" s="57">
        <f t="shared" si="12"/>
        <v>229</v>
      </c>
      <c r="BX19" s="58">
        <v>65</v>
      </c>
      <c r="BY19" s="56">
        <v>162</v>
      </c>
      <c r="BZ19" s="56"/>
      <c r="CA19" s="57">
        <f t="shared" si="13"/>
        <v>227</v>
      </c>
      <c r="CB19" s="58">
        <v>66</v>
      </c>
      <c r="CC19" s="56">
        <v>168</v>
      </c>
      <c r="CD19" s="56"/>
      <c r="CE19" s="57">
        <f t="shared" si="14"/>
        <v>234</v>
      </c>
      <c r="CF19" s="59">
        <v>62</v>
      </c>
      <c r="CG19" s="59">
        <v>182</v>
      </c>
      <c r="CH19" s="59"/>
      <c r="CI19" s="57">
        <f t="shared" si="15"/>
        <v>244</v>
      </c>
      <c r="CJ19" s="59">
        <v>74</v>
      </c>
      <c r="CK19" s="59">
        <v>197</v>
      </c>
      <c r="CL19" s="59"/>
      <c r="CM19" s="57">
        <f t="shared" si="16"/>
        <v>271</v>
      </c>
      <c r="CN19" s="59">
        <v>71</v>
      </c>
      <c r="CO19" s="59">
        <v>179</v>
      </c>
      <c r="CP19" s="59"/>
      <c r="CQ19" s="57">
        <f t="shared" si="17"/>
        <v>250</v>
      </c>
      <c r="CR19" s="59">
        <v>81</v>
      </c>
      <c r="CS19" s="59">
        <v>170</v>
      </c>
      <c r="CT19" s="59"/>
      <c r="CU19" s="57">
        <f t="shared" si="18"/>
        <v>251</v>
      </c>
      <c r="CV19" s="59">
        <v>72</v>
      </c>
      <c r="CW19" s="59">
        <v>198</v>
      </c>
      <c r="CX19" s="59"/>
      <c r="CY19" s="57">
        <f t="shared" si="19"/>
        <v>270</v>
      </c>
      <c r="CZ19" s="59">
        <v>63</v>
      </c>
      <c r="DA19" s="59">
        <v>199</v>
      </c>
      <c r="DB19" s="59"/>
      <c r="DC19" s="57">
        <f t="shared" si="20"/>
        <v>262</v>
      </c>
    </row>
    <row r="20" spans="1:107" ht="15">
      <c r="A20" s="60" t="s">
        <v>92</v>
      </c>
      <c r="B20" s="13" t="s">
        <v>9</v>
      </c>
      <c r="C20" s="56">
        <v>10</v>
      </c>
      <c r="D20" s="56">
        <v>46</v>
      </c>
      <c r="E20" s="57">
        <v>56</v>
      </c>
      <c r="F20" s="58">
        <v>14</v>
      </c>
      <c r="G20" s="56">
        <v>51</v>
      </c>
      <c r="H20" s="57">
        <v>65</v>
      </c>
      <c r="I20" s="58">
        <v>15</v>
      </c>
      <c r="J20" s="56">
        <v>52</v>
      </c>
      <c r="K20" s="57">
        <v>67</v>
      </c>
      <c r="L20" s="58">
        <v>12</v>
      </c>
      <c r="M20" s="56">
        <v>52</v>
      </c>
      <c r="N20" s="56"/>
      <c r="O20" s="57">
        <v>64</v>
      </c>
      <c r="P20" s="58">
        <v>16</v>
      </c>
      <c r="Q20" s="56">
        <v>54</v>
      </c>
      <c r="R20" s="56"/>
      <c r="S20" s="57">
        <v>70</v>
      </c>
      <c r="T20" s="58">
        <v>16</v>
      </c>
      <c r="U20" s="56">
        <v>47</v>
      </c>
      <c r="V20" s="2"/>
      <c r="W20" s="57">
        <v>67</v>
      </c>
      <c r="X20" s="58">
        <v>12</v>
      </c>
      <c r="Y20" s="56">
        <v>43</v>
      </c>
      <c r="Z20" s="2"/>
      <c r="AA20" s="57">
        <f t="shared" si="0"/>
        <v>55</v>
      </c>
      <c r="AB20" s="58">
        <v>9</v>
      </c>
      <c r="AC20" s="56">
        <v>35</v>
      </c>
      <c r="AD20" s="56"/>
      <c r="AE20" s="57">
        <f t="shared" si="1"/>
        <v>44</v>
      </c>
      <c r="AF20" s="58">
        <v>10</v>
      </c>
      <c r="AG20" s="56">
        <v>28</v>
      </c>
      <c r="AH20" s="56"/>
      <c r="AI20" s="57">
        <f t="shared" si="2"/>
        <v>38</v>
      </c>
      <c r="AJ20" s="58">
        <v>7</v>
      </c>
      <c r="AK20" s="56">
        <v>28</v>
      </c>
      <c r="AL20" s="56"/>
      <c r="AM20" s="57">
        <f t="shared" si="3"/>
        <v>35</v>
      </c>
      <c r="AN20" s="58">
        <v>3</v>
      </c>
      <c r="AO20" s="56">
        <v>29</v>
      </c>
      <c r="AP20" s="56"/>
      <c r="AQ20" s="57">
        <f t="shared" si="4"/>
        <v>32</v>
      </c>
      <c r="AR20" s="58">
        <v>5</v>
      </c>
      <c r="AS20" s="56">
        <v>24</v>
      </c>
      <c r="AT20" s="56"/>
      <c r="AU20" s="57">
        <f t="shared" si="5"/>
        <v>29</v>
      </c>
      <c r="AV20" s="58">
        <v>5</v>
      </c>
      <c r="AW20" s="56">
        <v>22</v>
      </c>
      <c r="AX20" s="56"/>
      <c r="AY20" s="57">
        <f t="shared" si="6"/>
        <v>27</v>
      </c>
      <c r="AZ20" s="58">
        <v>3</v>
      </c>
      <c r="BA20" s="56">
        <v>23</v>
      </c>
      <c r="BB20" s="56"/>
      <c r="BC20" s="57">
        <f t="shared" si="7"/>
        <v>26</v>
      </c>
      <c r="BD20" s="58">
        <v>3</v>
      </c>
      <c r="BE20" s="56">
        <v>23</v>
      </c>
      <c r="BF20" s="56"/>
      <c r="BG20" s="57">
        <f t="shared" si="8"/>
        <v>26</v>
      </c>
      <c r="BH20" s="58">
        <v>3</v>
      </c>
      <c r="BI20" s="56">
        <v>22</v>
      </c>
      <c r="BJ20" s="56"/>
      <c r="BK20" s="57">
        <f t="shared" si="9"/>
        <v>25</v>
      </c>
      <c r="BL20" s="58">
        <v>3</v>
      </c>
      <c r="BM20" s="56">
        <v>18</v>
      </c>
      <c r="BN20" s="56"/>
      <c r="BO20" s="57">
        <f t="shared" si="10"/>
        <v>21</v>
      </c>
      <c r="BP20" s="58">
        <v>3</v>
      </c>
      <c r="BQ20" s="56">
        <v>17</v>
      </c>
      <c r="BR20" s="56"/>
      <c r="BS20" s="57">
        <f t="shared" si="11"/>
        <v>20</v>
      </c>
      <c r="BT20" s="58">
        <v>3</v>
      </c>
      <c r="BU20" s="56">
        <v>14</v>
      </c>
      <c r="BV20" s="56"/>
      <c r="BW20" s="57">
        <f t="shared" si="12"/>
        <v>17</v>
      </c>
      <c r="BX20" s="58">
        <v>4</v>
      </c>
      <c r="BY20" s="56">
        <v>13</v>
      </c>
      <c r="BZ20" s="56"/>
      <c r="CA20" s="57">
        <f t="shared" si="13"/>
        <v>17</v>
      </c>
      <c r="CB20" s="58">
        <v>3</v>
      </c>
      <c r="CC20" s="56">
        <v>14</v>
      </c>
      <c r="CD20" s="56"/>
      <c r="CE20" s="57">
        <f t="shared" si="14"/>
        <v>17</v>
      </c>
      <c r="CF20" s="59">
        <v>3</v>
      </c>
      <c r="CG20" s="59">
        <v>15</v>
      </c>
      <c r="CH20" s="59"/>
      <c r="CI20" s="57">
        <f t="shared" si="15"/>
        <v>18</v>
      </c>
      <c r="CJ20" s="59">
        <v>4</v>
      </c>
      <c r="CK20" s="59">
        <v>15</v>
      </c>
      <c r="CL20" s="59"/>
      <c r="CM20" s="57">
        <f t="shared" si="16"/>
        <v>19</v>
      </c>
      <c r="CN20" s="59">
        <v>4</v>
      </c>
      <c r="CO20" s="59">
        <v>15</v>
      </c>
      <c r="CP20" s="59"/>
      <c r="CQ20" s="57">
        <f t="shared" si="17"/>
        <v>19</v>
      </c>
      <c r="CR20" s="59">
        <v>4</v>
      </c>
      <c r="CS20" s="59">
        <v>15</v>
      </c>
      <c r="CT20" s="59"/>
      <c r="CU20" s="57">
        <f t="shared" si="18"/>
        <v>19</v>
      </c>
      <c r="CV20" s="59">
        <v>3</v>
      </c>
      <c r="CW20" s="59">
        <v>16</v>
      </c>
      <c r="CX20" s="59"/>
      <c r="CY20" s="57">
        <f t="shared" si="19"/>
        <v>19</v>
      </c>
      <c r="CZ20" s="59">
        <v>5</v>
      </c>
      <c r="DA20" s="59">
        <v>15</v>
      </c>
      <c r="DB20" s="59"/>
      <c r="DC20" s="57">
        <f t="shared" si="20"/>
        <v>20</v>
      </c>
    </row>
    <row r="21" spans="1:107" ht="15">
      <c r="A21" s="60" t="s">
        <v>93</v>
      </c>
      <c r="B21" s="13" t="s">
        <v>10</v>
      </c>
      <c r="C21" s="56">
        <v>62</v>
      </c>
      <c r="D21" s="56">
        <v>155</v>
      </c>
      <c r="E21" s="57">
        <v>217</v>
      </c>
      <c r="F21" s="58">
        <v>75</v>
      </c>
      <c r="G21" s="56">
        <v>146</v>
      </c>
      <c r="H21" s="57">
        <v>221</v>
      </c>
      <c r="I21" s="58">
        <v>61</v>
      </c>
      <c r="J21" s="56">
        <v>141</v>
      </c>
      <c r="K21" s="57">
        <v>202</v>
      </c>
      <c r="L21" s="58">
        <v>67</v>
      </c>
      <c r="M21" s="56">
        <v>127</v>
      </c>
      <c r="N21" s="56"/>
      <c r="O21" s="57">
        <v>194</v>
      </c>
      <c r="P21" s="58">
        <v>61</v>
      </c>
      <c r="Q21" s="56">
        <v>116</v>
      </c>
      <c r="R21" s="56"/>
      <c r="S21" s="57">
        <v>177</v>
      </c>
      <c r="T21" s="58">
        <v>54</v>
      </c>
      <c r="U21" s="56">
        <v>107</v>
      </c>
      <c r="V21" s="2"/>
      <c r="W21" s="57">
        <v>166</v>
      </c>
      <c r="X21" s="58">
        <v>55</v>
      </c>
      <c r="Y21" s="56">
        <v>101</v>
      </c>
      <c r="Z21" s="2"/>
      <c r="AA21" s="57">
        <f t="shared" si="0"/>
        <v>156</v>
      </c>
      <c r="AB21" s="58">
        <v>46</v>
      </c>
      <c r="AC21" s="56">
        <v>94</v>
      </c>
      <c r="AD21" s="56"/>
      <c r="AE21" s="57">
        <f t="shared" si="1"/>
        <v>140</v>
      </c>
      <c r="AF21" s="58">
        <v>42</v>
      </c>
      <c r="AG21" s="56">
        <v>92</v>
      </c>
      <c r="AH21" s="56"/>
      <c r="AI21" s="57">
        <f t="shared" si="2"/>
        <v>134</v>
      </c>
      <c r="AJ21" s="58">
        <v>42</v>
      </c>
      <c r="AK21" s="56">
        <v>87</v>
      </c>
      <c r="AL21" s="56"/>
      <c r="AM21" s="57">
        <f t="shared" si="3"/>
        <v>129</v>
      </c>
      <c r="AN21" s="58">
        <v>46</v>
      </c>
      <c r="AO21" s="56">
        <v>84</v>
      </c>
      <c r="AP21" s="56"/>
      <c r="AQ21" s="57">
        <f t="shared" si="4"/>
        <v>130</v>
      </c>
      <c r="AR21" s="58">
        <v>46</v>
      </c>
      <c r="AS21" s="56">
        <v>89</v>
      </c>
      <c r="AT21" s="56"/>
      <c r="AU21" s="57">
        <f t="shared" si="5"/>
        <v>135</v>
      </c>
      <c r="AV21" s="58">
        <v>55</v>
      </c>
      <c r="AW21" s="56">
        <v>93</v>
      </c>
      <c r="AX21" s="56"/>
      <c r="AY21" s="57">
        <f t="shared" si="6"/>
        <v>148</v>
      </c>
      <c r="AZ21" s="58">
        <v>49</v>
      </c>
      <c r="BA21" s="56">
        <v>90</v>
      </c>
      <c r="BB21" s="56"/>
      <c r="BC21" s="57">
        <f t="shared" si="7"/>
        <v>139</v>
      </c>
      <c r="BD21" s="58">
        <v>56</v>
      </c>
      <c r="BE21" s="56">
        <v>97</v>
      </c>
      <c r="BF21" s="56"/>
      <c r="BG21" s="57">
        <f t="shared" si="8"/>
        <v>153</v>
      </c>
      <c r="BH21" s="58">
        <v>67</v>
      </c>
      <c r="BI21" s="56">
        <v>101</v>
      </c>
      <c r="BJ21" s="56"/>
      <c r="BK21" s="57">
        <f t="shared" si="9"/>
        <v>168</v>
      </c>
      <c r="BL21" s="58">
        <v>68</v>
      </c>
      <c r="BM21" s="56">
        <v>93</v>
      </c>
      <c r="BN21" s="56"/>
      <c r="BO21" s="57">
        <f t="shared" si="10"/>
        <v>161</v>
      </c>
      <c r="BP21" s="58">
        <v>73</v>
      </c>
      <c r="BQ21" s="56">
        <v>95</v>
      </c>
      <c r="BR21" s="56"/>
      <c r="BS21" s="57">
        <f t="shared" si="11"/>
        <v>168</v>
      </c>
      <c r="BT21" s="58">
        <v>68</v>
      </c>
      <c r="BU21" s="56">
        <v>95</v>
      </c>
      <c r="BV21" s="56"/>
      <c r="BW21" s="57">
        <f t="shared" si="12"/>
        <v>163</v>
      </c>
      <c r="BX21" s="58">
        <v>75</v>
      </c>
      <c r="BY21" s="56">
        <v>103</v>
      </c>
      <c r="BZ21" s="56"/>
      <c r="CA21" s="57">
        <f t="shared" si="13"/>
        <v>178</v>
      </c>
      <c r="CB21" s="58">
        <v>75</v>
      </c>
      <c r="CC21" s="56">
        <v>110</v>
      </c>
      <c r="CD21" s="56"/>
      <c r="CE21" s="57">
        <f t="shared" si="14"/>
        <v>185</v>
      </c>
      <c r="CF21" s="59">
        <v>81</v>
      </c>
      <c r="CG21" s="59">
        <v>110</v>
      </c>
      <c r="CH21" s="59"/>
      <c r="CI21" s="57">
        <f t="shared" si="15"/>
        <v>191</v>
      </c>
      <c r="CJ21" s="59">
        <v>80</v>
      </c>
      <c r="CK21" s="59">
        <v>111</v>
      </c>
      <c r="CL21" s="59"/>
      <c r="CM21" s="57">
        <f t="shared" si="16"/>
        <v>191</v>
      </c>
      <c r="CN21" s="59">
        <v>76</v>
      </c>
      <c r="CO21" s="59">
        <v>99</v>
      </c>
      <c r="CP21" s="59"/>
      <c r="CQ21" s="57">
        <f t="shared" si="17"/>
        <v>175</v>
      </c>
      <c r="CR21" s="59">
        <v>81</v>
      </c>
      <c r="CS21" s="59">
        <v>109</v>
      </c>
      <c r="CT21" s="59"/>
      <c r="CU21" s="57">
        <f t="shared" si="18"/>
        <v>190</v>
      </c>
      <c r="CV21" s="59">
        <v>75</v>
      </c>
      <c r="CW21" s="59">
        <v>103</v>
      </c>
      <c r="CX21" s="59"/>
      <c r="CY21" s="57">
        <f t="shared" si="19"/>
        <v>178</v>
      </c>
      <c r="CZ21" s="59">
        <v>74</v>
      </c>
      <c r="DA21" s="59">
        <v>103</v>
      </c>
      <c r="DB21" s="59"/>
      <c r="DC21" s="57">
        <f t="shared" si="20"/>
        <v>177</v>
      </c>
    </row>
    <row r="22" spans="1:107" ht="15">
      <c r="A22" s="60" t="s">
        <v>94</v>
      </c>
      <c r="B22" s="13" t="s">
        <v>11</v>
      </c>
      <c r="C22" s="56">
        <v>197</v>
      </c>
      <c r="D22" s="56">
        <v>428</v>
      </c>
      <c r="E22" s="57">
        <v>625</v>
      </c>
      <c r="F22" s="58">
        <v>222</v>
      </c>
      <c r="G22" s="56">
        <v>447</v>
      </c>
      <c r="H22" s="57">
        <v>669</v>
      </c>
      <c r="I22" s="58">
        <v>241</v>
      </c>
      <c r="J22" s="56">
        <v>462</v>
      </c>
      <c r="K22" s="57">
        <v>703</v>
      </c>
      <c r="L22" s="58">
        <v>231</v>
      </c>
      <c r="M22" s="56">
        <v>472</v>
      </c>
      <c r="N22" s="56"/>
      <c r="O22" s="57">
        <v>703</v>
      </c>
      <c r="P22" s="58">
        <v>253</v>
      </c>
      <c r="Q22" s="56">
        <v>466</v>
      </c>
      <c r="R22" s="56">
        <v>1</v>
      </c>
      <c r="S22" s="57">
        <v>720</v>
      </c>
      <c r="T22" s="58">
        <v>231</v>
      </c>
      <c r="U22" s="56">
        <v>415</v>
      </c>
      <c r="V22" s="56">
        <v>1</v>
      </c>
      <c r="W22" s="57">
        <v>699</v>
      </c>
      <c r="X22" s="58">
        <v>210</v>
      </c>
      <c r="Y22" s="56">
        <v>416</v>
      </c>
      <c r="Z22" s="56">
        <v>1</v>
      </c>
      <c r="AA22" s="57">
        <f t="shared" si="0"/>
        <v>626</v>
      </c>
      <c r="AB22" s="58">
        <v>184</v>
      </c>
      <c r="AC22" s="56">
        <v>422</v>
      </c>
      <c r="AD22" s="56"/>
      <c r="AE22" s="57">
        <f t="shared" si="1"/>
        <v>606</v>
      </c>
      <c r="AF22" s="58">
        <v>187</v>
      </c>
      <c r="AG22" s="56">
        <v>414</v>
      </c>
      <c r="AH22" s="56"/>
      <c r="AI22" s="57">
        <f t="shared" si="2"/>
        <v>601</v>
      </c>
      <c r="AJ22" s="58">
        <v>203</v>
      </c>
      <c r="AK22" s="56">
        <v>439</v>
      </c>
      <c r="AL22" s="56"/>
      <c r="AM22" s="57">
        <f t="shared" si="3"/>
        <v>642</v>
      </c>
      <c r="AN22" s="58">
        <v>218</v>
      </c>
      <c r="AO22" s="56">
        <v>465</v>
      </c>
      <c r="AP22" s="56"/>
      <c r="AQ22" s="57">
        <f t="shared" si="4"/>
        <v>683</v>
      </c>
      <c r="AR22" s="58">
        <v>218</v>
      </c>
      <c r="AS22" s="56">
        <v>499</v>
      </c>
      <c r="AT22" s="56"/>
      <c r="AU22" s="57">
        <f t="shared" si="5"/>
        <v>717</v>
      </c>
      <c r="AV22" s="58">
        <v>251</v>
      </c>
      <c r="AW22" s="56">
        <v>493</v>
      </c>
      <c r="AX22" s="56"/>
      <c r="AY22" s="57">
        <f t="shared" si="6"/>
        <v>744</v>
      </c>
      <c r="AZ22" s="58">
        <v>251</v>
      </c>
      <c r="BA22" s="56">
        <v>532</v>
      </c>
      <c r="BB22" s="56"/>
      <c r="BC22" s="57">
        <f t="shared" si="7"/>
        <v>783</v>
      </c>
      <c r="BD22" s="58">
        <v>278</v>
      </c>
      <c r="BE22" s="56">
        <v>559</v>
      </c>
      <c r="BF22" s="56"/>
      <c r="BG22" s="57">
        <f t="shared" si="8"/>
        <v>837</v>
      </c>
      <c r="BH22" s="58">
        <v>292</v>
      </c>
      <c r="BI22" s="56">
        <v>590</v>
      </c>
      <c r="BJ22" s="56"/>
      <c r="BK22" s="57">
        <f t="shared" si="9"/>
        <v>882</v>
      </c>
      <c r="BL22" s="58">
        <v>289</v>
      </c>
      <c r="BM22" s="56">
        <v>594</v>
      </c>
      <c r="BN22" s="56"/>
      <c r="BO22" s="57">
        <f t="shared" si="10"/>
        <v>883</v>
      </c>
      <c r="BP22" s="58">
        <v>285</v>
      </c>
      <c r="BQ22" s="56">
        <v>614</v>
      </c>
      <c r="BR22" s="56"/>
      <c r="BS22" s="57">
        <f t="shared" si="11"/>
        <v>899</v>
      </c>
      <c r="BT22" s="58">
        <v>309</v>
      </c>
      <c r="BU22" s="56">
        <v>604</v>
      </c>
      <c r="BV22" s="56"/>
      <c r="BW22" s="57">
        <f t="shared" si="12"/>
        <v>913</v>
      </c>
      <c r="BX22" s="58">
        <v>311</v>
      </c>
      <c r="BY22" s="56">
        <v>610</v>
      </c>
      <c r="BZ22" s="56"/>
      <c r="CA22" s="57">
        <f t="shared" si="13"/>
        <v>921</v>
      </c>
      <c r="CB22" s="58">
        <v>305</v>
      </c>
      <c r="CC22" s="56">
        <v>589</v>
      </c>
      <c r="CD22" s="56"/>
      <c r="CE22" s="57">
        <f t="shared" si="14"/>
        <v>894</v>
      </c>
      <c r="CF22" s="59">
        <v>319</v>
      </c>
      <c r="CG22" s="59">
        <v>587</v>
      </c>
      <c r="CH22" s="59"/>
      <c r="CI22" s="57">
        <f t="shared" si="15"/>
        <v>906</v>
      </c>
      <c r="CJ22" s="59">
        <v>334</v>
      </c>
      <c r="CK22" s="59">
        <v>591</v>
      </c>
      <c r="CL22" s="59"/>
      <c r="CM22" s="57">
        <f t="shared" si="16"/>
        <v>925</v>
      </c>
      <c r="CN22" s="59">
        <v>320</v>
      </c>
      <c r="CO22" s="59">
        <v>584</v>
      </c>
      <c r="CP22" s="59"/>
      <c r="CQ22" s="57">
        <f t="shared" si="17"/>
        <v>904</v>
      </c>
      <c r="CR22" s="59">
        <v>347</v>
      </c>
      <c r="CS22" s="59">
        <v>583</v>
      </c>
      <c r="CT22" s="59"/>
      <c r="CU22" s="57">
        <f t="shared" si="18"/>
        <v>930</v>
      </c>
      <c r="CV22" s="59">
        <v>349</v>
      </c>
      <c r="CW22" s="59">
        <v>604</v>
      </c>
      <c r="CX22" s="59"/>
      <c r="CY22" s="57">
        <f t="shared" si="19"/>
        <v>953</v>
      </c>
      <c r="CZ22" s="59">
        <v>357</v>
      </c>
      <c r="DA22" s="59">
        <v>583</v>
      </c>
      <c r="DB22" s="59"/>
      <c r="DC22" s="57">
        <f t="shared" si="20"/>
        <v>940</v>
      </c>
    </row>
    <row r="23" spans="1:107" ht="15">
      <c r="A23" s="60" t="s">
        <v>95</v>
      </c>
      <c r="B23" s="13" t="s">
        <v>8</v>
      </c>
      <c r="C23" s="56">
        <v>353</v>
      </c>
      <c r="D23" s="56">
        <v>619</v>
      </c>
      <c r="E23" s="57">
        <v>972</v>
      </c>
      <c r="F23" s="58">
        <v>395</v>
      </c>
      <c r="G23" s="56">
        <v>688</v>
      </c>
      <c r="H23" s="57">
        <v>1083</v>
      </c>
      <c r="I23" s="58">
        <v>379</v>
      </c>
      <c r="J23" s="56">
        <v>699</v>
      </c>
      <c r="K23" s="57">
        <v>1078</v>
      </c>
      <c r="L23" s="58">
        <v>419</v>
      </c>
      <c r="M23" s="56">
        <v>761</v>
      </c>
      <c r="N23" s="56"/>
      <c r="O23" s="57">
        <v>1180</v>
      </c>
      <c r="P23" s="58">
        <v>476</v>
      </c>
      <c r="Q23" s="56">
        <v>814</v>
      </c>
      <c r="R23" s="56">
        <v>2</v>
      </c>
      <c r="S23" s="57">
        <v>1292</v>
      </c>
      <c r="T23" s="58">
        <v>482</v>
      </c>
      <c r="U23" s="56">
        <v>835</v>
      </c>
      <c r="V23" s="56">
        <v>2</v>
      </c>
      <c r="W23" s="57">
        <v>1378</v>
      </c>
      <c r="X23" s="58">
        <v>509</v>
      </c>
      <c r="Y23" s="56">
        <v>835</v>
      </c>
      <c r="Z23" s="56">
        <v>2</v>
      </c>
      <c r="AA23" s="57">
        <f t="shared" si="0"/>
        <v>1344</v>
      </c>
      <c r="AB23" s="58">
        <v>451</v>
      </c>
      <c r="AC23" s="56">
        <v>847</v>
      </c>
      <c r="AD23" s="56">
        <v>2</v>
      </c>
      <c r="AE23" s="57">
        <f t="shared" si="1"/>
        <v>1298</v>
      </c>
      <c r="AF23" s="58">
        <v>453</v>
      </c>
      <c r="AG23" s="56">
        <v>879</v>
      </c>
      <c r="AH23" s="56">
        <v>2</v>
      </c>
      <c r="AI23" s="57">
        <f t="shared" si="2"/>
        <v>1332</v>
      </c>
      <c r="AJ23" s="58">
        <v>470</v>
      </c>
      <c r="AK23" s="56">
        <v>893</v>
      </c>
      <c r="AL23" s="56">
        <v>2</v>
      </c>
      <c r="AM23" s="57">
        <f t="shared" si="3"/>
        <v>1363</v>
      </c>
      <c r="AN23" s="58">
        <v>510</v>
      </c>
      <c r="AO23" s="56">
        <v>905</v>
      </c>
      <c r="AP23" s="56">
        <v>2</v>
      </c>
      <c r="AQ23" s="57">
        <f t="shared" si="4"/>
        <v>1415</v>
      </c>
      <c r="AR23" s="58">
        <v>518</v>
      </c>
      <c r="AS23" s="56">
        <v>923</v>
      </c>
      <c r="AT23" s="56">
        <v>2</v>
      </c>
      <c r="AU23" s="57">
        <f t="shared" si="5"/>
        <v>1441</v>
      </c>
      <c r="AV23" s="58">
        <v>581</v>
      </c>
      <c r="AW23" s="56">
        <v>971</v>
      </c>
      <c r="AX23" s="56">
        <v>2</v>
      </c>
      <c r="AY23" s="57">
        <f t="shared" si="6"/>
        <v>1552</v>
      </c>
      <c r="AZ23" s="58">
        <v>661</v>
      </c>
      <c r="BA23" s="56">
        <v>1037</v>
      </c>
      <c r="BB23" s="56">
        <v>2</v>
      </c>
      <c r="BC23" s="57">
        <f t="shared" si="7"/>
        <v>1698</v>
      </c>
      <c r="BD23" s="58">
        <v>755</v>
      </c>
      <c r="BE23" s="56">
        <v>1106</v>
      </c>
      <c r="BF23" s="56">
        <v>2</v>
      </c>
      <c r="BG23" s="57">
        <f t="shared" si="8"/>
        <v>1861</v>
      </c>
      <c r="BH23" s="58">
        <v>850</v>
      </c>
      <c r="BI23" s="56">
        <v>1267</v>
      </c>
      <c r="BJ23" s="56">
        <v>2</v>
      </c>
      <c r="BK23" s="57">
        <f t="shared" si="9"/>
        <v>2117</v>
      </c>
      <c r="BL23" s="58">
        <v>978</v>
      </c>
      <c r="BM23" s="56">
        <v>1423</v>
      </c>
      <c r="BN23" s="56">
        <v>2</v>
      </c>
      <c r="BO23" s="57">
        <f t="shared" si="10"/>
        <v>2401</v>
      </c>
      <c r="BP23" s="58">
        <v>1004</v>
      </c>
      <c r="BQ23" s="56">
        <v>1491</v>
      </c>
      <c r="BR23" s="56">
        <v>2</v>
      </c>
      <c r="BS23" s="57">
        <f t="shared" si="11"/>
        <v>2495</v>
      </c>
      <c r="BT23" s="58">
        <v>1089</v>
      </c>
      <c r="BU23" s="56">
        <v>1519</v>
      </c>
      <c r="BV23" s="56">
        <v>2</v>
      </c>
      <c r="BW23" s="57">
        <f t="shared" si="12"/>
        <v>2608</v>
      </c>
      <c r="BX23" s="58">
        <v>1093</v>
      </c>
      <c r="BY23" s="56">
        <v>1582</v>
      </c>
      <c r="BZ23" s="56">
        <v>2</v>
      </c>
      <c r="CA23" s="57">
        <f t="shared" si="13"/>
        <v>2675</v>
      </c>
      <c r="CB23" s="58">
        <v>1148</v>
      </c>
      <c r="CC23" s="56">
        <v>1681</v>
      </c>
      <c r="CD23" s="56">
        <v>2</v>
      </c>
      <c r="CE23" s="57">
        <f t="shared" si="14"/>
        <v>2829</v>
      </c>
      <c r="CF23" s="59">
        <v>1204</v>
      </c>
      <c r="CG23" s="59">
        <v>1778</v>
      </c>
      <c r="CH23" s="59">
        <v>2</v>
      </c>
      <c r="CI23" s="57">
        <f t="shared" si="15"/>
        <v>2982</v>
      </c>
      <c r="CJ23" s="59">
        <v>1265</v>
      </c>
      <c r="CK23" s="59">
        <v>1857</v>
      </c>
      <c r="CL23" s="59">
        <v>2</v>
      </c>
      <c r="CM23" s="57">
        <f t="shared" si="16"/>
        <v>3122</v>
      </c>
      <c r="CN23" s="59">
        <v>1266</v>
      </c>
      <c r="CO23" s="59">
        <v>1862</v>
      </c>
      <c r="CP23" s="59">
        <v>2</v>
      </c>
      <c r="CQ23" s="57">
        <f t="shared" si="17"/>
        <v>3128</v>
      </c>
      <c r="CR23" s="59">
        <v>1252</v>
      </c>
      <c r="CS23" s="59">
        <v>1915</v>
      </c>
      <c r="CT23" s="59">
        <v>2</v>
      </c>
      <c r="CU23" s="57">
        <f t="shared" si="18"/>
        <v>3167</v>
      </c>
      <c r="CV23" s="59">
        <v>1305</v>
      </c>
      <c r="CW23" s="59">
        <v>2026</v>
      </c>
      <c r="CX23" s="59">
        <v>2</v>
      </c>
      <c r="CY23" s="57">
        <f t="shared" si="19"/>
        <v>3331</v>
      </c>
      <c r="CZ23" s="59">
        <v>1318</v>
      </c>
      <c r="DA23" s="59">
        <v>2177</v>
      </c>
      <c r="DB23" s="59">
        <v>2</v>
      </c>
      <c r="DC23" s="57">
        <f t="shared" si="20"/>
        <v>3495</v>
      </c>
    </row>
    <row r="24" spans="1:107" ht="15">
      <c r="A24" s="60" t="s">
        <v>96</v>
      </c>
      <c r="B24" s="13" t="s">
        <v>17</v>
      </c>
      <c r="C24" s="56">
        <v>138</v>
      </c>
      <c r="D24" s="56">
        <v>164</v>
      </c>
      <c r="E24" s="57">
        <v>302</v>
      </c>
      <c r="F24" s="58">
        <v>138</v>
      </c>
      <c r="G24" s="56">
        <v>170</v>
      </c>
      <c r="H24" s="57">
        <v>308</v>
      </c>
      <c r="I24" s="58">
        <v>154</v>
      </c>
      <c r="J24" s="56">
        <v>190</v>
      </c>
      <c r="K24" s="57">
        <v>344</v>
      </c>
      <c r="L24" s="58">
        <v>170</v>
      </c>
      <c r="M24" s="56">
        <v>214</v>
      </c>
      <c r="N24" s="56"/>
      <c r="O24" s="57">
        <v>384</v>
      </c>
      <c r="P24" s="58">
        <v>176</v>
      </c>
      <c r="Q24" s="56">
        <v>210</v>
      </c>
      <c r="R24" s="56"/>
      <c r="S24" s="57">
        <v>386</v>
      </c>
      <c r="T24" s="58">
        <v>192</v>
      </c>
      <c r="U24" s="56">
        <v>205</v>
      </c>
      <c r="V24" s="2"/>
      <c r="W24" s="57">
        <v>419</v>
      </c>
      <c r="X24" s="58">
        <v>202</v>
      </c>
      <c r="Y24" s="56">
        <v>213</v>
      </c>
      <c r="Z24" s="2"/>
      <c r="AA24" s="57">
        <f t="shared" si="0"/>
        <v>415</v>
      </c>
      <c r="AB24" s="58">
        <v>170</v>
      </c>
      <c r="AC24" s="56">
        <v>208</v>
      </c>
      <c r="AD24" s="56"/>
      <c r="AE24" s="57">
        <f t="shared" si="1"/>
        <v>378</v>
      </c>
      <c r="AF24" s="58">
        <v>171</v>
      </c>
      <c r="AG24" s="56">
        <v>223</v>
      </c>
      <c r="AH24" s="56"/>
      <c r="AI24" s="57">
        <f t="shared" si="2"/>
        <v>394</v>
      </c>
      <c r="AJ24" s="58">
        <v>188</v>
      </c>
      <c r="AK24" s="56">
        <v>259</v>
      </c>
      <c r="AL24" s="56"/>
      <c r="AM24" s="57">
        <f t="shared" si="3"/>
        <v>447</v>
      </c>
      <c r="AN24" s="58">
        <v>231</v>
      </c>
      <c r="AO24" s="56">
        <v>293</v>
      </c>
      <c r="AP24" s="56"/>
      <c r="AQ24" s="57">
        <f t="shared" si="4"/>
        <v>524</v>
      </c>
      <c r="AR24" s="58">
        <v>247</v>
      </c>
      <c r="AS24" s="56">
        <v>313</v>
      </c>
      <c r="AT24" s="56"/>
      <c r="AU24" s="57">
        <f t="shared" si="5"/>
        <v>560</v>
      </c>
      <c r="AV24" s="58">
        <v>267</v>
      </c>
      <c r="AW24" s="56">
        <v>313</v>
      </c>
      <c r="AX24" s="56"/>
      <c r="AY24" s="57">
        <f t="shared" si="6"/>
        <v>580</v>
      </c>
      <c r="AZ24" s="58">
        <v>310</v>
      </c>
      <c r="BA24" s="56">
        <v>337</v>
      </c>
      <c r="BB24" s="56"/>
      <c r="BC24" s="57">
        <f t="shared" si="7"/>
        <v>647</v>
      </c>
      <c r="BD24" s="58">
        <v>325</v>
      </c>
      <c r="BE24" s="56">
        <v>361</v>
      </c>
      <c r="BF24" s="56"/>
      <c r="BG24" s="57">
        <f t="shared" si="8"/>
        <v>686</v>
      </c>
      <c r="BH24" s="58">
        <v>330</v>
      </c>
      <c r="BI24" s="56">
        <v>378</v>
      </c>
      <c r="BJ24" s="56"/>
      <c r="BK24" s="57">
        <f t="shared" si="9"/>
        <v>708</v>
      </c>
      <c r="BL24" s="58">
        <v>356</v>
      </c>
      <c r="BM24" s="56">
        <v>394</v>
      </c>
      <c r="BN24" s="56"/>
      <c r="BO24" s="57">
        <f t="shared" si="10"/>
        <v>750</v>
      </c>
      <c r="BP24" s="58">
        <v>355</v>
      </c>
      <c r="BQ24" s="56">
        <v>415</v>
      </c>
      <c r="BR24" s="56"/>
      <c r="BS24" s="57">
        <f t="shared" si="11"/>
        <v>770</v>
      </c>
      <c r="BT24" s="58">
        <v>378</v>
      </c>
      <c r="BU24" s="56">
        <v>433</v>
      </c>
      <c r="BV24" s="56"/>
      <c r="BW24" s="57">
        <f t="shared" si="12"/>
        <v>811</v>
      </c>
      <c r="BX24" s="58">
        <v>388</v>
      </c>
      <c r="BY24" s="56">
        <v>427</v>
      </c>
      <c r="BZ24" s="56"/>
      <c r="CA24" s="57">
        <f t="shared" si="13"/>
        <v>815</v>
      </c>
      <c r="CB24" s="58">
        <v>397</v>
      </c>
      <c r="CC24" s="56">
        <v>424</v>
      </c>
      <c r="CD24" s="56"/>
      <c r="CE24" s="57">
        <f t="shared" si="14"/>
        <v>821</v>
      </c>
      <c r="CF24" s="59">
        <v>417</v>
      </c>
      <c r="CG24" s="59">
        <v>429</v>
      </c>
      <c r="CH24" s="59"/>
      <c r="CI24" s="57">
        <f t="shared" si="15"/>
        <v>846</v>
      </c>
      <c r="CJ24" s="59">
        <v>450</v>
      </c>
      <c r="CK24" s="59">
        <v>436</v>
      </c>
      <c r="CL24" s="59"/>
      <c r="CM24" s="57">
        <f t="shared" si="16"/>
        <v>886</v>
      </c>
      <c r="CN24" s="59">
        <v>455</v>
      </c>
      <c r="CO24" s="59">
        <v>437</v>
      </c>
      <c r="CP24" s="59"/>
      <c r="CQ24" s="57">
        <f t="shared" si="17"/>
        <v>892</v>
      </c>
      <c r="CR24" s="59">
        <v>444</v>
      </c>
      <c r="CS24" s="59">
        <v>451</v>
      </c>
      <c r="CT24" s="59"/>
      <c r="CU24" s="57">
        <f t="shared" si="18"/>
        <v>895</v>
      </c>
      <c r="CV24" s="59">
        <v>446</v>
      </c>
      <c r="CW24" s="59">
        <v>465</v>
      </c>
      <c r="CX24" s="59"/>
      <c r="CY24" s="57">
        <f t="shared" si="19"/>
        <v>911</v>
      </c>
      <c r="CZ24" s="59">
        <v>420</v>
      </c>
      <c r="DA24" s="59">
        <v>462</v>
      </c>
      <c r="DB24" s="59"/>
      <c r="DC24" s="57">
        <f t="shared" si="20"/>
        <v>882</v>
      </c>
    </row>
    <row r="25" spans="1:107" ht="15">
      <c r="A25" s="60" t="s">
        <v>97</v>
      </c>
      <c r="B25" s="13" t="s">
        <v>24</v>
      </c>
      <c r="C25" s="56">
        <v>280</v>
      </c>
      <c r="D25" s="56">
        <v>285</v>
      </c>
      <c r="E25" s="57">
        <v>565</v>
      </c>
      <c r="F25" s="58">
        <v>282</v>
      </c>
      <c r="G25" s="56">
        <v>288</v>
      </c>
      <c r="H25" s="57">
        <v>570</v>
      </c>
      <c r="I25" s="58">
        <v>287</v>
      </c>
      <c r="J25" s="56">
        <v>284</v>
      </c>
      <c r="K25" s="57">
        <v>571</v>
      </c>
      <c r="L25" s="58">
        <v>310</v>
      </c>
      <c r="M25" s="56">
        <v>269</v>
      </c>
      <c r="N25" s="56"/>
      <c r="O25" s="57">
        <v>579</v>
      </c>
      <c r="P25" s="58">
        <v>326</v>
      </c>
      <c r="Q25" s="56">
        <v>288</v>
      </c>
      <c r="R25" s="56"/>
      <c r="S25" s="57">
        <v>614</v>
      </c>
      <c r="T25" s="58">
        <v>345</v>
      </c>
      <c r="U25" s="56">
        <v>272</v>
      </c>
      <c r="V25" s="2"/>
      <c r="W25" s="57">
        <v>627</v>
      </c>
      <c r="X25" s="58">
        <v>388</v>
      </c>
      <c r="Y25" s="56">
        <v>274</v>
      </c>
      <c r="Z25" s="2"/>
      <c r="AA25" s="57">
        <f t="shared" si="0"/>
        <v>662</v>
      </c>
      <c r="AB25" s="58">
        <v>390</v>
      </c>
      <c r="AC25" s="56">
        <v>268</v>
      </c>
      <c r="AD25" s="56"/>
      <c r="AE25" s="57">
        <f t="shared" si="1"/>
        <v>658</v>
      </c>
      <c r="AF25" s="58">
        <v>403</v>
      </c>
      <c r="AG25" s="56">
        <v>235</v>
      </c>
      <c r="AH25" s="56"/>
      <c r="AI25" s="57">
        <f t="shared" si="2"/>
        <v>638</v>
      </c>
      <c r="AJ25" s="58">
        <v>431</v>
      </c>
      <c r="AK25" s="56">
        <v>229</v>
      </c>
      <c r="AL25" s="56"/>
      <c r="AM25" s="57">
        <f t="shared" si="3"/>
        <v>660</v>
      </c>
      <c r="AN25" s="58">
        <v>446</v>
      </c>
      <c r="AO25" s="56">
        <v>214</v>
      </c>
      <c r="AP25" s="56"/>
      <c r="AQ25" s="57">
        <f t="shared" si="4"/>
        <v>660</v>
      </c>
      <c r="AR25" s="58">
        <v>505</v>
      </c>
      <c r="AS25" s="56">
        <v>229</v>
      </c>
      <c r="AT25" s="56"/>
      <c r="AU25" s="57">
        <f t="shared" si="5"/>
        <v>734</v>
      </c>
      <c r="AV25" s="58">
        <v>576</v>
      </c>
      <c r="AW25" s="56">
        <v>231</v>
      </c>
      <c r="AX25" s="56"/>
      <c r="AY25" s="57">
        <f t="shared" si="6"/>
        <v>807</v>
      </c>
      <c r="AZ25" s="58">
        <v>599</v>
      </c>
      <c r="BA25" s="56">
        <v>249</v>
      </c>
      <c r="BB25" s="56"/>
      <c r="BC25" s="57">
        <f t="shared" si="7"/>
        <v>848</v>
      </c>
      <c r="BD25" s="58">
        <v>674</v>
      </c>
      <c r="BE25" s="56">
        <v>245</v>
      </c>
      <c r="BF25" s="56"/>
      <c r="BG25" s="57">
        <f t="shared" si="8"/>
        <v>919</v>
      </c>
      <c r="BH25" s="58">
        <v>720</v>
      </c>
      <c r="BI25" s="56">
        <v>266</v>
      </c>
      <c r="BJ25" s="56"/>
      <c r="BK25" s="57">
        <f t="shared" si="9"/>
        <v>986</v>
      </c>
      <c r="BL25" s="58">
        <v>718</v>
      </c>
      <c r="BM25" s="56">
        <v>280</v>
      </c>
      <c r="BN25" s="56"/>
      <c r="BO25" s="57">
        <f t="shared" si="10"/>
        <v>998</v>
      </c>
      <c r="BP25" s="58">
        <v>732</v>
      </c>
      <c r="BQ25" s="56">
        <v>279</v>
      </c>
      <c r="BR25" s="56"/>
      <c r="BS25" s="57">
        <f t="shared" si="11"/>
        <v>1011</v>
      </c>
      <c r="BT25" s="58">
        <v>759</v>
      </c>
      <c r="BU25" s="56">
        <v>279</v>
      </c>
      <c r="BV25" s="56"/>
      <c r="BW25" s="57">
        <f t="shared" si="12"/>
        <v>1038</v>
      </c>
      <c r="BX25" s="58">
        <v>795</v>
      </c>
      <c r="BY25" s="56">
        <v>281</v>
      </c>
      <c r="BZ25" s="56"/>
      <c r="CA25" s="57">
        <f t="shared" si="13"/>
        <v>1076</v>
      </c>
      <c r="CB25" s="58">
        <v>852</v>
      </c>
      <c r="CC25" s="56">
        <v>303</v>
      </c>
      <c r="CD25" s="56"/>
      <c r="CE25" s="57">
        <f t="shared" si="14"/>
        <v>1155</v>
      </c>
      <c r="CF25" s="59">
        <v>914</v>
      </c>
      <c r="CG25" s="59">
        <v>302</v>
      </c>
      <c r="CH25" s="59"/>
      <c r="CI25" s="57">
        <f t="shared" si="15"/>
        <v>1216</v>
      </c>
      <c r="CJ25" s="59">
        <v>937</v>
      </c>
      <c r="CK25" s="59">
        <v>321</v>
      </c>
      <c r="CL25" s="59"/>
      <c r="CM25" s="57">
        <f t="shared" si="16"/>
        <v>1258</v>
      </c>
      <c r="CN25" s="59">
        <v>973</v>
      </c>
      <c r="CO25" s="59">
        <v>348</v>
      </c>
      <c r="CP25" s="59"/>
      <c r="CQ25" s="57">
        <f t="shared" si="17"/>
        <v>1321</v>
      </c>
      <c r="CR25" s="59">
        <v>1011</v>
      </c>
      <c r="CS25" s="59">
        <v>343</v>
      </c>
      <c r="CT25" s="59"/>
      <c r="CU25" s="57">
        <f t="shared" si="18"/>
        <v>1354</v>
      </c>
      <c r="CV25" s="59">
        <v>991</v>
      </c>
      <c r="CW25" s="59">
        <v>332</v>
      </c>
      <c r="CX25" s="59"/>
      <c r="CY25" s="57">
        <f t="shared" si="19"/>
        <v>1323</v>
      </c>
      <c r="CZ25" s="59">
        <v>1018</v>
      </c>
      <c r="DA25" s="59">
        <v>350</v>
      </c>
      <c r="DB25" s="59"/>
      <c r="DC25" s="57">
        <f t="shared" si="20"/>
        <v>1368</v>
      </c>
    </row>
    <row r="26" spans="1:107" ht="15">
      <c r="A26" s="60" t="s">
        <v>98</v>
      </c>
      <c r="B26" s="13" t="s">
        <v>13</v>
      </c>
      <c r="C26" s="56">
        <v>76</v>
      </c>
      <c r="D26" s="56">
        <v>124</v>
      </c>
      <c r="E26" s="57">
        <v>200</v>
      </c>
      <c r="F26" s="58">
        <v>86</v>
      </c>
      <c r="G26" s="56">
        <v>141</v>
      </c>
      <c r="H26" s="57">
        <v>227</v>
      </c>
      <c r="I26" s="58">
        <v>98</v>
      </c>
      <c r="J26" s="56">
        <v>154</v>
      </c>
      <c r="K26" s="57">
        <v>252</v>
      </c>
      <c r="L26" s="58">
        <v>126</v>
      </c>
      <c r="M26" s="56">
        <v>190</v>
      </c>
      <c r="N26" s="56"/>
      <c r="O26" s="57">
        <v>316</v>
      </c>
      <c r="P26" s="58">
        <v>136</v>
      </c>
      <c r="Q26" s="56">
        <v>223</v>
      </c>
      <c r="R26" s="56"/>
      <c r="S26" s="57">
        <v>359</v>
      </c>
      <c r="T26" s="58">
        <v>153</v>
      </c>
      <c r="U26" s="56">
        <v>237</v>
      </c>
      <c r="V26" s="2"/>
      <c r="W26" s="57">
        <v>405</v>
      </c>
      <c r="X26" s="58">
        <v>166</v>
      </c>
      <c r="Y26" s="56">
        <v>272</v>
      </c>
      <c r="Z26" s="2"/>
      <c r="AA26" s="57">
        <f t="shared" si="0"/>
        <v>438</v>
      </c>
      <c r="AB26" s="58">
        <v>164</v>
      </c>
      <c r="AC26" s="56">
        <v>265</v>
      </c>
      <c r="AD26" s="56"/>
      <c r="AE26" s="57">
        <f t="shared" si="1"/>
        <v>429</v>
      </c>
      <c r="AF26" s="58">
        <v>167</v>
      </c>
      <c r="AG26" s="56">
        <v>280</v>
      </c>
      <c r="AH26" s="56"/>
      <c r="AI26" s="57">
        <f t="shared" si="2"/>
        <v>447</v>
      </c>
      <c r="AJ26" s="58">
        <v>175</v>
      </c>
      <c r="AK26" s="56">
        <v>291</v>
      </c>
      <c r="AL26" s="56"/>
      <c r="AM26" s="57">
        <f t="shared" si="3"/>
        <v>466</v>
      </c>
      <c r="AN26" s="58">
        <v>180</v>
      </c>
      <c r="AO26" s="56">
        <v>317</v>
      </c>
      <c r="AP26" s="56"/>
      <c r="AQ26" s="57">
        <f t="shared" si="4"/>
        <v>497</v>
      </c>
      <c r="AR26" s="58">
        <v>185</v>
      </c>
      <c r="AS26" s="56">
        <v>336</v>
      </c>
      <c r="AT26" s="56"/>
      <c r="AU26" s="57">
        <f t="shared" si="5"/>
        <v>521</v>
      </c>
      <c r="AV26" s="58">
        <v>202</v>
      </c>
      <c r="AW26" s="56">
        <v>384</v>
      </c>
      <c r="AX26" s="56"/>
      <c r="AY26" s="57">
        <f t="shared" si="6"/>
        <v>586</v>
      </c>
      <c r="AZ26" s="58">
        <v>214</v>
      </c>
      <c r="BA26" s="56">
        <v>416</v>
      </c>
      <c r="BB26" s="56"/>
      <c r="BC26" s="57">
        <f t="shared" si="7"/>
        <v>630</v>
      </c>
      <c r="BD26" s="58">
        <v>248</v>
      </c>
      <c r="BE26" s="56">
        <v>469</v>
      </c>
      <c r="BF26" s="56"/>
      <c r="BG26" s="57">
        <f t="shared" si="8"/>
        <v>717</v>
      </c>
      <c r="BH26" s="58">
        <v>286</v>
      </c>
      <c r="BI26" s="56">
        <v>459</v>
      </c>
      <c r="BJ26" s="56"/>
      <c r="BK26" s="57">
        <f t="shared" si="9"/>
        <v>745</v>
      </c>
      <c r="BL26" s="58">
        <v>303</v>
      </c>
      <c r="BM26" s="56">
        <v>486</v>
      </c>
      <c r="BN26" s="56"/>
      <c r="BO26" s="57">
        <f t="shared" si="10"/>
        <v>789</v>
      </c>
      <c r="BP26" s="58">
        <v>325</v>
      </c>
      <c r="BQ26" s="56">
        <v>525</v>
      </c>
      <c r="BR26" s="56"/>
      <c r="BS26" s="57">
        <f t="shared" si="11"/>
        <v>850</v>
      </c>
      <c r="BT26" s="58">
        <v>328</v>
      </c>
      <c r="BU26" s="56">
        <v>548</v>
      </c>
      <c r="BV26" s="56"/>
      <c r="BW26" s="57">
        <f t="shared" si="12"/>
        <v>876</v>
      </c>
      <c r="BX26" s="58">
        <v>336</v>
      </c>
      <c r="BY26" s="56">
        <v>553</v>
      </c>
      <c r="BZ26" s="56"/>
      <c r="CA26" s="57">
        <f t="shared" si="13"/>
        <v>889</v>
      </c>
      <c r="CB26" s="58">
        <v>339</v>
      </c>
      <c r="CC26" s="56">
        <v>600</v>
      </c>
      <c r="CD26" s="56"/>
      <c r="CE26" s="57">
        <f t="shared" si="14"/>
        <v>939</v>
      </c>
      <c r="CF26" s="59">
        <v>363</v>
      </c>
      <c r="CG26" s="59">
        <v>606</v>
      </c>
      <c r="CH26" s="59"/>
      <c r="CI26" s="57">
        <f t="shared" si="15"/>
        <v>969</v>
      </c>
      <c r="CJ26" s="59">
        <v>364</v>
      </c>
      <c r="CK26" s="59">
        <v>632</v>
      </c>
      <c r="CL26" s="59"/>
      <c r="CM26" s="57">
        <f t="shared" si="16"/>
        <v>996</v>
      </c>
      <c r="CN26" s="59">
        <v>380</v>
      </c>
      <c r="CO26" s="59">
        <v>645</v>
      </c>
      <c r="CP26" s="59"/>
      <c r="CQ26" s="57">
        <f t="shared" si="17"/>
        <v>1025</v>
      </c>
      <c r="CR26" s="59">
        <v>396</v>
      </c>
      <c r="CS26" s="59">
        <v>652</v>
      </c>
      <c r="CT26" s="59"/>
      <c r="CU26" s="57">
        <f t="shared" si="18"/>
        <v>1048</v>
      </c>
      <c r="CV26" s="59">
        <v>396</v>
      </c>
      <c r="CW26" s="59">
        <v>658</v>
      </c>
      <c r="CX26" s="59"/>
      <c r="CY26" s="57">
        <f t="shared" si="19"/>
        <v>1054</v>
      </c>
      <c r="CZ26" s="59">
        <v>390</v>
      </c>
      <c r="DA26" s="59">
        <v>639</v>
      </c>
      <c r="DB26" s="59"/>
      <c r="DC26" s="57">
        <f t="shared" si="20"/>
        <v>1029</v>
      </c>
    </row>
    <row r="27" spans="1:107" ht="15">
      <c r="A27" s="60" t="s">
        <v>99</v>
      </c>
      <c r="B27" s="13" t="s">
        <v>14</v>
      </c>
      <c r="C27" s="56">
        <v>246</v>
      </c>
      <c r="D27" s="56">
        <v>186</v>
      </c>
      <c r="E27" s="57">
        <v>432</v>
      </c>
      <c r="F27" s="58">
        <v>256</v>
      </c>
      <c r="G27" s="56">
        <v>197</v>
      </c>
      <c r="H27" s="57">
        <v>453</v>
      </c>
      <c r="I27" s="58">
        <v>263</v>
      </c>
      <c r="J27" s="56">
        <v>189</v>
      </c>
      <c r="K27" s="57">
        <v>452</v>
      </c>
      <c r="L27" s="58">
        <v>277</v>
      </c>
      <c r="M27" s="56">
        <v>201</v>
      </c>
      <c r="N27" s="56"/>
      <c r="O27" s="57">
        <v>478</v>
      </c>
      <c r="P27" s="58">
        <v>304</v>
      </c>
      <c r="Q27" s="56">
        <v>214</v>
      </c>
      <c r="R27" s="56"/>
      <c r="S27" s="57">
        <v>518</v>
      </c>
      <c r="T27" s="58">
        <v>314</v>
      </c>
      <c r="U27" s="56">
        <v>192</v>
      </c>
      <c r="V27" s="2"/>
      <c r="W27" s="57">
        <v>514</v>
      </c>
      <c r="X27" s="58">
        <v>317</v>
      </c>
      <c r="Y27" s="56">
        <v>198</v>
      </c>
      <c r="Z27" s="2"/>
      <c r="AA27" s="57">
        <f t="shared" si="0"/>
        <v>515</v>
      </c>
      <c r="AB27" s="58">
        <v>302</v>
      </c>
      <c r="AC27" s="56">
        <v>183</v>
      </c>
      <c r="AD27" s="56"/>
      <c r="AE27" s="57">
        <f t="shared" si="1"/>
        <v>485</v>
      </c>
      <c r="AF27" s="58">
        <v>306</v>
      </c>
      <c r="AG27" s="56">
        <v>199</v>
      </c>
      <c r="AH27" s="56"/>
      <c r="AI27" s="57">
        <f t="shared" si="2"/>
        <v>505</v>
      </c>
      <c r="AJ27" s="58">
        <v>321</v>
      </c>
      <c r="AK27" s="56">
        <v>210</v>
      </c>
      <c r="AL27" s="56"/>
      <c r="AM27" s="57">
        <f t="shared" si="3"/>
        <v>531</v>
      </c>
      <c r="AN27" s="58">
        <v>328</v>
      </c>
      <c r="AO27" s="56">
        <v>209</v>
      </c>
      <c r="AP27" s="56"/>
      <c r="AQ27" s="57">
        <f t="shared" si="4"/>
        <v>537</v>
      </c>
      <c r="AR27" s="58">
        <v>340</v>
      </c>
      <c r="AS27" s="56">
        <v>214</v>
      </c>
      <c r="AT27" s="56"/>
      <c r="AU27" s="57">
        <f t="shared" si="5"/>
        <v>554</v>
      </c>
      <c r="AV27" s="58">
        <v>370</v>
      </c>
      <c r="AW27" s="56">
        <v>210</v>
      </c>
      <c r="AX27" s="56"/>
      <c r="AY27" s="57">
        <f t="shared" si="6"/>
        <v>580</v>
      </c>
      <c r="AZ27" s="58">
        <v>374</v>
      </c>
      <c r="BA27" s="56">
        <v>224</v>
      </c>
      <c r="BB27" s="56"/>
      <c r="BC27" s="57">
        <f t="shared" si="7"/>
        <v>598</v>
      </c>
      <c r="BD27" s="58">
        <v>400</v>
      </c>
      <c r="BE27" s="56">
        <v>249</v>
      </c>
      <c r="BF27" s="56"/>
      <c r="BG27" s="57">
        <f t="shared" si="8"/>
        <v>649</v>
      </c>
      <c r="BH27" s="58">
        <v>423</v>
      </c>
      <c r="BI27" s="56">
        <v>247</v>
      </c>
      <c r="BJ27" s="56"/>
      <c r="BK27" s="57">
        <f t="shared" si="9"/>
        <v>670</v>
      </c>
      <c r="BL27" s="58">
        <v>456</v>
      </c>
      <c r="BM27" s="56">
        <v>242</v>
      </c>
      <c r="BN27" s="56"/>
      <c r="BO27" s="57">
        <f t="shared" si="10"/>
        <v>698</v>
      </c>
      <c r="BP27" s="58">
        <v>457</v>
      </c>
      <c r="BQ27" s="56">
        <v>231</v>
      </c>
      <c r="BR27" s="56"/>
      <c r="BS27" s="57">
        <f t="shared" si="11"/>
        <v>688</v>
      </c>
      <c r="BT27" s="58">
        <v>472</v>
      </c>
      <c r="BU27" s="56">
        <v>224</v>
      </c>
      <c r="BV27" s="56"/>
      <c r="BW27" s="57">
        <f t="shared" si="12"/>
        <v>696</v>
      </c>
      <c r="BX27" s="58">
        <v>473</v>
      </c>
      <c r="BY27" s="56">
        <v>237</v>
      </c>
      <c r="BZ27" s="56"/>
      <c r="CA27" s="57">
        <f t="shared" si="13"/>
        <v>710</v>
      </c>
      <c r="CB27" s="58">
        <v>479</v>
      </c>
      <c r="CC27" s="56">
        <v>242</v>
      </c>
      <c r="CD27" s="56"/>
      <c r="CE27" s="57">
        <f t="shared" si="14"/>
        <v>721</v>
      </c>
      <c r="CF27" s="59">
        <v>488</v>
      </c>
      <c r="CG27" s="59">
        <v>244</v>
      </c>
      <c r="CH27" s="59"/>
      <c r="CI27" s="57">
        <f t="shared" si="15"/>
        <v>732</v>
      </c>
      <c r="CJ27" s="59">
        <v>505</v>
      </c>
      <c r="CK27" s="59">
        <v>252</v>
      </c>
      <c r="CL27" s="59"/>
      <c r="CM27" s="57">
        <f t="shared" si="16"/>
        <v>757</v>
      </c>
      <c r="CN27" s="59">
        <v>496</v>
      </c>
      <c r="CO27" s="59">
        <v>249</v>
      </c>
      <c r="CP27" s="59"/>
      <c r="CQ27" s="57">
        <f t="shared" si="17"/>
        <v>745</v>
      </c>
      <c r="CR27" s="59">
        <v>508</v>
      </c>
      <c r="CS27" s="59">
        <v>261</v>
      </c>
      <c r="CT27" s="59"/>
      <c r="CU27" s="57">
        <f t="shared" si="18"/>
        <v>769</v>
      </c>
      <c r="CV27" s="59">
        <v>539</v>
      </c>
      <c r="CW27" s="59">
        <v>271</v>
      </c>
      <c r="CX27" s="59"/>
      <c r="CY27" s="57">
        <f t="shared" si="19"/>
        <v>810</v>
      </c>
      <c r="CZ27" s="59">
        <v>552</v>
      </c>
      <c r="DA27" s="59">
        <v>250</v>
      </c>
      <c r="DB27" s="59"/>
      <c r="DC27" s="57">
        <f t="shared" si="20"/>
        <v>802</v>
      </c>
    </row>
    <row r="28" spans="1:107" ht="15">
      <c r="A28" s="10"/>
      <c r="B28" s="52" t="s">
        <v>2</v>
      </c>
      <c r="C28" s="12">
        <v>3372</v>
      </c>
      <c r="D28" s="12">
        <v>11363</v>
      </c>
      <c r="E28" s="14">
        <v>14735</v>
      </c>
      <c r="F28" s="11">
        <v>3519</v>
      </c>
      <c r="G28" s="12">
        <v>11685</v>
      </c>
      <c r="H28" s="14">
        <v>15204</v>
      </c>
      <c r="I28" s="11">
        <v>3642</v>
      </c>
      <c r="J28" s="12">
        <v>11828</v>
      </c>
      <c r="K28" s="14">
        <v>15470</v>
      </c>
      <c r="L28" s="11">
        <v>3859</v>
      </c>
      <c r="M28" s="12">
        <v>12270</v>
      </c>
      <c r="N28" s="12">
        <v>1</v>
      </c>
      <c r="O28" s="14">
        <v>16130</v>
      </c>
      <c r="P28" s="11">
        <v>4077</v>
      </c>
      <c r="Q28" s="12">
        <v>12491</v>
      </c>
      <c r="R28" s="12">
        <v>10</v>
      </c>
      <c r="S28" s="14">
        <v>16578</v>
      </c>
      <c r="T28" s="11">
        <f>SUM(T10:T27)</f>
        <v>4099</v>
      </c>
      <c r="U28" s="12">
        <f>SUM(U10:U27)</f>
        <v>12072</v>
      </c>
      <c r="V28" s="12">
        <f>SUM(V10:V27)</f>
        <v>12</v>
      </c>
      <c r="W28" s="14">
        <v>16578</v>
      </c>
      <c r="X28" s="11">
        <f aca="true" t="shared" si="21" ref="X28:BC28">SUM(X10:X27)</f>
        <v>4199</v>
      </c>
      <c r="Y28" s="12">
        <f t="shared" si="21"/>
        <v>12129</v>
      </c>
      <c r="Z28" s="12">
        <f t="shared" si="21"/>
        <v>6</v>
      </c>
      <c r="AA28" s="12">
        <f t="shared" si="21"/>
        <v>16328</v>
      </c>
      <c r="AB28" s="11">
        <f t="shared" si="21"/>
        <v>3960</v>
      </c>
      <c r="AC28" s="12">
        <f t="shared" si="21"/>
        <v>11731</v>
      </c>
      <c r="AD28" s="12">
        <f t="shared" si="21"/>
        <v>5</v>
      </c>
      <c r="AE28" s="12">
        <f t="shared" si="21"/>
        <v>15691</v>
      </c>
      <c r="AF28" s="11">
        <f t="shared" si="21"/>
        <v>3978</v>
      </c>
      <c r="AG28" s="12">
        <f t="shared" si="21"/>
        <v>11799</v>
      </c>
      <c r="AH28" s="12">
        <f t="shared" si="21"/>
        <v>5</v>
      </c>
      <c r="AI28" s="14">
        <f t="shared" si="21"/>
        <v>15777</v>
      </c>
      <c r="AJ28" s="11">
        <f t="shared" si="21"/>
        <v>4087</v>
      </c>
      <c r="AK28" s="12">
        <f t="shared" si="21"/>
        <v>12103</v>
      </c>
      <c r="AL28" s="12">
        <f t="shared" si="21"/>
        <v>5</v>
      </c>
      <c r="AM28" s="14">
        <f t="shared" si="21"/>
        <v>16190</v>
      </c>
      <c r="AN28" s="11">
        <f t="shared" si="21"/>
        <v>4253</v>
      </c>
      <c r="AO28" s="12">
        <f t="shared" si="21"/>
        <v>12434</v>
      </c>
      <c r="AP28" s="12">
        <f t="shared" si="21"/>
        <v>5</v>
      </c>
      <c r="AQ28" s="14">
        <f t="shared" si="21"/>
        <v>16687</v>
      </c>
      <c r="AR28" s="11">
        <f t="shared" si="21"/>
        <v>4402</v>
      </c>
      <c r="AS28" s="12">
        <f t="shared" si="21"/>
        <v>12596</v>
      </c>
      <c r="AT28" s="12">
        <f t="shared" si="21"/>
        <v>5</v>
      </c>
      <c r="AU28" s="14">
        <f t="shared" si="21"/>
        <v>16998</v>
      </c>
      <c r="AV28" s="11">
        <f t="shared" si="21"/>
        <v>4790</v>
      </c>
      <c r="AW28" s="12">
        <f t="shared" si="21"/>
        <v>12918</v>
      </c>
      <c r="AX28" s="12">
        <f t="shared" si="21"/>
        <v>5</v>
      </c>
      <c r="AY28" s="14">
        <f t="shared" si="21"/>
        <v>17708</v>
      </c>
      <c r="AZ28" s="11">
        <f t="shared" si="21"/>
        <v>5045</v>
      </c>
      <c r="BA28" s="12">
        <f t="shared" si="21"/>
        <v>13530</v>
      </c>
      <c r="BB28" s="12">
        <f t="shared" si="21"/>
        <v>5</v>
      </c>
      <c r="BC28" s="14">
        <f t="shared" si="21"/>
        <v>18575</v>
      </c>
      <c r="BD28" s="11">
        <f aca="true" t="shared" si="22" ref="BD28:CI28">SUM(BD10:BD27)</f>
        <v>5524</v>
      </c>
      <c r="BE28" s="12">
        <f t="shared" si="22"/>
        <v>14244</v>
      </c>
      <c r="BF28" s="12">
        <f t="shared" si="22"/>
        <v>5</v>
      </c>
      <c r="BG28" s="14">
        <f t="shared" si="22"/>
        <v>19768</v>
      </c>
      <c r="BH28" s="11">
        <f t="shared" si="22"/>
        <v>5874</v>
      </c>
      <c r="BI28" s="12">
        <f t="shared" si="22"/>
        <v>14876</v>
      </c>
      <c r="BJ28" s="12">
        <f t="shared" si="22"/>
        <v>5</v>
      </c>
      <c r="BK28" s="14">
        <f t="shared" si="22"/>
        <v>20750</v>
      </c>
      <c r="BL28" s="11">
        <f t="shared" si="22"/>
        <v>6167</v>
      </c>
      <c r="BM28" s="12">
        <f t="shared" si="22"/>
        <v>15363</v>
      </c>
      <c r="BN28" s="12">
        <f t="shared" si="22"/>
        <v>5</v>
      </c>
      <c r="BO28" s="14">
        <f t="shared" si="22"/>
        <v>21530</v>
      </c>
      <c r="BP28" s="11">
        <f t="shared" si="22"/>
        <v>6232</v>
      </c>
      <c r="BQ28" s="12">
        <f t="shared" si="22"/>
        <v>15544</v>
      </c>
      <c r="BR28" s="12">
        <f t="shared" si="22"/>
        <v>5</v>
      </c>
      <c r="BS28" s="14">
        <f t="shared" si="22"/>
        <v>21776</v>
      </c>
      <c r="BT28" s="11">
        <f t="shared" si="22"/>
        <v>6391</v>
      </c>
      <c r="BU28" s="12">
        <f t="shared" si="22"/>
        <v>15622</v>
      </c>
      <c r="BV28" s="12">
        <f t="shared" si="22"/>
        <v>5</v>
      </c>
      <c r="BW28" s="14">
        <f t="shared" si="22"/>
        <v>22013</v>
      </c>
      <c r="BX28" s="11">
        <f t="shared" si="22"/>
        <v>6534</v>
      </c>
      <c r="BY28" s="12">
        <f t="shared" si="22"/>
        <v>15681</v>
      </c>
      <c r="BZ28" s="12">
        <f t="shared" si="22"/>
        <v>5</v>
      </c>
      <c r="CA28" s="14">
        <f t="shared" si="22"/>
        <v>22215</v>
      </c>
      <c r="CB28" s="11">
        <f t="shared" si="22"/>
        <v>6659</v>
      </c>
      <c r="CC28" s="12">
        <f t="shared" si="22"/>
        <v>15970</v>
      </c>
      <c r="CD28" s="12">
        <f t="shared" si="22"/>
        <v>5</v>
      </c>
      <c r="CE28" s="14">
        <f t="shared" si="22"/>
        <v>22629</v>
      </c>
      <c r="CF28" s="11">
        <f t="shared" si="22"/>
        <v>6877</v>
      </c>
      <c r="CG28" s="12">
        <f t="shared" si="22"/>
        <v>16246</v>
      </c>
      <c r="CH28" s="12">
        <f t="shared" si="22"/>
        <v>5</v>
      </c>
      <c r="CI28" s="14">
        <f t="shared" si="22"/>
        <v>23123</v>
      </c>
      <c r="CJ28" s="11">
        <f aca="true" t="shared" si="23" ref="CJ28:DC28">SUM(CJ10:CJ27)</f>
        <v>7119</v>
      </c>
      <c r="CK28" s="12">
        <f t="shared" si="23"/>
        <v>16658</v>
      </c>
      <c r="CL28" s="12">
        <f t="shared" si="23"/>
        <v>5</v>
      </c>
      <c r="CM28" s="14">
        <f t="shared" si="23"/>
        <v>23777</v>
      </c>
      <c r="CN28" s="11">
        <f t="shared" si="23"/>
        <v>7140</v>
      </c>
      <c r="CO28" s="12">
        <f t="shared" si="23"/>
        <v>16498</v>
      </c>
      <c r="CP28" s="12">
        <f t="shared" si="23"/>
        <v>5</v>
      </c>
      <c r="CQ28" s="14">
        <f t="shared" si="23"/>
        <v>23638</v>
      </c>
      <c r="CR28" s="11">
        <f t="shared" si="23"/>
        <v>7271</v>
      </c>
      <c r="CS28" s="12">
        <f t="shared" si="23"/>
        <v>16658</v>
      </c>
      <c r="CT28" s="12">
        <f t="shared" si="23"/>
        <v>5</v>
      </c>
      <c r="CU28" s="14">
        <f t="shared" si="23"/>
        <v>23929</v>
      </c>
      <c r="CV28" s="11">
        <f t="shared" si="23"/>
        <v>7438</v>
      </c>
      <c r="CW28" s="12">
        <f t="shared" si="23"/>
        <v>17055</v>
      </c>
      <c r="CX28" s="12">
        <f t="shared" si="23"/>
        <v>5</v>
      </c>
      <c r="CY28" s="14">
        <f t="shared" si="23"/>
        <v>24493</v>
      </c>
      <c r="CZ28" s="11">
        <f t="shared" si="23"/>
        <v>7398</v>
      </c>
      <c r="DA28" s="12">
        <f t="shared" si="23"/>
        <v>16939</v>
      </c>
      <c r="DB28" s="12">
        <f t="shared" si="23"/>
        <v>5</v>
      </c>
      <c r="DC28" s="14">
        <f t="shared" si="23"/>
        <v>24337</v>
      </c>
    </row>
    <row r="30" ht="12.75">
      <c r="A30" s="9" t="s">
        <v>5</v>
      </c>
    </row>
    <row r="31" ht="12.75">
      <c r="A31" s="49" t="s">
        <v>6</v>
      </c>
    </row>
    <row r="32" ht="12.75">
      <c r="A32" s="50" t="s">
        <v>53</v>
      </c>
    </row>
    <row r="33" ht="12.75">
      <c r="A33" s="53" t="s">
        <v>101</v>
      </c>
    </row>
  </sheetData>
  <sheetProtection/>
  <mergeCells count="30">
    <mergeCell ref="AJ8:AM8"/>
    <mergeCell ref="AN8:AQ8"/>
    <mergeCell ref="AR8:AU8"/>
    <mergeCell ref="AV8:AY8"/>
    <mergeCell ref="AZ8:BC8"/>
    <mergeCell ref="L8:O8"/>
    <mergeCell ref="P8:S8"/>
    <mergeCell ref="T8:W8"/>
    <mergeCell ref="X8:AA8"/>
    <mergeCell ref="AB8:AE8"/>
    <mergeCell ref="AF8:AI8"/>
    <mergeCell ref="A2:B2"/>
    <mergeCell ref="A8:A9"/>
    <mergeCell ref="B8:B9"/>
    <mergeCell ref="C8:E8"/>
    <mergeCell ref="F8:H8"/>
    <mergeCell ref="I8:K8"/>
    <mergeCell ref="BD8:BG8"/>
    <mergeCell ref="BH8:BK8"/>
    <mergeCell ref="BL8:BO8"/>
    <mergeCell ref="BP8:BS8"/>
    <mergeCell ref="BT8:BW8"/>
    <mergeCell ref="BX8:CA8"/>
    <mergeCell ref="CZ8:DC8"/>
    <mergeCell ref="CB8:CE8"/>
    <mergeCell ref="CF8:CI8"/>
    <mergeCell ref="CJ8:CM8"/>
    <mergeCell ref="CN8:CQ8"/>
    <mergeCell ref="CR8:CU8"/>
    <mergeCell ref="CV8:CY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 de la Statistique &amp; des Études Économiques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Margot.Le-roux</dc:creator>
  <cp:keywords/>
  <dc:description/>
  <cp:lastModifiedBy>Claire Aluze</cp:lastModifiedBy>
  <cp:lastPrinted>2015-02-06T06:05:28Z</cp:lastPrinted>
  <dcterms:created xsi:type="dcterms:W3CDTF">2008-10-30T02:19:49Z</dcterms:created>
  <dcterms:modified xsi:type="dcterms:W3CDTF">2022-03-04T03:51:34Z</dcterms:modified>
  <cp:category/>
  <cp:version/>
  <cp:contentType/>
  <cp:contentStatus/>
</cp:coreProperties>
</file>