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050" activeTab="0"/>
  </bookViews>
  <sheets>
    <sheet name="sommaire" sheetId="1" r:id="rId1"/>
    <sheet name="province" sheetId="2" r:id="rId2"/>
    <sheet name="âge" sheetId="3" r:id="rId3"/>
    <sheet name="diplôme" sheetId="4" r:id="rId4"/>
    <sheet name="activité" sheetId="5" r:id="rId5"/>
    <sheet name="CSP" sheetId="6" r:id="rId6"/>
    <sheet name="commune" sheetId="7" r:id="rId7"/>
    <sheet name="lieu_naissance" sheetId="8" r:id="rId8"/>
    <sheet name="annee installation" sheetId="9" r:id="rId9"/>
  </sheets>
  <externalReferences>
    <externalReference r:id="rId12"/>
    <externalReference r:id="rId13"/>
  </externalReferences>
  <definedNames>
    <definedName name="bddpaita">'[1]Boulou'!$A$8:$O$18</definedName>
    <definedName name="bddpaita1">'[1]Boulou'!$A$8:$O$18</definedName>
    <definedName name="_xlnm.Print_Titles" localSheetId="2">'âge'!$1:$5</definedName>
    <definedName name="_xlnm.Print_Titles" localSheetId="5">'CSP'!$A:$A,'CSP'!$1:$5</definedName>
    <definedName name="titi">'[2]Boulou'!$A$8:$O$18</definedName>
    <definedName name="toto" localSheetId="2">#REF!</definedName>
    <definedName name="toto">#REF!</definedName>
    <definedName name="truc">'[2]Boulou'!$A$8:$O$18</definedName>
    <definedName name="yaegr">'[1]Boulou'!$A$8:$O$18</definedName>
    <definedName name="zfze">'[2]Boulou'!$A$8:$O$18</definedName>
    <definedName name="_xlnm.Print_Area" localSheetId="4">'activité'!$A$1:$N$33</definedName>
    <definedName name="_xlnm.Print_Area" localSheetId="2">'âge'!$A$1:$L$40</definedName>
    <definedName name="_xlnm.Print_Area" localSheetId="5">'CSP'!$A$1:$O$32</definedName>
    <definedName name="_xlnm.Print_Area" localSheetId="3">'diplôme'!$A$1:$U$35</definedName>
    <definedName name="_xlnm.Print_Area" localSheetId="1">'province'!$A$1:$C$61</definedName>
  </definedNames>
  <calcPr fullCalcOnLoad="1" iterate="1" iterateCount="5" iterateDelta="0.001"/>
</workbook>
</file>

<file path=xl/sharedStrings.xml><?xml version="1.0" encoding="utf-8"?>
<sst xmlns="http://schemas.openxmlformats.org/spreadsheetml/2006/main" count="628" uniqueCount="183">
  <si>
    <t>Total</t>
  </si>
  <si>
    <t>Européenne</t>
  </si>
  <si>
    <t>Indonésienne</t>
  </si>
  <si>
    <t>Kanak</t>
  </si>
  <si>
    <t>Ni-Vanuatu</t>
  </si>
  <si>
    <t>Tahitienne</t>
  </si>
  <si>
    <t>Vietnamienne</t>
  </si>
  <si>
    <t>Wallisienne, Futunienne</t>
  </si>
  <si>
    <t>Province Sud</t>
  </si>
  <si>
    <t>Province Nord</t>
  </si>
  <si>
    <t>Nouvelle-Calédonie</t>
  </si>
  <si>
    <t>Communauté d'appartenance</t>
  </si>
  <si>
    <t>CEP ou CFG</t>
  </si>
  <si>
    <t>CAP, BEP</t>
  </si>
  <si>
    <t>Bac général, brevet supérieur</t>
  </si>
  <si>
    <t>Bac technologique ou professionnel</t>
  </si>
  <si>
    <t>1er cycle, DUT, BTS</t>
  </si>
  <si>
    <t>2ème-3ème cycle, grande école</t>
  </si>
  <si>
    <t>Unité : habitant</t>
  </si>
  <si>
    <t>Province des îles Loyauté</t>
  </si>
  <si>
    <t>Personne au foyer, autre inactif</t>
  </si>
  <si>
    <t>Elève ou étudiant</t>
  </si>
  <si>
    <t>Actif occupé</t>
  </si>
  <si>
    <t>Agriculteurs exploitants</t>
  </si>
  <si>
    <t>Artisans, commerçants et chefs d'entreprise</t>
  </si>
  <si>
    <t>Cadres et professions intellectuelles supérieures</t>
  </si>
  <si>
    <t>Professions Intermédiaires</t>
  </si>
  <si>
    <t>Employés</t>
  </si>
  <si>
    <t>Ouvriers</t>
  </si>
  <si>
    <t>moins de 10 ans</t>
  </si>
  <si>
    <t>10 à 19 ans</t>
  </si>
  <si>
    <t>20 à 29 ans</t>
  </si>
  <si>
    <t>30 à 39 ans</t>
  </si>
  <si>
    <t>40 à 49 ans</t>
  </si>
  <si>
    <t>50 à 59 ans</t>
  </si>
  <si>
    <t>60 à 69 ans</t>
  </si>
  <si>
    <t>70 à 79 ans</t>
  </si>
  <si>
    <t>90 et plus</t>
  </si>
  <si>
    <t>80 à 89 ans</t>
  </si>
  <si>
    <t>Source : INSEE-ISEE - Recensements de la population</t>
  </si>
  <si>
    <t>Etudes en cours</t>
  </si>
  <si>
    <r>
      <t xml:space="preserve">BEPC, </t>
    </r>
    <r>
      <rPr>
        <b/>
        <sz val="12"/>
        <color indexed="10"/>
        <rFont val="Calibri"/>
        <family val="2"/>
      </rPr>
      <t>brevet élémentaire ou des collèges</t>
    </r>
  </si>
  <si>
    <t>Autres Communautés</t>
  </si>
  <si>
    <t>Total général</t>
  </si>
  <si>
    <t>Iles</t>
  </si>
  <si>
    <t>LIFOU</t>
  </si>
  <si>
    <t>MARE</t>
  </si>
  <si>
    <t>OUVEA</t>
  </si>
  <si>
    <t>Nord</t>
  </si>
  <si>
    <t>BELEP</t>
  </si>
  <si>
    <t>CANALA</t>
  </si>
  <si>
    <t>HIENGHENE</t>
  </si>
  <si>
    <t>HOUAILOU</t>
  </si>
  <si>
    <t>KAALA-GOMEN</t>
  </si>
  <si>
    <t>KONE</t>
  </si>
  <si>
    <t>KOUAOUA</t>
  </si>
  <si>
    <t>KOUMAC</t>
  </si>
  <si>
    <t>OUEGOA</t>
  </si>
  <si>
    <t>POINDIMIE</t>
  </si>
  <si>
    <t>PONERIHOUEN</t>
  </si>
  <si>
    <t>POUEBO</t>
  </si>
  <si>
    <t>POUEMBOUT</t>
  </si>
  <si>
    <t>POUM</t>
  </si>
  <si>
    <t>POYA</t>
  </si>
  <si>
    <t>TOUHO</t>
  </si>
  <si>
    <t>VOH</t>
  </si>
  <si>
    <t>Sud</t>
  </si>
  <si>
    <t>BOULOUPARIS</t>
  </si>
  <si>
    <t>BOURAIL</t>
  </si>
  <si>
    <t>DUMBEA</t>
  </si>
  <si>
    <t>FARINO</t>
  </si>
  <si>
    <t>ILE DES PINS</t>
  </si>
  <si>
    <t>LA FOA</t>
  </si>
  <si>
    <t>MOINDOU</t>
  </si>
  <si>
    <t>MONT DORE</t>
  </si>
  <si>
    <t>NOUMEA</t>
  </si>
  <si>
    <t>PAITA</t>
  </si>
  <si>
    <t>SARRAMEA</t>
  </si>
  <si>
    <t>THIO</t>
  </si>
  <si>
    <t>YATE</t>
  </si>
  <si>
    <t>Autres communautés et non déclarés</t>
  </si>
  <si>
    <t>En 2014</t>
  </si>
  <si>
    <t>Wallisienne ou Futunienne</t>
  </si>
  <si>
    <t>Plusieurs communautés et métis</t>
  </si>
  <si>
    <t>Né à l'étranger</t>
  </si>
  <si>
    <t>Né à Wallis et Futuna</t>
  </si>
  <si>
    <t>Né en métropole</t>
  </si>
  <si>
    <t>Né en Nouvelle-Calédonie</t>
  </si>
  <si>
    <t>Né en Polynésie Française</t>
  </si>
  <si>
    <t>Autre asiatique</t>
  </si>
  <si>
    <t xml:space="preserve">Total </t>
  </si>
  <si>
    <t>Non déclaré</t>
  </si>
  <si>
    <t>De 1990 
à 1999</t>
  </si>
  <si>
    <t>De 2000 
à 2009</t>
  </si>
  <si>
    <t>De 2010 
à 2014</t>
  </si>
  <si>
    <t>Avant 
1990</t>
  </si>
  <si>
    <t>Age</t>
  </si>
  <si>
    <t>Diplôme</t>
  </si>
  <si>
    <t>Activité</t>
  </si>
  <si>
    <t>CSP</t>
  </si>
  <si>
    <t>Commune</t>
  </si>
  <si>
    <t>Lieu naissance</t>
  </si>
  <si>
    <t xml:space="preserve">Année installation </t>
  </si>
  <si>
    <t>Retraité</t>
  </si>
  <si>
    <t xml:space="preserve">Evoluation de la population selon la communauté d'appartenance et la province de résidence </t>
  </si>
  <si>
    <t>En 1996</t>
  </si>
  <si>
    <t>En 2009</t>
  </si>
  <si>
    <t>Evolution de la population selon la communauté d'appartenance et le groupe d'âge décennal</t>
  </si>
  <si>
    <t>Evolution de la population de 15 ans et plus selon la communauté d'appartenance, par province de résidence et diplôme acquis le plus élevé</t>
  </si>
  <si>
    <t>Evolution de la population de plus de 15 ans selon la communauté d'appartenance et la situation d'activité</t>
  </si>
  <si>
    <t xml:space="preserve">Evolution de la population selon la communauté d'appartenance et la province de résidence </t>
  </si>
  <si>
    <t>Evolution de la population de 15 ans et plus selon la communauté d'appartenance et le diplôme acquis le plus élevé</t>
  </si>
  <si>
    <t>Evolution de la population de 15 ans et plus selon la communauté d'appartenance et la situation d'activité</t>
  </si>
  <si>
    <t xml:space="preserve">Source : INSEE-ISEE, Recensements de la population Nouvelle-Calédonie </t>
  </si>
  <si>
    <t>Population selon la communauté d'appartenance les plus représentées et la commune de résidence</t>
  </si>
  <si>
    <t xml:space="preserve">Population selon la communauté d'appartenance et le lieu de naissance </t>
  </si>
  <si>
    <t>Né en métropole, DOM ou autre TOM</t>
  </si>
  <si>
    <t>Population selon la communauté d'appartenance et l'année de dernière installation</t>
  </si>
  <si>
    <t>1990 et avant</t>
  </si>
  <si>
    <t>De 1991 
à 1999</t>
  </si>
  <si>
    <t>Population selon la communauté d'appartenance et le lieu de naissance</t>
  </si>
  <si>
    <t>Né en métropole, DOM ou TOM</t>
  </si>
  <si>
    <t>De 1991 
à 1996</t>
  </si>
  <si>
    <t>Autres communautés</t>
  </si>
  <si>
    <t>///</t>
  </si>
  <si>
    <t>Aucun diplôme</t>
  </si>
  <si>
    <t>Chômeur**</t>
  </si>
  <si>
    <t>Evolution de la population active occupée de plus de 15 ans selon la communauté d'appartenance et la catégorie socio-professionnelle*</t>
  </si>
  <si>
    <t>* hors militaires du contingent</t>
  </si>
  <si>
    <t>* au sens du recensement</t>
  </si>
  <si>
    <t>Population de la Nouvelle-Calédonie selon la communauté d'appartenance</t>
  </si>
  <si>
    <t>Evolution de la population active occupée de 15 ans et plus selon la communauté d'appartenance et la catégorie socio-professionnelle</t>
  </si>
  <si>
    <t>Population selon la communauté d'appartenance et l'année d'installation en Nouvelle-Calédonie</t>
  </si>
  <si>
    <t>Province</t>
  </si>
  <si>
    <t>En 2019</t>
  </si>
  <si>
    <t>80 ans et plus</t>
  </si>
  <si>
    <t>Wallisienne et Futunienne</t>
  </si>
  <si>
    <t>Plusieurs communautés *</t>
  </si>
  <si>
    <t>Autre * et non déclarée</t>
  </si>
  <si>
    <t>Bélep</t>
  </si>
  <si>
    <t>Boulouparis</t>
  </si>
  <si>
    <t>Bourail</t>
  </si>
  <si>
    <t>Canala</t>
  </si>
  <si>
    <t>Dumbéa</t>
  </si>
  <si>
    <t>Farino</t>
  </si>
  <si>
    <t>Hienghène</t>
  </si>
  <si>
    <t>Houaïlou</t>
  </si>
  <si>
    <t>Ile des Pins (L')</t>
  </si>
  <si>
    <t>Kaala-Gomen</t>
  </si>
  <si>
    <t>Koné</t>
  </si>
  <si>
    <t>Kouaoua</t>
  </si>
  <si>
    <t>Koumac</t>
  </si>
  <si>
    <t>La Foa</t>
  </si>
  <si>
    <t>Lifou</t>
  </si>
  <si>
    <t>Maré</t>
  </si>
  <si>
    <t>Moindou</t>
  </si>
  <si>
    <t>Mont-Dore (Le)</t>
  </si>
  <si>
    <t>Nouméa</t>
  </si>
  <si>
    <t>Ouégoa</t>
  </si>
  <si>
    <t>Ouvéa</t>
  </si>
  <si>
    <t>Païta</t>
  </si>
  <si>
    <t>Poindimié</t>
  </si>
  <si>
    <t>Ponérihouen</t>
  </si>
  <si>
    <t>Pouébo</t>
  </si>
  <si>
    <t>Pouembout</t>
  </si>
  <si>
    <t>Poum</t>
  </si>
  <si>
    <t>Poya</t>
  </si>
  <si>
    <t>Sarraméa</t>
  </si>
  <si>
    <t>Thio</t>
  </si>
  <si>
    <t>Touho</t>
  </si>
  <si>
    <t>Voh</t>
  </si>
  <si>
    <t>Yaté</t>
  </si>
  <si>
    <t>Province Iles Loyauté</t>
  </si>
  <si>
    <t>Nord-Ouest</t>
  </si>
  <si>
    <t>Nord-Est</t>
  </si>
  <si>
    <t>Grand Nouméa</t>
  </si>
  <si>
    <t>Sud rural</t>
  </si>
  <si>
    <t>* Autre : yc "Calédonien"</t>
  </si>
  <si>
    <t>*  Plusieurs communautés : yc métis sans autre indication</t>
  </si>
  <si>
    <t>De 2015 à 2019</t>
  </si>
  <si>
    <t xml:space="preserve"> </t>
  </si>
  <si>
    <t>Mise à jour le : 05/05/2021</t>
  </si>
  <si>
    <t>Données mises à jour le : 05/05/2021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</si>
</sst>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];[Red]\-#,##0\ [$€]"/>
    <numFmt numFmtId="165" formatCode="#,##0&quot;  &quot;;#,##0&quot;  &quot;.&quot;  &quot;"/>
    <numFmt numFmtId="166" formatCode="###\ ###\ ###\ ###\ \ "/>
    <numFmt numFmtId="167" formatCode="_-* #,##0&quot; F&quot;_-;\-* #,##0&quot; F&quot;_-;_-* &quot;-&quot;&quot; F&quot;_-;_-@_-"/>
    <numFmt numFmtId="168" formatCode="_-* #,##0_ _F_-;\-* #,##0_ _F_-;_-* &quot;-&quot;_ _F_-;_-@_-"/>
    <numFmt numFmtId="169" formatCode="_-* #,##0.00&quot; F&quot;_-;\-* #,##0.00&quot; F&quot;_-;_-* &quot;-&quot;??&quot; F&quot;_-;_-@_-"/>
    <numFmt numFmtId="170" formatCode="_-* #,##0.00_ _F_-;\-* #,##0.00_ _F_-;_-* &quot;-&quot;??_ _F_-;_-@_-"/>
    <numFmt numFmtId="171" formatCode="0.0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Geneva"/>
      <family val="0"/>
    </font>
    <font>
      <sz val="10"/>
      <name val="MS Sans Serif"/>
      <family val="2"/>
    </font>
    <font>
      <b/>
      <sz val="12"/>
      <color indexed="10"/>
      <name val="Calibri"/>
      <family val="2"/>
    </font>
    <font>
      <u val="single"/>
      <sz val="9"/>
      <color indexed="12"/>
      <name val="Genev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Calibri"/>
      <family val="2"/>
    </font>
    <font>
      <b/>
      <sz val="14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i/>
      <sz val="14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5"/>
      <name val="Calibri"/>
      <family val="2"/>
    </font>
    <font>
      <b/>
      <sz val="12"/>
      <name val="Calibri"/>
      <family val="2"/>
    </font>
    <font>
      <b/>
      <sz val="13"/>
      <color indexed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u val="single"/>
      <sz val="11"/>
      <color indexed="12"/>
      <name val="Calibri"/>
      <family val="2"/>
    </font>
    <font>
      <b/>
      <sz val="13"/>
      <name val="Calibri"/>
      <family val="2"/>
    </font>
    <font>
      <b/>
      <i/>
      <sz val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0" tint="-0.4999699890613556"/>
      <name val="Calibri"/>
      <family val="2"/>
    </font>
    <font>
      <b/>
      <sz val="12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3"/>
      <color rgb="FFFF0000"/>
      <name val="Calibri"/>
      <family val="2"/>
    </font>
    <font>
      <i/>
      <sz val="11"/>
      <color theme="0" tint="-0.4999699890613556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1" fillId="27" borderId="3" applyNumberFormat="0" applyFont="0" applyAlignment="0" applyProtection="0"/>
    <xf numFmtId="0" fontId="1" fillId="27" borderId="3" applyNumberFormat="0" applyFont="0" applyAlignment="0" applyProtection="0"/>
    <xf numFmtId="0" fontId="43" fillId="27" borderId="3" applyNumberFormat="0" applyFont="0" applyAlignment="0" applyProtection="0"/>
    <xf numFmtId="0" fontId="48" fillId="28" borderId="1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43" fillId="0" borderId="0">
      <alignment/>
      <protection/>
    </xf>
    <xf numFmtId="0" fontId="52" fillId="0" borderId="0">
      <alignment vertical="center"/>
      <protection/>
    </xf>
    <xf numFmtId="0" fontId="4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59" applyFont="1">
      <alignment/>
      <protection/>
    </xf>
    <xf numFmtId="0" fontId="3" fillId="0" borderId="0" xfId="59" applyFont="1">
      <alignment/>
      <protection/>
    </xf>
    <xf numFmtId="0" fontId="3" fillId="0" borderId="0" xfId="59" applyFont="1" applyAlignment="1">
      <alignment vertical="center" wrapText="1"/>
      <protection/>
    </xf>
    <xf numFmtId="0" fontId="2" fillId="0" borderId="0" xfId="59" applyFont="1" applyBorder="1">
      <alignment/>
      <protection/>
    </xf>
    <xf numFmtId="0" fontId="62" fillId="0" borderId="0" xfId="0" applyFont="1" applyBorder="1" applyAlignment="1">
      <alignment vertical="center" wrapText="1"/>
    </xf>
    <xf numFmtId="0" fontId="0" fillId="0" borderId="0" xfId="57" applyFont="1">
      <alignment/>
      <protection/>
    </xf>
    <xf numFmtId="0" fontId="27" fillId="0" borderId="0" xfId="61" applyFont="1" applyBorder="1">
      <alignment/>
      <protection/>
    </xf>
    <xf numFmtId="0" fontId="28" fillId="0" borderId="0" xfId="0" applyFont="1" applyBorder="1" applyAlignment="1">
      <alignment/>
    </xf>
    <xf numFmtId="165" fontId="29" fillId="0" borderId="0" xfId="0" applyNumberFormat="1" applyFont="1" applyFill="1" applyBorder="1" applyAlignment="1">
      <alignment horizontal="right" vertical="center"/>
    </xf>
    <xf numFmtId="165" fontId="29" fillId="0" borderId="10" xfId="0" applyNumberFormat="1" applyFont="1" applyFill="1" applyBorder="1" applyAlignment="1">
      <alignment horizontal="right" vertical="center"/>
    </xf>
    <xf numFmtId="165" fontId="29" fillId="0" borderId="11" xfId="0" applyNumberFormat="1" applyFont="1" applyFill="1" applyBorder="1" applyAlignment="1">
      <alignment horizontal="right" vertical="center"/>
    </xf>
    <xf numFmtId="165" fontId="63" fillId="2" borderId="12" xfId="0" applyNumberFormat="1" applyFont="1" applyFill="1" applyBorder="1" applyAlignment="1">
      <alignment horizontal="right" vertical="center"/>
    </xf>
    <xf numFmtId="165" fontId="63" fillId="2" borderId="13" xfId="0" applyNumberFormat="1" applyFont="1" applyFill="1" applyBorder="1" applyAlignment="1">
      <alignment horizontal="right" vertical="center"/>
    </xf>
    <xf numFmtId="0" fontId="30" fillId="0" borderId="0" xfId="0" applyFont="1" applyBorder="1" applyAlignment="1">
      <alignment/>
    </xf>
    <xf numFmtId="0" fontId="27" fillId="0" borderId="0" xfId="62" applyFont="1" applyBorder="1">
      <alignment/>
      <protection/>
    </xf>
    <xf numFmtId="165" fontId="63" fillId="2" borderId="14" xfId="0" applyNumberFormat="1" applyFont="1" applyFill="1" applyBorder="1" applyAlignment="1">
      <alignment horizontal="right" vertical="center"/>
    </xf>
    <xf numFmtId="0" fontId="31" fillId="0" borderId="0" xfId="0" applyFont="1" applyBorder="1" applyAlignment="1">
      <alignment horizontal="center" vertical="center" wrapText="1"/>
    </xf>
    <xf numFmtId="0" fontId="64" fillId="0" borderId="0" xfId="58" applyFont="1">
      <alignment vertical="center"/>
      <protection/>
    </xf>
    <xf numFmtId="0" fontId="65" fillId="0" borderId="0" xfId="58" applyFont="1" applyBorder="1" applyAlignment="1">
      <alignment vertical="center" wrapText="1"/>
      <protection/>
    </xf>
    <xf numFmtId="0" fontId="64" fillId="0" borderId="0" xfId="58" applyFont="1" applyBorder="1">
      <alignment vertical="center"/>
      <protection/>
    </xf>
    <xf numFmtId="0" fontId="29" fillId="0" borderId="0" xfId="0" applyNumberFormat="1" applyFont="1" applyFill="1" applyBorder="1" applyAlignment="1">
      <alignment horizontal="left" vertical="center"/>
    </xf>
    <xf numFmtId="0" fontId="2" fillId="0" borderId="0" xfId="59" applyFont="1" applyBorder="1" applyAlignment="1">
      <alignment horizontal="right" vertical="center" wrapText="1"/>
      <protection/>
    </xf>
    <xf numFmtId="0" fontId="0" fillId="0" borderId="0" xfId="58" applyFont="1" applyAlignment="1">
      <alignment/>
      <protection/>
    </xf>
    <xf numFmtId="0" fontId="34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5" fillId="33" borderId="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3" fontId="35" fillId="33" borderId="0" xfId="0" applyNumberFormat="1" applyFont="1" applyFill="1" applyBorder="1" applyAlignment="1">
      <alignment horizontal="center" vertical="center"/>
    </xf>
    <xf numFmtId="165" fontId="35" fillId="33" borderId="10" xfId="0" applyNumberFormat="1" applyFont="1" applyFill="1" applyBorder="1" applyAlignment="1">
      <alignment horizontal="right" vertical="center"/>
    </xf>
    <xf numFmtId="3" fontId="63" fillId="2" borderId="13" xfId="0" applyNumberFormat="1" applyFont="1" applyFill="1" applyBorder="1" applyAlignment="1">
      <alignment horizontal="center" vertical="center"/>
    </xf>
    <xf numFmtId="1" fontId="66" fillId="0" borderId="10" xfId="0" applyNumberFormat="1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65" fillId="0" borderId="11" xfId="58" applyFont="1" applyBorder="1" applyAlignment="1">
      <alignment vertical="center" wrapText="1"/>
      <protection/>
    </xf>
    <xf numFmtId="0" fontId="65" fillId="0" borderId="10" xfId="58" applyFont="1" applyBorder="1" applyAlignment="1">
      <alignment vertical="center" wrapText="1"/>
      <protection/>
    </xf>
    <xf numFmtId="3" fontId="63" fillId="2" borderId="12" xfId="0" applyNumberFormat="1" applyFont="1" applyFill="1" applyBorder="1" applyAlignment="1">
      <alignment horizontal="center" vertical="center"/>
    </xf>
    <xf numFmtId="165" fontId="29" fillId="0" borderId="0" xfId="0" applyNumberFormat="1" applyFont="1" applyFill="1" applyBorder="1" applyAlignment="1">
      <alignment vertical="center"/>
    </xf>
    <xf numFmtId="0" fontId="31" fillId="0" borderId="0" xfId="0" applyFont="1" applyBorder="1" applyAlignment="1">
      <alignment vertical="center" wrapText="1"/>
    </xf>
    <xf numFmtId="0" fontId="29" fillId="0" borderId="0" xfId="0" applyFont="1" applyAlignment="1">
      <alignment/>
    </xf>
    <xf numFmtId="0" fontId="62" fillId="0" borderId="0" xfId="0" applyFont="1" applyBorder="1" applyAlignment="1">
      <alignment vertical="center"/>
    </xf>
    <xf numFmtId="1" fontId="66" fillId="2" borderId="0" xfId="0" applyNumberFormat="1" applyFont="1" applyFill="1" applyBorder="1" applyAlignment="1">
      <alignment horizontal="center" vertical="center" wrapText="1"/>
    </xf>
    <xf numFmtId="3" fontId="66" fillId="2" borderId="0" xfId="0" applyNumberFormat="1" applyFont="1" applyFill="1" applyBorder="1" applyAlignment="1">
      <alignment horizontal="center" vertical="center" wrapText="1"/>
    </xf>
    <xf numFmtId="3" fontId="60" fillId="33" borderId="0" xfId="57" applyNumberFormat="1" applyFont="1" applyFill="1">
      <alignment/>
      <protection/>
    </xf>
    <xf numFmtId="0" fontId="60" fillId="33" borderId="0" xfId="57" applyFont="1" applyFill="1" applyAlignment="1">
      <alignment horizontal="left"/>
      <protection/>
    </xf>
    <xf numFmtId="3" fontId="37" fillId="33" borderId="0" xfId="0" applyNumberFormat="1" applyFont="1" applyFill="1" applyAlignment="1">
      <alignment/>
    </xf>
    <xf numFmtId="0" fontId="63" fillId="2" borderId="12" xfId="57" applyFont="1" applyFill="1" applyBorder="1" applyAlignment="1">
      <alignment horizontal="left"/>
      <protection/>
    </xf>
    <xf numFmtId="3" fontId="63" fillId="2" borderId="12" xfId="57" applyNumberFormat="1" applyFont="1" applyFill="1" applyBorder="1">
      <alignment/>
      <protection/>
    </xf>
    <xf numFmtId="3" fontId="63" fillId="2" borderId="12" xfId="0" applyNumberFormat="1" applyFont="1" applyFill="1" applyBorder="1" applyAlignment="1">
      <alignment/>
    </xf>
    <xf numFmtId="0" fontId="67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9" fillId="0" borderId="0" xfId="50" applyFont="1" applyAlignment="1" applyProtection="1">
      <alignment horizontal="left" vertical="center"/>
      <protection/>
    </xf>
    <xf numFmtId="0" fontId="39" fillId="0" borderId="0" xfId="50" applyFont="1" applyAlignment="1" applyProtection="1">
      <alignment/>
      <protection/>
    </xf>
    <xf numFmtId="0" fontId="40" fillId="2" borderId="16" xfId="0" applyFont="1" applyFill="1" applyBorder="1" applyAlignment="1">
      <alignment horizontal="center" vertical="center"/>
    </xf>
    <xf numFmtId="0" fontId="40" fillId="2" borderId="17" xfId="0" applyFont="1" applyFill="1" applyBorder="1" applyAlignment="1">
      <alignment horizontal="center" vertical="center"/>
    </xf>
    <xf numFmtId="0" fontId="63" fillId="2" borderId="16" xfId="0" applyFont="1" applyFill="1" applyBorder="1" applyAlignment="1">
      <alignment horizontal="center" vertical="center"/>
    </xf>
    <xf numFmtId="1" fontId="66" fillId="2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66" fillId="2" borderId="17" xfId="0" applyFont="1" applyFill="1" applyBorder="1" applyAlignment="1">
      <alignment vertical="center" wrapText="1"/>
    </xf>
    <xf numFmtId="1" fontId="66" fillId="2" borderId="16" xfId="0" applyNumberFormat="1" applyFont="1" applyFill="1" applyBorder="1" applyAlignment="1">
      <alignment horizontal="center" vertical="center" wrapText="1"/>
    </xf>
    <xf numFmtId="1" fontId="66" fillId="2" borderId="18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left" vertical="center"/>
    </xf>
    <xf numFmtId="0" fontId="35" fillId="33" borderId="11" xfId="0" applyFont="1" applyFill="1" applyBorder="1" applyAlignment="1">
      <alignment horizontal="left" vertical="center" wrapText="1"/>
    </xf>
    <xf numFmtId="0" fontId="2" fillId="0" borderId="11" xfId="59" applyFont="1" applyBorder="1">
      <alignment/>
      <protection/>
    </xf>
    <xf numFmtId="0" fontId="2" fillId="0" borderId="10" xfId="59" applyFont="1" applyBorder="1">
      <alignment/>
      <protection/>
    </xf>
    <xf numFmtId="165" fontId="63" fillId="2" borderId="0" xfId="0" applyNumberFormat="1" applyFont="1" applyFill="1" applyBorder="1" applyAlignment="1">
      <alignment horizontal="right" vertical="center"/>
    </xf>
    <xf numFmtId="3" fontId="63" fillId="2" borderId="11" xfId="0" applyNumberFormat="1" applyFont="1" applyFill="1" applyBorder="1" applyAlignment="1">
      <alignment horizontal="center" vertical="center"/>
    </xf>
    <xf numFmtId="165" fontId="63" fillId="2" borderId="10" xfId="0" applyNumberFormat="1" applyFont="1" applyFill="1" applyBorder="1" applyAlignment="1">
      <alignment horizontal="right" vertical="center"/>
    </xf>
    <xf numFmtId="0" fontId="40" fillId="2" borderId="19" xfId="0" applyFont="1" applyFill="1" applyBorder="1" applyAlignment="1">
      <alignment horizontal="center" vertical="center"/>
    </xf>
    <xf numFmtId="165" fontId="62" fillId="0" borderId="0" xfId="0" applyNumberFormat="1" applyFont="1" applyBorder="1" applyAlignment="1">
      <alignment vertical="center" wrapText="1"/>
    </xf>
    <xf numFmtId="0" fontId="0" fillId="34" borderId="0" xfId="58" applyFont="1" applyFill="1" applyAlignment="1">
      <alignment/>
      <protection/>
    </xf>
    <xf numFmtId="0" fontId="0" fillId="34" borderId="0" xfId="0" applyFill="1" applyAlignment="1">
      <alignment/>
    </xf>
    <xf numFmtId="0" fontId="27" fillId="34" borderId="0" xfId="62" applyFont="1" applyFill="1" applyBorder="1">
      <alignment/>
      <protection/>
    </xf>
    <xf numFmtId="0" fontId="62" fillId="34" borderId="0" xfId="0" applyFont="1" applyFill="1" applyBorder="1" applyAlignment="1">
      <alignment vertical="center"/>
    </xf>
    <xf numFmtId="0" fontId="62" fillId="34" borderId="0" xfId="0" applyFont="1" applyFill="1" applyBorder="1" applyAlignment="1">
      <alignment vertical="center" wrapText="1"/>
    </xf>
    <xf numFmtId="0" fontId="65" fillId="34" borderId="0" xfId="58" applyFont="1" applyFill="1" applyBorder="1" applyAlignment="1">
      <alignment vertical="center" wrapText="1"/>
      <protection/>
    </xf>
    <xf numFmtId="0" fontId="65" fillId="34" borderId="10" xfId="58" applyFont="1" applyFill="1" applyBorder="1" applyAlignment="1">
      <alignment vertical="center" wrapText="1"/>
      <protection/>
    </xf>
    <xf numFmtId="1" fontId="0" fillId="34" borderId="0" xfId="0" applyNumberFormat="1" applyFill="1" applyAlignment="1">
      <alignment/>
    </xf>
    <xf numFmtId="165" fontId="29" fillId="34" borderId="0" xfId="0" applyNumberFormat="1" applyFont="1" applyFill="1" applyBorder="1" applyAlignment="1">
      <alignment horizontal="right" vertical="center"/>
    </xf>
    <xf numFmtId="165" fontId="29" fillId="34" borderId="10" xfId="0" applyNumberFormat="1" applyFont="1" applyFill="1" applyBorder="1" applyAlignment="1">
      <alignment horizontal="right" vertical="center"/>
    </xf>
    <xf numFmtId="0" fontId="64" fillId="34" borderId="0" xfId="58" applyFont="1" applyFill="1">
      <alignment vertical="center"/>
      <protection/>
    </xf>
    <xf numFmtId="0" fontId="64" fillId="34" borderId="0" xfId="58" applyFont="1" applyFill="1" applyBorder="1">
      <alignment vertical="center"/>
      <protection/>
    </xf>
    <xf numFmtId="1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165" fontId="0" fillId="34" borderId="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62" fillId="34" borderId="10" xfId="0" applyFont="1" applyFill="1" applyBorder="1" applyAlignment="1">
      <alignment vertical="center" wrapText="1"/>
    </xf>
    <xf numFmtId="0" fontId="31" fillId="34" borderId="0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/>
    </xf>
    <xf numFmtId="165" fontId="0" fillId="34" borderId="10" xfId="0" applyNumberFormat="1" applyFill="1" applyBorder="1" applyAlignment="1">
      <alignment/>
    </xf>
    <xf numFmtId="0" fontId="29" fillId="34" borderId="0" xfId="0" applyNumberFormat="1" applyFont="1" applyFill="1" applyBorder="1" applyAlignment="1">
      <alignment horizontal="left" vertical="center"/>
    </xf>
    <xf numFmtId="0" fontId="63" fillId="2" borderId="17" xfId="0" applyFont="1" applyFill="1" applyBorder="1" applyAlignment="1">
      <alignment vertical="center"/>
    </xf>
    <xf numFmtId="0" fontId="35" fillId="0" borderId="11" xfId="0" applyFont="1" applyFill="1" applyBorder="1" applyAlignment="1">
      <alignment vertical="center"/>
    </xf>
    <xf numFmtId="165" fontId="29" fillId="0" borderId="10" xfId="0" applyNumberFormat="1" applyFont="1" applyFill="1" applyBorder="1" applyAlignment="1">
      <alignment vertical="center"/>
    </xf>
    <xf numFmtId="165" fontId="62" fillId="0" borderId="10" xfId="0" applyNumberFormat="1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3" fontId="0" fillId="34" borderId="0" xfId="58" applyNumberFormat="1" applyFont="1" applyFill="1" applyAlignment="1">
      <alignment/>
      <protection/>
    </xf>
    <xf numFmtId="3" fontId="29" fillId="34" borderId="0" xfId="0" applyNumberFormat="1" applyFont="1" applyFill="1" applyAlignment="1">
      <alignment/>
    </xf>
    <xf numFmtId="3" fontId="37" fillId="34" borderId="0" xfId="0" applyNumberFormat="1" applyFont="1" applyFill="1" applyAlignment="1">
      <alignment/>
    </xf>
    <xf numFmtId="0" fontId="29" fillId="34" borderId="0" xfId="0" applyFont="1" applyFill="1" applyAlignment="1">
      <alignment/>
    </xf>
    <xf numFmtId="3" fontId="27" fillId="34" borderId="0" xfId="62" applyNumberFormat="1" applyFont="1" applyFill="1" applyBorder="1">
      <alignment/>
      <protection/>
    </xf>
    <xf numFmtId="3" fontId="62" fillId="34" borderId="0" xfId="0" applyNumberFormat="1" applyFont="1" applyFill="1" applyBorder="1" applyAlignment="1">
      <alignment vertical="center" wrapText="1"/>
    </xf>
    <xf numFmtId="3" fontId="31" fillId="34" borderId="0" xfId="0" applyNumberFormat="1" applyFont="1" applyFill="1" applyBorder="1" applyAlignment="1">
      <alignment horizontal="center" vertical="center" wrapText="1"/>
    </xf>
    <xf numFmtId="0" fontId="43" fillId="34" borderId="0" xfId="57" applyFill="1" applyAlignment="1">
      <alignment horizontal="left" indent="1"/>
      <protection/>
    </xf>
    <xf numFmtId="3" fontId="43" fillId="34" borderId="0" xfId="57" applyNumberFormat="1" applyFill="1">
      <alignment/>
      <protection/>
    </xf>
    <xf numFmtId="3" fontId="60" fillId="34" borderId="0" xfId="57" applyNumberFormat="1" applyFont="1" applyFill="1">
      <alignment/>
      <protection/>
    </xf>
    <xf numFmtId="0" fontId="29" fillId="34" borderId="0" xfId="0" applyFont="1" applyFill="1" applyAlignment="1">
      <alignment wrapText="1"/>
    </xf>
    <xf numFmtId="0" fontId="43" fillId="34" borderId="0" xfId="57" applyFill="1" applyAlignment="1">
      <alignment horizontal="left"/>
      <protection/>
    </xf>
    <xf numFmtId="0" fontId="64" fillId="0" borderId="0" xfId="58" applyFont="1" applyFill="1">
      <alignment vertical="center"/>
      <protection/>
    </xf>
    <xf numFmtId="0" fontId="43" fillId="34" borderId="0" xfId="57" applyFill="1" applyBorder="1" applyAlignment="1">
      <alignment horizontal="left"/>
      <protection/>
    </xf>
    <xf numFmtId="0" fontId="43" fillId="34" borderId="11" xfId="57" applyFill="1" applyBorder="1" applyAlignment="1">
      <alignment horizontal="left"/>
      <protection/>
    </xf>
    <xf numFmtId="0" fontId="41" fillId="0" borderId="0" xfId="0" applyFont="1" applyAlignment="1">
      <alignment horizontal="left" vertical="center"/>
    </xf>
    <xf numFmtId="165" fontId="27" fillId="0" borderId="0" xfId="62" applyNumberFormat="1" applyFont="1" applyBorder="1">
      <alignment/>
      <protection/>
    </xf>
    <xf numFmtId="3" fontId="68" fillId="2" borderId="12" xfId="0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vertical="center"/>
    </xf>
    <xf numFmtId="3" fontId="29" fillId="0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3" fontId="37" fillId="0" borderId="0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63" applyFont="1" applyFill="1" applyBorder="1" applyAlignment="1">
      <alignment vertical="center"/>
      <protection/>
    </xf>
    <xf numFmtId="0" fontId="37" fillId="33" borderId="0" xfId="63" applyFont="1" applyFill="1" applyBorder="1" applyAlignment="1">
      <alignment vertical="center"/>
      <protection/>
    </xf>
    <xf numFmtId="0" fontId="68" fillId="2" borderId="12" xfId="63" applyFont="1" applyFill="1" applyBorder="1" applyAlignment="1">
      <alignment vertical="center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1" fontId="66" fillId="2" borderId="16" xfId="0" applyNumberFormat="1" applyFont="1" applyFill="1" applyBorder="1" applyAlignment="1">
      <alignment horizontal="center" vertical="center" wrapText="1"/>
    </xf>
    <xf numFmtId="165" fontId="29" fillId="0" borderId="0" xfId="0" applyNumberFormat="1" applyFont="1" applyFill="1" applyBorder="1" applyAlignment="1">
      <alignment horizontal="center" vertical="center"/>
    </xf>
    <xf numFmtId="165" fontId="63" fillId="2" borderId="12" xfId="0" applyNumberFormat="1" applyFont="1" applyFill="1" applyBorder="1" applyAlignment="1">
      <alignment horizontal="center" vertical="center"/>
    </xf>
    <xf numFmtId="0" fontId="34" fillId="34" borderId="20" xfId="0" applyFont="1" applyFill="1" applyBorder="1" applyAlignment="1">
      <alignment horizontal="center" vertical="center" wrapText="1"/>
    </xf>
    <xf numFmtId="0" fontId="34" fillId="34" borderId="22" xfId="0" applyFont="1" applyFill="1" applyBorder="1" applyAlignment="1">
      <alignment horizontal="center" vertical="center" wrapText="1"/>
    </xf>
    <xf numFmtId="0" fontId="34" fillId="34" borderId="21" xfId="0" applyFont="1" applyFill="1" applyBorder="1" applyAlignment="1">
      <alignment horizontal="center" vertical="center" wrapText="1"/>
    </xf>
    <xf numFmtId="0" fontId="34" fillId="34" borderId="20" xfId="0" applyFont="1" applyFill="1" applyBorder="1" applyAlignment="1">
      <alignment horizontal="center" vertical="center"/>
    </xf>
    <xf numFmtId="0" fontId="34" fillId="34" borderId="22" xfId="0" applyFont="1" applyFill="1" applyBorder="1" applyAlignment="1">
      <alignment horizontal="center" vertical="center"/>
    </xf>
    <xf numFmtId="0" fontId="34" fillId="34" borderId="21" xfId="0" applyFont="1" applyFill="1" applyBorder="1" applyAlignment="1">
      <alignment horizontal="center" vertical="center"/>
    </xf>
  </cellXfs>
  <cellStyles count="6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Commentaire 2 2" xfId="44"/>
    <cellStyle name="Commentaire 3" xfId="45"/>
    <cellStyle name="Entrée" xfId="46"/>
    <cellStyle name="Euro" xfId="47"/>
    <cellStyle name="Euro 2" xfId="48"/>
    <cellStyle name="Insatisfaisant" xfId="49"/>
    <cellStyle name="Hyperlink" xfId="50"/>
    <cellStyle name="Followed Hyperlink" xfId="51"/>
    <cellStyle name="Comma" xfId="52"/>
    <cellStyle name="Comma [0]" xfId="53"/>
    <cellStyle name="Currency" xfId="54"/>
    <cellStyle name="Currency [0]" xfId="55"/>
    <cellStyle name="Neutre" xfId="56"/>
    <cellStyle name="Normal 2" xfId="57"/>
    <cellStyle name="Normal 2 2" xfId="58"/>
    <cellStyle name="Normal 3" xfId="59"/>
    <cellStyle name="Normal 4" xfId="60"/>
    <cellStyle name="Normal_1MaladiesDéclaréesA" xfId="61"/>
    <cellStyle name="Normal_1MaladiesDéclaréesA 2" xfId="62"/>
    <cellStyle name="Normal_rp96pop" xfId="63"/>
    <cellStyle name="Percent" xfId="64"/>
    <cellStyle name="Satisfaisant" xfId="65"/>
    <cellStyle name="Sortie" xfId="66"/>
    <cellStyle name="Texte explicatif" xfId="67"/>
    <cellStyle name="Titre" xfId="68"/>
    <cellStyle name="Titre 1" xfId="69"/>
    <cellStyle name="Titre 2" xfId="70"/>
    <cellStyle name="Titre 3" xfId="71"/>
    <cellStyle name="Titre 4" xfId="72"/>
    <cellStyle name="Total" xfId="73"/>
    <cellStyle name="Vérification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LAETIT~1.ASR\LOCALS~1\Temp\pr\rp04\bilcol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udora\attach\bilcol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CA"/>
      <sheetName val="choix"/>
      <sheetName val="meth 1"/>
      <sheetName val="meth 2"/>
      <sheetName val="NC"/>
      <sheetName val="NC2"/>
      <sheetName val="NC3"/>
      <sheetName val="NC4"/>
      <sheetName val="NC5"/>
      <sheetName val="NC6"/>
      <sheetName val="NC7"/>
      <sheetName val="NC8"/>
      <sheetName val="NC9"/>
      <sheetName val="Nouméa"/>
      <sheetName val="Nouméa2"/>
      <sheetName val="Mdore"/>
      <sheetName val="MDore2"/>
      <sheetName val="Non Vus"/>
      <sheetName val="Bélep"/>
      <sheetName val="Boulou"/>
      <sheetName val="Bourail"/>
      <sheetName val="Canala"/>
      <sheetName val="Dumbéa"/>
      <sheetName val="Farino"/>
      <sheetName val="Hienghène"/>
      <sheetName val="Houailou"/>
      <sheetName val="IPins"/>
      <sheetName val="KGomen"/>
      <sheetName val="Koné"/>
      <sheetName val="Koumac"/>
      <sheetName val="La Foa"/>
      <sheetName val="Lifou"/>
      <sheetName val="Maré "/>
      <sheetName val="Moindou"/>
      <sheetName val="Ouégoa"/>
      <sheetName val="Ouvéa"/>
      <sheetName val="Paita"/>
      <sheetName val="Poindimié"/>
      <sheetName val="Ponérihouen"/>
      <sheetName val="Pouébo"/>
      <sheetName val="Pouembout"/>
      <sheetName val="Poum"/>
      <sheetName val="Poya"/>
      <sheetName val="Sarra"/>
      <sheetName val="Thio"/>
      <sheetName val="Touho"/>
      <sheetName val="Voh"/>
      <sheetName val="Yaté"/>
      <sheetName val="Kouaoua"/>
      <sheetName val="Ile Ouen-Sud"/>
      <sheetName val="Yahoué"/>
      <sheetName val="PDF"/>
      <sheetName val="Conception"/>
      <sheetName val="Robinson"/>
      <sheetName val="Boulari"/>
      <sheetName val="St Louis"/>
      <sheetName val="La Coulée"/>
      <sheetName val="V Dore"/>
      <sheetName val="Plum"/>
      <sheetName val="Val Pl"/>
      <sheetName val="A Vata"/>
      <sheetName val="Bdc"/>
      <sheetName val="Ngéa"/>
      <sheetName val="M Pool"/>
      <sheetName val="Receiving"/>
      <sheetName val="Orph"/>
      <sheetName val="Trianon"/>
      <sheetName val="FBlanchot"/>
      <sheetName val="Art"/>
      <sheetName val="QLatin"/>
      <sheetName val="Vdc"/>
      <sheetName val="Magenta"/>
      <sheetName val="Ouémo"/>
      <sheetName val="Aérodrome"/>
      <sheetName val="PdFer"/>
      <sheetName val="Ht Magenta"/>
      <sheetName val="Vdg"/>
      <sheetName val="Cville"/>
      <sheetName val="Vdt"/>
      <sheetName val="Doniambo"/>
      <sheetName val="Nouville"/>
      <sheetName val="MCoupée"/>
      <sheetName val="Montravel"/>
      <sheetName val="PK4"/>
      <sheetName val="PK6"/>
      <sheetName val="Tina"/>
      <sheetName val="Normandie"/>
      <sheetName val="PK7"/>
      <sheetName val="R Salée"/>
      <sheetName val="ZI Ducos"/>
      <sheetName val="Ducos"/>
      <sheetName val="Logicoop"/>
      <sheetName val="Tindu"/>
      <sheetName val="Numbo"/>
      <sheetName val="Koumourou"/>
    </sheetNames>
    <sheetDataSet>
      <sheetData sheetId="19">
        <row r="8">
          <cell r="A8" t="str">
            <v>02</v>
          </cell>
          <cell r="B8" t="str">
            <v>001</v>
          </cell>
          <cell r="C8" t="str">
            <v>1</v>
          </cell>
          <cell r="D8" t="str">
            <v>Tr Kouergoa</v>
          </cell>
          <cell r="E8">
            <v>123</v>
          </cell>
          <cell r="F8">
            <v>98</v>
          </cell>
          <cell r="G8">
            <v>0</v>
          </cell>
          <cell r="H8">
            <v>25</v>
          </cell>
          <cell r="I8">
            <v>20.32520325203252</v>
          </cell>
          <cell r="J8">
            <v>39</v>
          </cell>
          <cell r="K8">
            <v>33</v>
          </cell>
          <cell r="L8">
            <v>5</v>
          </cell>
          <cell r="M8">
            <v>0</v>
          </cell>
          <cell r="N8">
            <v>5</v>
          </cell>
          <cell r="O8">
            <v>12.82051282051282</v>
          </cell>
        </row>
        <row r="9">
          <cell r="A9" t="str">
            <v>02</v>
          </cell>
          <cell r="B9" t="str">
            <v>002</v>
          </cell>
          <cell r="C9" t="str">
            <v>1</v>
          </cell>
          <cell r="D9" t="str">
            <v>Nassirah sud et tribu</v>
          </cell>
          <cell r="E9">
            <v>164</v>
          </cell>
          <cell r="F9">
            <v>134</v>
          </cell>
          <cell r="G9">
            <v>0</v>
          </cell>
          <cell r="H9">
            <v>30</v>
          </cell>
          <cell r="I9">
            <v>18.29268292682927</v>
          </cell>
          <cell r="J9">
            <v>48</v>
          </cell>
          <cell r="K9">
            <v>40</v>
          </cell>
          <cell r="L9">
            <v>6</v>
          </cell>
          <cell r="M9">
            <v>0</v>
          </cell>
          <cell r="N9">
            <v>6</v>
          </cell>
          <cell r="O9">
            <v>12.5</v>
          </cell>
        </row>
        <row r="10">
          <cell r="A10" t="str">
            <v>02</v>
          </cell>
          <cell r="B10" t="str">
            <v>003</v>
          </cell>
          <cell r="C10" t="str">
            <v>1</v>
          </cell>
          <cell r="D10" t="str">
            <v>Tr Ouitchambo</v>
          </cell>
          <cell r="E10">
            <v>195</v>
          </cell>
          <cell r="F10">
            <v>168</v>
          </cell>
          <cell r="G10">
            <v>22</v>
          </cell>
          <cell r="H10">
            <v>5</v>
          </cell>
          <cell r="I10">
            <v>13.846153846153847</v>
          </cell>
          <cell r="J10">
            <v>44</v>
          </cell>
          <cell r="K10">
            <v>42</v>
          </cell>
          <cell r="L10">
            <v>8</v>
          </cell>
          <cell r="M10">
            <v>7</v>
          </cell>
          <cell r="N10">
            <v>1</v>
          </cell>
          <cell r="O10">
            <v>18.181818181818183</v>
          </cell>
        </row>
        <row r="11">
          <cell r="A11" t="str">
            <v>02</v>
          </cell>
          <cell r="B11" t="str">
            <v>004</v>
          </cell>
          <cell r="C11" t="str">
            <v>0</v>
          </cell>
          <cell r="D11" t="str">
            <v>Haut Ouaménie Nord RT1</v>
          </cell>
          <cell r="E11">
            <v>110</v>
          </cell>
          <cell r="F11">
            <v>90</v>
          </cell>
          <cell r="G11">
            <v>0</v>
          </cell>
          <cell r="H11">
            <v>20</v>
          </cell>
          <cell r="I11">
            <v>18.181818181818183</v>
          </cell>
          <cell r="J11">
            <v>41</v>
          </cell>
          <cell r="K11">
            <v>37</v>
          </cell>
          <cell r="L11">
            <v>4</v>
          </cell>
          <cell r="M11">
            <v>0</v>
          </cell>
          <cell r="N11">
            <v>4</v>
          </cell>
          <cell r="O11">
            <v>9.75609756097561</v>
          </cell>
        </row>
        <row r="12">
          <cell r="A12" t="str">
            <v>02</v>
          </cell>
          <cell r="B12" t="str">
            <v>005</v>
          </cell>
          <cell r="C12" t="str">
            <v>0</v>
          </cell>
          <cell r="D12" t="str">
            <v>Bouloupari village</v>
          </cell>
          <cell r="E12">
            <v>451</v>
          </cell>
          <cell r="F12">
            <v>418</v>
          </cell>
          <cell r="G12">
            <v>33</v>
          </cell>
          <cell r="H12">
            <v>0</v>
          </cell>
          <cell r="I12">
            <v>7.317073170731707</v>
          </cell>
          <cell r="J12">
            <v>126</v>
          </cell>
          <cell r="K12">
            <v>118</v>
          </cell>
          <cell r="L12">
            <v>9</v>
          </cell>
          <cell r="M12">
            <v>9</v>
          </cell>
          <cell r="N12">
            <v>0</v>
          </cell>
          <cell r="O12">
            <v>7.142857142857142</v>
          </cell>
        </row>
        <row r="13">
          <cell r="A13" t="str">
            <v>02</v>
          </cell>
          <cell r="B13" t="str">
            <v>006</v>
          </cell>
          <cell r="C13" t="str">
            <v>0</v>
          </cell>
          <cell r="D13" t="str">
            <v>Bouloupari Nord Riv. Ouenghi</v>
          </cell>
          <cell r="E13">
            <v>85</v>
          </cell>
          <cell r="F13">
            <v>80</v>
          </cell>
          <cell r="G13">
            <v>0</v>
          </cell>
          <cell r="H13">
            <v>5</v>
          </cell>
          <cell r="I13">
            <v>5.88235294117647</v>
          </cell>
          <cell r="J13">
            <v>33</v>
          </cell>
          <cell r="K13">
            <v>30</v>
          </cell>
          <cell r="L13">
            <v>1</v>
          </cell>
          <cell r="M13">
            <v>0</v>
          </cell>
          <cell r="N13">
            <v>1</v>
          </cell>
          <cell r="O13">
            <v>3.0303030303030303</v>
          </cell>
        </row>
        <row r="14">
          <cell r="A14" t="str">
            <v>02</v>
          </cell>
          <cell r="B14" t="str">
            <v>007</v>
          </cell>
          <cell r="C14" t="str">
            <v>0</v>
          </cell>
          <cell r="D14" t="str">
            <v>Gilles, Ouaméni, Bouraké</v>
          </cell>
          <cell r="E14">
            <v>124</v>
          </cell>
          <cell r="F14">
            <v>113</v>
          </cell>
          <cell r="G14">
            <v>1</v>
          </cell>
          <cell r="H14">
            <v>10</v>
          </cell>
          <cell r="I14">
            <v>8.870967741935484</v>
          </cell>
          <cell r="J14">
            <v>56</v>
          </cell>
          <cell r="K14">
            <v>48</v>
          </cell>
          <cell r="L14">
            <v>3</v>
          </cell>
          <cell r="M14">
            <v>1</v>
          </cell>
          <cell r="N14">
            <v>2</v>
          </cell>
          <cell r="O14">
            <v>5.357142857142857</v>
          </cell>
        </row>
        <row r="15">
          <cell r="A15" t="str">
            <v>02</v>
          </cell>
          <cell r="B15" t="str">
            <v>009</v>
          </cell>
          <cell r="C15" t="str">
            <v>1</v>
          </cell>
          <cell r="D15" t="str">
            <v>Tr Netéa</v>
          </cell>
          <cell r="E15">
            <v>195</v>
          </cell>
          <cell r="F15">
            <v>86</v>
          </cell>
          <cell r="G15">
            <v>74</v>
          </cell>
          <cell r="H15">
            <v>35</v>
          </cell>
          <cell r="I15">
            <v>55.8974358974359</v>
          </cell>
          <cell r="J15">
            <v>38</v>
          </cell>
          <cell r="K15">
            <v>38</v>
          </cell>
          <cell r="L15">
            <v>21</v>
          </cell>
          <cell r="M15">
            <v>14</v>
          </cell>
          <cell r="N15">
            <v>7</v>
          </cell>
          <cell r="O15">
            <v>55.26315789473685</v>
          </cell>
        </row>
        <row r="16">
          <cell r="A16" t="str">
            <v>02</v>
          </cell>
          <cell r="B16" t="str">
            <v>010</v>
          </cell>
          <cell r="C16" t="str">
            <v>0</v>
          </cell>
          <cell r="D16" t="str">
            <v>Ouenghi</v>
          </cell>
          <cell r="E16">
            <v>15</v>
          </cell>
          <cell r="F16">
            <v>10</v>
          </cell>
          <cell r="G16">
            <v>0</v>
          </cell>
          <cell r="H16">
            <v>5</v>
          </cell>
          <cell r="I16">
            <v>33.33333333333333</v>
          </cell>
          <cell r="J16">
            <v>5</v>
          </cell>
          <cell r="K16">
            <v>5</v>
          </cell>
          <cell r="L16">
            <v>1</v>
          </cell>
          <cell r="M16">
            <v>0</v>
          </cell>
          <cell r="N16">
            <v>1</v>
          </cell>
          <cell r="O16">
            <v>20</v>
          </cell>
        </row>
        <row r="17">
          <cell r="A17" t="str">
            <v>02</v>
          </cell>
          <cell r="B17" t="str">
            <v>011</v>
          </cell>
          <cell r="C17" t="str">
            <v>0</v>
          </cell>
          <cell r="D17" t="str">
            <v>Dent de St vincent</v>
          </cell>
          <cell r="E17">
            <v>5</v>
          </cell>
          <cell r="F17">
            <v>0</v>
          </cell>
          <cell r="G17">
            <v>0</v>
          </cell>
          <cell r="H17">
            <v>5</v>
          </cell>
          <cell r="I17">
            <v>100</v>
          </cell>
          <cell r="J17">
            <v>6</v>
          </cell>
          <cell r="K17">
            <v>1</v>
          </cell>
          <cell r="L17">
            <v>1</v>
          </cell>
          <cell r="M17">
            <v>0</v>
          </cell>
          <cell r="N17">
            <v>1</v>
          </cell>
          <cell r="O17">
            <v>16.666666666666664</v>
          </cell>
        </row>
        <row r="18">
          <cell r="A18" t="str">
            <v>02</v>
          </cell>
          <cell r="B18" t="str">
            <v>012</v>
          </cell>
          <cell r="C18" t="str">
            <v>0</v>
          </cell>
          <cell r="D18" t="str">
            <v>Tomo</v>
          </cell>
          <cell r="E18">
            <v>660</v>
          </cell>
          <cell r="F18">
            <v>598</v>
          </cell>
          <cell r="G18">
            <v>52</v>
          </cell>
          <cell r="H18">
            <v>10</v>
          </cell>
          <cell r="I18">
            <v>9.393939393939393</v>
          </cell>
          <cell r="J18">
            <v>332</v>
          </cell>
          <cell r="K18">
            <v>226</v>
          </cell>
          <cell r="L18">
            <v>24</v>
          </cell>
          <cell r="M18">
            <v>22</v>
          </cell>
          <cell r="N18">
            <v>2</v>
          </cell>
          <cell r="O18">
            <v>7.228915662650602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CA"/>
      <sheetName val="choix"/>
      <sheetName val="meth 1"/>
      <sheetName val="meth 2"/>
      <sheetName val="NC"/>
      <sheetName val="NC2"/>
      <sheetName val="NC3"/>
      <sheetName val="NC4"/>
      <sheetName val="NC5"/>
      <sheetName val="NC6"/>
      <sheetName val="NC7"/>
      <sheetName val="NC8"/>
      <sheetName val="NC9"/>
      <sheetName val="Nouméa"/>
      <sheetName val="Nouméa2"/>
      <sheetName val="Mdore"/>
      <sheetName val="MDore2"/>
      <sheetName val="Non Vus"/>
      <sheetName val="Bélep"/>
      <sheetName val="Boulou"/>
      <sheetName val="Bourail"/>
      <sheetName val="Canala"/>
      <sheetName val="Dumbéa"/>
      <sheetName val="Farino"/>
      <sheetName val="Hienghène"/>
      <sheetName val="Houailou"/>
      <sheetName val="IPins"/>
      <sheetName val="KGomen"/>
      <sheetName val="Koné"/>
      <sheetName val="Koumac"/>
      <sheetName val="La Foa"/>
      <sheetName val="Lifou"/>
      <sheetName val="Maré "/>
      <sheetName val="Moindou"/>
      <sheetName val="Ouégoa"/>
      <sheetName val="Ouvéa"/>
      <sheetName val="Paita"/>
      <sheetName val="Poindimié"/>
      <sheetName val="Ponérihouen"/>
      <sheetName val="Pouébo"/>
      <sheetName val="Pouembout"/>
      <sheetName val="Poum"/>
      <sheetName val="Poya"/>
      <sheetName val="Sarra"/>
      <sheetName val="Thio"/>
      <sheetName val="Touho"/>
      <sheetName val="Voh"/>
      <sheetName val="Yaté"/>
      <sheetName val="Kouaoua"/>
      <sheetName val="Ile Ouen-Sud"/>
      <sheetName val="Yahoué"/>
      <sheetName val="PDF"/>
      <sheetName val="Conception"/>
      <sheetName val="Robinson"/>
      <sheetName val="Boulari"/>
      <sheetName val="St Louis"/>
      <sheetName val="La Coulée"/>
      <sheetName val="V Dore"/>
      <sheetName val="Plum"/>
      <sheetName val="Val Pl"/>
      <sheetName val="A Vata"/>
      <sheetName val="Bdc"/>
      <sheetName val="Ngéa"/>
      <sheetName val="M Pool"/>
      <sheetName val="Receiving"/>
      <sheetName val="Orph"/>
      <sheetName val="Trianon"/>
      <sheetName val="FBlanchot"/>
      <sheetName val="Art"/>
      <sheetName val="QLatin"/>
      <sheetName val="Vdc"/>
      <sheetName val="Magenta"/>
      <sheetName val="Ouémo"/>
      <sheetName val="Aérodrome"/>
      <sheetName val="PdFer"/>
      <sheetName val="Ht Magenta"/>
      <sheetName val="Vdg"/>
      <sheetName val="Cville"/>
      <sheetName val="Vdt"/>
      <sheetName val="Doniambo"/>
      <sheetName val="Nouville"/>
      <sheetName val="MCoupée"/>
      <sheetName val="Montravel"/>
      <sheetName val="PK4"/>
      <sheetName val="PK6"/>
      <sheetName val="Tina"/>
      <sheetName val="Normandie"/>
      <sheetName val="PK7"/>
      <sheetName val="R Salée"/>
      <sheetName val="ZI Ducos"/>
      <sheetName val="Ducos"/>
      <sheetName val="Logicoop"/>
      <sheetName val="Tindu"/>
      <sheetName val="Numbo"/>
      <sheetName val="Koumourou"/>
    </sheetNames>
    <sheetDataSet>
      <sheetData sheetId="19">
        <row r="8">
          <cell r="A8" t="str">
            <v>02</v>
          </cell>
          <cell r="B8" t="str">
            <v>001</v>
          </cell>
          <cell r="C8" t="str">
            <v>1</v>
          </cell>
          <cell r="D8" t="str">
            <v>Tr Kouergoa</v>
          </cell>
          <cell r="E8">
            <v>123</v>
          </cell>
          <cell r="F8">
            <v>98</v>
          </cell>
          <cell r="G8">
            <v>0</v>
          </cell>
          <cell r="H8">
            <v>25</v>
          </cell>
          <cell r="I8">
            <v>20.32520325203252</v>
          </cell>
          <cell r="J8">
            <v>39</v>
          </cell>
          <cell r="K8">
            <v>33</v>
          </cell>
          <cell r="L8">
            <v>5</v>
          </cell>
          <cell r="M8">
            <v>0</v>
          </cell>
          <cell r="N8">
            <v>5</v>
          </cell>
          <cell r="O8">
            <v>12.82051282051282</v>
          </cell>
        </row>
        <row r="9">
          <cell r="A9" t="str">
            <v>02</v>
          </cell>
          <cell r="B9" t="str">
            <v>002</v>
          </cell>
          <cell r="C9" t="str">
            <v>1</v>
          </cell>
          <cell r="D9" t="str">
            <v>Nassirah sud et tribu</v>
          </cell>
          <cell r="E9">
            <v>164</v>
          </cell>
          <cell r="F9">
            <v>134</v>
          </cell>
          <cell r="G9">
            <v>0</v>
          </cell>
          <cell r="H9">
            <v>30</v>
          </cell>
          <cell r="I9">
            <v>18.29268292682927</v>
          </cell>
          <cell r="J9">
            <v>48</v>
          </cell>
          <cell r="K9">
            <v>40</v>
          </cell>
          <cell r="L9">
            <v>6</v>
          </cell>
          <cell r="M9">
            <v>0</v>
          </cell>
          <cell r="N9">
            <v>6</v>
          </cell>
          <cell r="O9">
            <v>12.5</v>
          </cell>
        </row>
        <row r="10">
          <cell r="A10" t="str">
            <v>02</v>
          </cell>
          <cell r="B10" t="str">
            <v>003</v>
          </cell>
          <cell r="C10" t="str">
            <v>1</v>
          </cell>
          <cell r="D10" t="str">
            <v>Tr Ouitchambo</v>
          </cell>
          <cell r="E10">
            <v>195</v>
          </cell>
          <cell r="F10">
            <v>168</v>
          </cell>
          <cell r="G10">
            <v>22</v>
          </cell>
          <cell r="H10">
            <v>5</v>
          </cell>
          <cell r="I10">
            <v>13.846153846153847</v>
          </cell>
          <cell r="J10">
            <v>44</v>
          </cell>
          <cell r="K10">
            <v>42</v>
          </cell>
          <cell r="L10">
            <v>8</v>
          </cell>
          <cell r="M10">
            <v>7</v>
          </cell>
          <cell r="N10">
            <v>1</v>
          </cell>
          <cell r="O10">
            <v>18.181818181818183</v>
          </cell>
        </row>
        <row r="11">
          <cell r="A11" t="str">
            <v>02</v>
          </cell>
          <cell r="B11" t="str">
            <v>004</v>
          </cell>
          <cell r="C11" t="str">
            <v>0</v>
          </cell>
          <cell r="D11" t="str">
            <v>Haut Ouaménie Nord RT1</v>
          </cell>
          <cell r="E11">
            <v>110</v>
          </cell>
          <cell r="F11">
            <v>90</v>
          </cell>
          <cell r="G11">
            <v>0</v>
          </cell>
          <cell r="H11">
            <v>20</v>
          </cell>
          <cell r="I11">
            <v>18.181818181818183</v>
          </cell>
          <cell r="J11">
            <v>41</v>
          </cell>
          <cell r="K11">
            <v>37</v>
          </cell>
          <cell r="L11">
            <v>4</v>
          </cell>
          <cell r="M11">
            <v>0</v>
          </cell>
          <cell r="N11">
            <v>4</v>
          </cell>
          <cell r="O11">
            <v>9.75609756097561</v>
          </cell>
        </row>
        <row r="12">
          <cell r="A12" t="str">
            <v>02</v>
          </cell>
          <cell r="B12" t="str">
            <v>005</v>
          </cell>
          <cell r="C12" t="str">
            <v>0</v>
          </cell>
          <cell r="D12" t="str">
            <v>Bouloupari village</v>
          </cell>
          <cell r="E12">
            <v>451</v>
          </cell>
          <cell r="F12">
            <v>418</v>
          </cell>
          <cell r="G12">
            <v>33</v>
          </cell>
          <cell r="H12">
            <v>0</v>
          </cell>
          <cell r="I12">
            <v>7.317073170731707</v>
          </cell>
          <cell r="J12">
            <v>126</v>
          </cell>
          <cell r="K12">
            <v>118</v>
          </cell>
          <cell r="L12">
            <v>9</v>
          </cell>
          <cell r="M12">
            <v>9</v>
          </cell>
          <cell r="N12">
            <v>0</v>
          </cell>
          <cell r="O12">
            <v>7.142857142857142</v>
          </cell>
        </row>
        <row r="13">
          <cell r="A13" t="str">
            <v>02</v>
          </cell>
          <cell r="B13" t="str">
            <v>006</v>
          </cell>
          <cell r="C13" t="str">
            <v>0</v>
          </cell>
          <cell r="D13" t="str">
            <v>Bouloupari Nord Riv. Ouenghi</v>
          </cell>
          <cell r="E13">
            <v>85</v>
          </cell>
          <cell r="F13">
            <v>80</v>
          </cell>
          <cell r="G13">
            <v>0</v>
          </cell>
          <cell r="H13">
            <v>5</v>
          </cell>
          <cell r="I13">
            <v>5.88235294117647</v>
          </cell>
          <cell r="J13">
            <v>33</v>
          </cell>
          <cell r="K13">
            <v>30</v>
          </cell>
          <cell r="L13">
            <v>1</v>
          </cell>
          <cell r="M13">
            <v>0</v>
          </cell>
          <cell r="N13">
            <v>1</v>
          </cell>
          <cell r="O13">
            <v>3.0303030303030303</v>
          </cell>
        </row>
        <row r="14">
          <cell r="A14" t="str">
            <v>02</v>
          </cell>
          <cell r="B14" t="str">
            <v>007</v>
          </cell>
          <cell r="C14" t="str">
            <v>0</v>
          </cell>
          <cell r="D14" t="str">
            <v>Gilles, Ouaméni, Bouraké</v>
          </cell>
          <cell r="E14">
            <v>124</v>
          </cell>
          <cell r="F14">
            <v>113</v>
          </cell>
          <cell r="G14">
            <v>1</v>
          </cell>
          <cell r="H14">
            <v>10</v>
          </cell>
          <cell r="I14">
            <v>8.870967741935484</v>
          </cell>
          <cell r="J14">
            <v>56</v>
          </cell>
          <cell r="K14">
            <v>48</v>
          </cell>
          <cell r="L14">
            <v>3</v>
          </cell>
          <cell r="M14">
            <v>1</v>
          </cell>
          <cell r="N14">
            <v>2</v>
          </cell>
          <cell r="O14">
            <v>5.357142857142857</v>
          </cell>
        </row>
        <row r="15">
          <cell r="A15" t="str">
            <v>02</v>
          </cell>
          <cell r="B15" t="str">
            <v>009</v>
          </cell>
          <cell r="C15" t="str">
            <v>1</v>
          </cell>
          <cell r="D15" t="str">
            <v>Tr Netéa</v>
          </cell>
          <cell r="E15">
            <v>195</v>
          </cell>
          <cell r="F15">
            <v>86</v>
          </cell>
          <cell r="G15">
            <v>74</v>
          </cell>
          <cell r="H15">
            <v>35</v>
          </cell>
          <cell r="I15">
            <v>55.8974358974359</v>
          </cell>
          <cell r="J15">
            <v>38</v>
          </cell>
          <cell r="K15">
            <v>38</v>
          </cell>
          <cell r="L15">
            <v>21</v>
          </cell>
          <cell r="M15">
            <v>14</v>
          </cell>
          <cell r="N15">
            <v>7</v>
          </cell>
          <cell r="O15">
            <v>55.26315789473685</v>
          </cell>
        </row>
        <row r="16">
          <cell r="A16" t="str">
            <v>02</v>
          </cell>
          <cell r="B16" t="str">
            <v>010</v>
          </cell>
          <cell r="C16" t="str">
            <v>0</v>
          </cell>
          <cell r="D16" t="str">
            <v>Ouenghi</v>
          </cell>
          <cell r="E16">
            <v>15</v>
          </cell>
          <cell r="F16">
            <v>10</v>
          </cell>
          <cell r="G16">
            <v>0</v>
          </cell>
          <cell r="H16">
            <v>5</v>
          </cell>
          <cell r="I16">
            <v>33.33333333333333</v>
          </cell>
          <cell r="J16">
            <v>5</v>
          </cell>
          <cell r="K16">
            <v>5</v>
          </cell>
          <cell r="L16">
            <v>1</v>
          </cell>
          <cell r="M16">
            <v>0</v>
          </cell>
          <cell r="N16">
            <v>1</v>
          </cell>
          <cell r="O16">
            <v>20</v>
          </cell>
        </row>
        <row r="17">
          <cell r="A17" t="str">
            <v>02</v>
          </cell>
          <cell r="B17" t="str">
            <v>011</v>
          </cell>
          <cell r="C17" t="str">
            <v>0</v>
          </cell>
          <cell r="D17" t="str">
            <v>Dent de St vincent</v>
          </cell>
          <cell r="E17">
            <v>5</v>
          </cell>
          <cell r="F17">
            <v>0</v>
          </cell>
          <cell r="G17">
            <v>0</v>
          </cell>
          <cell r="H17">
            <v>5</v>
          </cell>
          <cell r="I17">
            <v>100</v>
          </cell>
          <cell r="J17">
            <v>6</v>
          </cell>
          <cell r="K17">
            <v>1</v>
          </cell>
          <cell r="L17">
            <v>1</v>
          </cell>
          <cell r="M17">
            <v>0</v>
          </cell>
          <cell r="N17">
            <v>1</v>
          </cell>
          <cell r="O17">
            <v>16.666666666666664</v>
          </cell>
        </row>
        <row r="18">
          <cell r="A18" t="str">
            <v>02</v>
          </cell>
          <cell r="B18" t="str">
            <v>012</v>
          </cell>
          <cell r="C18" t="str">
            <v>0</v>
          </cell>
          <cell r="D18" t="str">
            <v>Tomo</v>
          </cell>
          <cell r="E18">
            <v>660</v>
          </cell>
          <cell r="F18">
            <v>598</v>
          </cell>
          <cell r="G18">
            <v>52</v>
          </cell>
          <cell r="H18">
            <v>10</v>
          </cell>
          <cell r="I18">
            <v>9.393939393939393</v>
          </cell>
          <cell r="J18">
            <v>332</v>
          </cell>
          <cell r="K18">
            <v>226</v>
          </cell>
          <cell r="L18">
            <v>24</v>
          </cell>
          <cell r="M18">
            <v>22</v>
          </cell>
          <cell r="N18">
            <v>2</v>
          </cell>
          <cell r="O18">
            <v>7.228915662650602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workbookViewId="0" topLeftCell="A1">
      <selection activeCell="C31" sqref="C31"/>
    </sheetView>
  </sheetViews>
  <sheetFormatPr defaultColWidth="11.421875" defaultRowHeight="12.75"/>
  <cols>
    <col min="1" max="1" width="19.7109375" style="0" customWidth="1"/>
    <col min="2" max="2" width="116.00390625" style="0" customWidth="1"/>
  </cols>
  <sheetData>
    <row r="1" spans="1:2" ht="15.75">
      <c r="A1" s="51"/>
      <c r="B1" s="51"/>
    </row>
    <row r="2" spans="1:2" ht="18.75">
      <c r="A2" s="125" t="s">
        <v>130</v>
      </c>
      <c r="B2" s="126"/>
    </row>
    <row r="3" spans="1:2" ht="15.75">
      <c r="A3" s="51"/>
      <c r="B3" s="51"/>
    </row>
    <row r="4" spans="1:2" ht="15">
      <c r="A4" s="50" t="s">
        <v>113</v>
      </c>
      <c r="B4" s="50"/>
    </row>
    <row r="5" spans="1:2" ht="15.75">
      <c r="A5" s="113" t="s">
        <v>182</v>
      </c>
      <c r="B5" s="51"/>
    </row>
    <row r="6" spans="1:3" ht="15">
      <c r="A6" s="52" t="s">
        <v>133</v>
      </c>
      <c r="B6" s="52" t="s">
        <v>110</v>
      </c>
      <c r="C6" s="40"/>
    </row>
    <row r="7" spans="1:8" ht="15">
      <c r="A7" s="53" t="s">
        <v>96</v>
      </c>
      <c r="B7" s="53" t="s">
        <v>107</v>
      </c>
      <c r="C7" s="40"/>
      <c r="D7" s="40"/>
      <c r="E7" s="40"/>
      <c r="F7" s="40"/>
      <c r="G7" s="40"/>
      <c r="H7" s="40"/>
    </row>
    <row r="8" spans="1:8" ht="15">
      <c r="A8" s="53" t="s">
        <v>97</v>
      </c>
      <c r="B8" s="53" t="s">
        <v>111</v>
      </c>
      <c r="C8" s="40"/>
      <c r="D8" s="40"/>
      <c r="E8" s="40"/>
      <c r="F8" s="40"/>
      <c r="G8" s="40"/>
      <c r="H8" s="40"/>
    </row>
    <row r="9" spans="1:8" ht="15">
      <c r="A9" s="53" t="s">
        <v>98</v>
      </c>
      <c r="B9" s="53" t="s">
        <v>112</v>
      </c>
      <c r="C9" s="40"/>
      <c r="D9" s="40"/>
      <c r="E9" s="40"/>
      <c r="F9" s="40"/>
      <c r="G9" s="40"/>
      <c r="H9" s="40"/>
    </row>
    <row r="10" spans="1:8" ht="15">
      <c r="A10" s="53" t="s">
        <v>99</v>
      </c>
      <c r="B10" s="53" t="s">
        <v>131</v>
      </c>
      <c r="C10" s="40"/>
      <c r="D10" s="40"/>
      <c r="E10" s="40"/>
      <c r="F10" s="40"/>
      <c r="G10" s="40"/>
      <c r="H10" s="40"/>
    </row>
    <row r="11" spans="1:8" ht="15">
      <c r="A11" s="53" t="s">
        <v>100</v>
      </c>
      <c r="B11" s="53" t="s">
        <v>114</v>
      </c>
      <c r="C11" s="40"/>
      <c r="D11" s="40"/>
      <c r="E11" s="40"/>
      <c r="F11" s="40"/>
      <c r="G11" s="40"/>
      <c r="H11" s="40"/>
    </row>
    <row r="12" spans="1:8" ht="15">
      <c r="A12" s="53" t="s">
        <v>101</v>
      </c>
      <c r="B12" s="53" t="s">
        <v>120</v>
      </c>
      <c r="C12" s="40"/>
      <c r="D12" s="40"/>
      <c r="E12" s="40"/>
      <c r="F12" s="40"/>
      <c r="G12" s="40"/>
      <c r="H12" s="40"/>
    </row>
    <row r="13" spans="1:8" ht="15">
      <c r="A13" s="53" t="s">
        <v>102</v>
      </c>
      <c r="B13" s="53" t="s">
        <v>132</v>
      </c>
      <c r="C13" s="40"/>
      <c r="D13" s="40"/>
      <c r="E13" s="40"/>
      <c r="F13" s="40"/>
      <c r="G13" s="40"/>
      <c r="H13" s="40"/>
    </row>
  </sheetData>
  <sheetProtection/>
  <mergeCells count="1">
    <mergeCell ref="A2:B2"/>
  </mergeCells>
  <hyperlinks>
    <hyperlink ref="A7:B7" location="âge!A1" display="Age"/>
    <hyperlink ref="A8:B8" location="diplôme!A1" display="Diplôme"/>
    <hyperlink ref="A9:B9" location="activité!A1" display="Activité"/>
    <hyperlink ref="A10:B10" location="CSP!A1" display="CSP"/>
  </hyperlinks>
  <printOptions/>
  <pageMargins left="0.7" right="0.7" top="0.75" bottom="0.75" header="0.3" footer="0.3"/>
  <pageSetup fitToHeight="0" fitToWidth="1" horizontalDpi="600" verticalDpi="600" orientation="landscape" paperSize="9" scale="97" r:id="rId1"/>
  <headerFooter>
    <oddFooter>&amp;LISEE - Document édité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showGridLines="0" zoomScalePageLayoutView="0" workbookViewId="0" topLeftCell="A1">
      <selection activeCell="G54" sqref="G54"/>
    </sheetView>
  </sheetViews>
  <sheetFormatPr defaultColWidth="11.421875" defaultRowHeight="12.75"/>
  <cols>
    <col min="1" max="1" width="34.140625" style="0" customWidth="1"/>
    <col min="2" max="4" width="17.140625" style="0" customWidth="1"/>
    <col min="5" max="5" width="16.57421875" style="0" customWidth="1"/>
  </cols>
  <sheetData>
    <row r="1" ht="12.75">
      <c r="A1" s="7"/>
    </row>
    <row r="2" spans="1:4" ht="40.5" customHeight="1">
      <c r="A2" s="127" t="s">
        <v>104</v>
      </c>
      <c r="B2" s="128"/>
      <c r="C2" s="128"/>
      <c r="D2" s="129"/>
    </row>
    <row r="3" spans="1:3" ht="18.75">
      <c r="A3" s="8"/>
      <c r="B3" s="1"/>
      <c r="C3" s="1"/>
    </row>
    <row r="4" spans="1:3" ht="12.75">
      <c r="A4" s="41" t="s">
        <v>39</v>
      </c>
      <c r="B4" s="1"/>
      <c r="C4" s="1"/>
    </row>
    <row r="5" spans="1:3" ht="12.75">
      <c r="A5" s="6"/>
      <c r="B5" s="1"/>
      <c r="C5" s="1"/>
    </row>
    <row r="6" spans="1:5" ht="39.75" customHeight="1">
      <c r="A6" s="56" t="s">
        <v>11</v>
      </c>
      <c r="B6" s="54">
        <v>1996</v>
      </c>
      <c r="C6" s="55">
        <v>2009</v>
      </c>
      <c r="D6" s="69">
        <v>2014</v>
      </c>
      <c r="E6" s="69">
        <v>2019</v>
      </c>
    </row>
    <row r="7" spans="1:5" ht="15">
      <c r="A7" s="22"/>
      <c r="B7" s="11"/>
      <c r="C7" s="11"/>
      <c r="D7" s="11"/>
      <c r="E7" s="11"/>
    </row>
    <row r="8" spans="1:5" ht="17.25">
      <c r="A8" s="27" t="s">
        <v>19</v>
      </c>
      <c r="B8" s="32"/>
      <c r="C8" s="32"/>
      <c r="D8" s="32"/>
      <c r="E8" s="32"/>
    </row>
    <row r="9" spans="1:5" ht="15">
      <c r="A9" s="22" t="s">
        <v>1</v>
      </c>
      <c r="B9" s="11">
        <v>426</v>
      </c>
      <c r="C9" s="11">
        <v>341</v>
      </c>
      <c r="D9" s="11">
        <v>445</v>
      </c>
      <c r="E9" s="11">
        <v>319</v>
      </c>
    </row>
    <row r="10" spans="1:5" ht="15">
      <c r="A10" s="22" t="s">
        <v>2</v>
      </c>
      <c r="B10" s="11">
        <v>6</v>
      </c>
      <c r="C10" s="11">
        <v>7</v>
      </c>
      <c r="D10" s="11">
        <v>13</v>
      </c>
      <c r="E10" s="11">
        <v>9</v>
      </c>
    </row>
    <row r="11" spans="1:5" ht="15">
      <c r="A11" s="22" t="s">
        <v>3</v>
      </c>
      <c r="B11" s="11">
        <v>20267</v>
      </c>
      <c r="C11" s="11">
        <v>16847</v>
      </c>
      <c r="D11" s="11">
        <v>17191</v>
      </c>
      <c r="E11" s="11">
        <v>17367</v>
      </c>
    </row>
    <row r="12" spans="1:5" ht="15">
      <c r="A12" s="22" t="s">
        <v>4</v>
      </c>
      <c r="B12" s="11">
        <v>9</v>
      </c>
      <c r="C12" s="11">
        <v>13</v>
      </c>
      <c r="D12" s="11">
        <v>7</v>
      </c>
      <c r="E12" s="11">
        <v>16</v>
      </c>
    </row>
    <row r="13" spans="1:5" ht="15">
      <c r="A13" s="22" t="s">
        <v>5</v>
      </c>
      <c r="B13" s="11">
        <v>15</v>
      </c>
      <c r="C13" s="11">
        <v>14</v>
      </c>
      <c r="D13" s="11">
        <v>16</v>
      </c>
      <c r="E13" s="11">
        <v>2</v>
      </c>
    </row>
    <row r="14" spans="1:5" ht="15">
      <c r="A14" s="22" t="s">
        <v>6</v>
      </c>
      <c r="B14" s="11">
        <v>4</v>
      </c>
      <c r="C14" s="11">
        <v>1</v>
      </c>
      <c r="D14" s="11">
        <v>3</v>
      </c>
      <c r="E14" s="11">
        <v>2</v>
      </c>
    </row>
    <row r="15" spans="1:5" ht="15">
      <c r="A15" s="22" t="s">
        <v>7</v>
      </c>
      <c r="B15" s="11">
        <v>14</v>
      </c>
      <c r="C15" s="11">
        <v>25</v>
      </c>
      <c r="D15" s="11">
        <v>27</v>
      </c>
      <c r="E15" s="11">
        <v>14</v>
      </c>
    </row>
    <row r="16" spans="1:5" ht="15">
      <c r="A16" s="22" t="s">
        <v>89</v>
      </c>
      <c r="B16" s="11">
        <v>2</v>
      </c>
      <c r="C16" s="11">
        <v>7</v>
      </c>
      <c r="D16" s="11">
        <v>2</v>
      </c>
      <c r="E16" s="11">
        <v>3</v>
      </c>
    </row>
    <row r="17" spans="1:5" ht="15">
      <c r="A17" s="109" t="s">
        <v>83</v>
      </c>
      <c r="B17" s="11" t="s">
        <v>124</v>
      </c>
      <c r="C17" s="11">
        <v>163</v>
      </c>
      <c r="D17" s="11">
        <v>308</v>
      </c>
      <c r="E17" s="11">
        <v>367</v>
      </c>
    </row>
    <row r="18" spans="1:5" ht="15">
      <c r="A18" s="22" t="s">
        <v>123</v>
      </c>
      <c r="B18" s="11">
        <v>134</v>
      </c>
      <c r="C18" s="11">
        <v>18</v>
      </c>
      <c r="D18" s="11">
        <v>285</v>
      </c>
      <c r="E18" s="11">
        <v>254</v>
      </c>
    </row>
    <row r="19" spans="1:5" s="26" customFormat="1" ht="15" customHeight="1">
      <c r="A19" s="29" t="s">
        <v>0</v>
      </c>
      <c r="B19" s="30">
        <f>SUM(B9:B18)</f>
        <v>20877</v>
      </c>
      <c r="C19" s="30">
        <f>SUM(C9:C18)</f>
        <v>17436</v>
      </c>
      <c r="D19" s="30">
        <f>SUM(D9:D18)</f>
        <v>18297</v>
      </c>
      <c r="E19" s="30">
        <f>SUM(E9:E18)</f>
        <v>18353</v>
      </c>
    </row>
    <row r="20" spans="1:7" s="19" customFormat="1" ht="12.75" customHeight="1">
      <c r="A20" s="6"/>
      <c r="B20" s="6"/>
      <c r="C20" s="6"/>
      <c r="D20" s="34"/>
      <c r="E20" s="34"/>
      <c r="F20" s="20"/>
      <c r="G20" s="20"/>
    </row>
    <row r="21" spans="1:7" s="21" customFormat="1" ht="18.75" customHeight="1">
      <c r="A21" s="27" t="s">
        <v>9</v>
      </c>
      <c r="B21" s="18"/>
      <c r="C21" s="18"/>
      <c r="D21" s="28"/>
      <c r="E21" s="28"/>
      <c r="F21" s="20"/>
      <c r="G21" s="20"/>
    </row>
    <row r="22" spans="1:5" ht="15">
      <c r="A22" s="22" t="s">
        <v>1</v>
      </c>
      <c r="B22" s="11">
        <v>6985</v>
      </c>
      <c r="C22" s="11">
        <v>5753</v>
      </c>
      <c r="D22" s="11">
        <v>6076</v>
      </c>
      <c r="E22" s="11">
        <v>4867</v>
      </c>
    </row>
    <row r="23" spans="1:5" ht="15">
      <c r="A23" s="22" t="s">
        <v>2</v>
      </c>
      <c r="B23" s="11">
        <v>646</v>
      </c>
      <c r="C23" s="11">
        <v>445</v>
      </c>
      <c r="D23" s="11">
        <v>483</v>
      </c>
      <c r="E23" s="11">
        <v>429</v>
      </c>
    </row>
    <row r="24" spans="1:5" ht="15">
      <c r="A24" s="22" t="s">
        <v>3</v>
      </c>
      <c r="B24" s="11">
        <v>32246</v>
      </c>
      <c r="C24" s="11">
        <v>33312</v>
      </c>
      <c r="D24" s="11">
        <v>35578</v>
      </c>
      <c r="E24" s="11">
        <v>36013</v>
      </c>
    </row>
    <row r="25" spans="1:5" ht="15">
      <c r="A25" s="22" t="s">
        <v>4</v>
      </c>
      <c r="B25" s="11">
        <v>112</v>
      </c>
      <c r="C25" s="11">
        <v>132</v>
      </c>
      <c r="D25" s="11">
        <v>124</v>
      </c>
      <c r="E25" s="11">
        <v>132</v>
      </c>
    </row>
    <row r="26" spans="1:5" ht="15">
      <c r="A26" s="22" t="s">
        <v>5</v>
      </c>
      <c r="B26" s="11">
        <v>287</v>
      </c>
      <c r="C26" s="11">
        <v>247</v>
      </c>
      <c r="D26" s="11">
        <v>365</v>
      </c>
      <c r="E26" s="11">
        <v>345</v>
      </c>
    </row>
    <row r="27" spans="1:5" ht="15">
      <c r="A27" s="22" t="s">
        <v>6</v>
      </c>
      <c r="B27" s="11">
        <v>58</v>
      </c>
      <c r="C27" s="11">
        <v>44</v>
      </c>
      <c r="D27" s="11">
        <v>54</v>
      </c>
      <c r="E27" s="11">
        <v>58</v>
      </c>
    </row>
    <row r="28" spans="1:5" ht="15">
      <c r="A28" s="22" t="s">
        <v>7</v>
      </c>
      <c r="B28" s="11">
        <v>450</v>
      </c>
      <c r="C28" s="11">
        <v>336</v>
      </c>
      <c r="D28" s="11">
        <v>456</v>
      </c>
      <c r="E28" s="11">
        <v>524</v>
      </c>
    </row>
    <row r="29" spans="1:5" ht="15">
      <c r="A29" s="22" t="s">
        <v>89</v>
      </c>
      <c r="B29" s="11">
        <v>56</v>
      </c>
      <c r="C29" s="11">
        <v>49</v>
      </c>
      <c r="D29" s="11">
        <v>60</v>
      </c>
      <c r="E29" s="11">
        <v>99</v>
      </c>
    </row>
    <row r="30" spans="1:5" ht="15">
      <c r="A30" s="109" t="s">
        <v>83</v>
      </c>
      <c r="B30" s="11" t="s">
        <v>124</v>
      </c>
      <c r="C30" s="11">
        <v>2562</v>
      </c>
      <c r="D30" s="11">
        <v>3213</v>
      </c>
      <c r="E30" s="11">
        <v>4944</v>
      </c>
    </row>
    <row r="31" spans="1:5" ht="15">
      <c r="A31" s="22" t="s">
        <v>123</v>
      </c>
      <c r="B31" s="11">
        <v>573</v>
      </c>
      <c r="C31" s="11">
        <v>2257</v>
      </c>
      <c r="D31" s="11">
        <v>4078</v>
      </c>
      <c r="E31" s="11">
        <v>2499</v>
      </c>
    </row>
    <row r="32" spans="1:5" s="26" customFormat="1" ht="15" customHeight="1">
      <c r="A32" s="29" t="s">
        <v>0</v>
      </c>
      <c r="B32" s="30">
        <f>SUM(B22:B31)</f>
        <v>41413</v>
      </c>
      <c r="C32" s="30">
        <f>SUM(C22:C31)</f>
        <v>45137</v>
      </c>
      <c r="D32" s="30">
        <f>SUM(D22:D31)</f>
        <v>50487</v>
      </c>
      <c r="E32" s="30">
        <f>SUM(E22:E31)</f>
        <v>49910</v>
      </c>
    </row>
    <row r="33" spans="1:7" s="19" customFormat="1" ht="12.75" customHeight="1">
      <c r="A33" s="6"/>
      <c r="B33" s="6"/>
      <c r="C33" s="6"/>
      <c r="D33" s="34"/>
      <c r="E33" s="34"/>
      <c r="F33" s="20"/>
      <c r="G33" s="20"/>
    </row>
    <row r="34" spans="1:7" s="21" customFormat="1" ht="18.75" customHeight="1">
      <c r="A34" s="27" t="s">
        <v>8</v>
      </c>
      <c r="B34" s="18"/>
      <c r="C34" s="18"/>
      <c r="D34" s="28"/>
      <c r="E34" s="28"/>
      <c r="F34" s="20"/>
      <c r="G34" s="20"/>
    </row>
    <row r="35" spans="1:5" ht="15">
      <c r="A35" s="22" t="s">
        <v>1</v>
      </c>
      <c r="B35" s="11">
        <v>59740</v>
      </c>
      <c r="C35" s="11">
        <v>65627</v>
      </c>
      <c r="D35" s="11">
        <v>66678</v>
      </c>
      <c r="E35" s="11">
        <v>60302</v>
      </c>
    </row>
    <row r="36" spans="1:5" ht="15">
      <c r="A36" s="22" t="s">
        <v>2</v>
      </c>
      <c r="B36" s="11">
        <v>4351</v>
      </c>
      <c r="C36" s="11">
        <v>3533</v>
      </c>
      <c r="D36" s="11">
        <v>3363</v>
      </c>
      <c r="E36" s="11">
        <v>3348</v>
      </c>
    </row>
    <row r="37" spans="1:5" ht="15">
      <c r="A37" s="22" t="s">
        <v>3</v>
      </c>
      <c r="B37" s="11">
        <v>34275</v>
      </c>
      <c r="C37" s="11">
        <v>48919</v>
      </c>
      <c r="D37" s="11">
        <v>52189</v>
      </c>
      <c r="E37" s="11">
        <v>58476</v>
      </c>
    </row>
    <row r="38" spans="1:5" ht="15">
      <c r="A38" s="22" t="s">
        <v>4</v>
      </c>
      <c r="B38" s="11">
        <v>2123</v>
      </c>
      <c r="C38" s="11">
        <v>2182</v>
      </c>
      <c r="D38" s="11">
        <v>2437</v>
      </c>
      <c r="E38" s="11">
        <v>2165</v>
      </c>
    </row>
    <row r="39" spans="1:5" ht="15">
      <c r="A39" s="22" t="s">
        <v>5</v>
      </c>
      <c r="B39" s="11">
        <v>4869</v>
      </c>
      <c r="C39" s="11">
        <v>4724</v>
      </c>
      <c r="D39" s="11">
        <v>5227</v>
      </c>
      <c r="E39" s="11">
        <v>5019</v>
      </c>
    </row>
    <row r="40" spans="1:5" ht="15">
      <c r="A40" s="22" t="s">
        <v>6</v>
      </c>
      <c r="B40" s="11">
        <v>2760</v>
      </c>
      <c r="C40" s="11">
        <v>2312</v>
      </c>
      <c r="D40" s="11">
        <v>2449</v>
      </c>
      <c r="E40" s="11">
        <v>2170</v>
      </c>
    </row>
    <row r="41" spans="1:5" ht="15">
      <c r="A41" s="22" t="s">
        <v>7</v>
      </c>
      <c r="B41" s="11">
        <v>17299</v>
      </c>
      <c r="C41" s="11">
        <v>20901</v>
      </c>
      <c r="D41" s="11">
        <v>21443</v>
      </c>
      <c r="E41" s="11">
        <v>21982</v>
      </c>
    </row>
    <row r="42" spans="1:5" ht="15">
      <c r="A42" s="22" t="s">
        <v>89</v>
      </c>
      <c r="B42" s="11">
        <v>798</v>
      </c>
      <c r="C42" s="11">
        <v>1801</v>
      </c>
      <c r="D42" s="11">
        <v>1115</v>
      </c>
      <c r="E42" s="11">
        <v>1079</v>
      </c>
    </row>
    <row r="43" spans="1:5" ht="15">
      <c r="A43" s="109" t="s">
        <v>83</v>
      </c>
      <c r="B43" s="11" t="s">
        <v>124</v>
      </c>
      <c r="C43" s="11">
        <v>17673</v>
      </c>
      <c r="D43" s="11">
        <v>19486</v>
      </c>
      <c r="E43" s="11">
        <v>25447</v>
      </c>
    </row>
    <row r="44" spans="1:5" ht="15">
      <c r="A44" s="22" t="s">
        <v>123</v>
      </c>
      <c r="B44" s="11">
        <v>8331</v>
      </c>
      <c r="C44" s="11">
        <v>15335</v>
      </c>
      <c r="D44" s="11">
        <v>25596</v>
      </c>
      <c r="E44" s="11">
        <v>23156</v>
      </c>
    </row>
    <row r="45" spans="1:5" s="26" customFormat="1" ht="15" customHeight="1">
      <c r="A45" s="29" t="s">
        <v>0</v>
      </c>
      <c r="B45" s="30">
        <f>SUM(B35:B44)</f>
        <v>134546</v>
      </c>
      <c r="C45" s="30">
        <f>SUM(C35:C44)</f>
        <v>183007</v>
      </c>
      <c r="D45" s="30">
        <f>SUM(D35:D44)</f>
        <v>199983</v>
      </c>
      <c r="E45" s="30">
        <f>SUM(E35:E44)</f>
        <v>203144</v>
      </c>
    </row>
    <row r="46" spans="1:7" s="19" customFormat="1" ht="12.75" customHeight="1">
      <c r="A46" s="6"/>
      <c r="B46" s="6"/>
      <c r="C46" s="6"/>
      <c r="D46" s="34"/>
      <c r="E46" s="34"/>
      <c r="F46" s="20"/>
      <c r="G46" s="20"/>
    </row>
    <row r="47" spans="1:7" s="21" customFormat="1" ht="18.75" customHeight="1">
      <c r="A47" s="27" t="s">
        <v>10</v>
      </c>
      <c r="B47" s="18"/>
      <c r="C47" s="18"/>
      <c r="D47" s="28"/>
      <c r="E47" s="28"/>
      <c r="F47" s="20"/>
      <c r="G47" s="20"/>
    </row>
    <row r="48" spans="1:5" ht="15">
      <c r="A48" s="22" t="s">
        <v>1</v>
      </c>
      <c r="B48" s="11">
        <f aca="true" t="shared" si="0" ref="B48:D55">B9+B22+B35</f>
        <v>67151</v>
      </c>
      <c r="C48" s="11">
        <f t="shared" si="0"/>
        <v>71721</v>
      </c>
      <c r="D48" s="11">
        <f t="shared" si="0"/>
        <v>73199</v>
      </c>
      <c r="E48" s="11">
        <v>65488</v>
      </c>
    </row>
    <row r="49" spans="1:5" ht="15">
      <c r="A49" s="22" t="s">
        <v>2</v>
      </c>
      <c r="B49" s="11">
        <f t="shared" si="0"/>
        <v>5003</v>
      </c>
      <c r="C49" s="11">
        <f t="shared" si="0"/>
        <v>3985</v>
      </c>
      <c r="D49" s="11">
        <f t="shared" si="0"/>
        <v>3859</v>
      </c>
      <c r="E49" s="11">
        <v>3786</v>
      </c>
    </row>
    <row r="50" spans="1:5" ht="15">
      <c r="A50" s="22" t="s">
        <v>3</v>
      </c>
      <c r="B50" s="11">
        <f t="shared" si="0"/>
        <v>86788</v>
      </c>
      <c r="C50" s="11">
        <f t="shared" si="0"/>
        <v>99078</v>
      </c>
      <c r="D50" s="11">
        <f t="shared" si="0"/>
        <v>104958</v>
      </c>
      <c r="E50" s="11">
        <v>111856</v>
      </c>
    </row>
    <row r="51" spans="1:5" ht="15">
      <c r="A51" s="22" t="s">
        <v>4</v>
      </c>
      <c r="B51" s="11">
        <f t="shared" si="0"/>
        <v>2244</v>
      </c>
      <c r="C51" s="11">
        <f t="shared" si="0"/>
        <v>2327</v>
      </c>
      <c r="D51" s="11">
        <f t="shared" si="0"/>
        <v>2568</v>
      </c>
      <c r="E51" s="11">
        <v>2313</v>
      </c>
    </row>
    <row r="52" spans="1:5" ht="15">
      <c r="A52" s="22" t="s">
        <v>5</v>
      </c>
      <c r="B52" s="11">
        <f t="shared" si="0"/>
        <v>5171</v>
      </c>
      <c r="C52" s="11">
        <f t="shared" si="0"/>
        <v>4985</v>
      </c>
      <c r="D52" s="11">
        <f t="shared" si="0"/>
        <v>5608</v>
      </c>
      <c r="E52" s="11">
        <v>5366</v>
      </c>
    </row>
    <row r="53" spans="1:5" ht="15">
      <c r="A53" s="22" t="s">
        <v>6</v>
      </c>
      <c r="B53" s="11">
        <f t="shared" si="0"/>
        <v>2822</v>
      </c>
      <c r="C53" s="11">
        <f t="shared" si="0"/>
        <v>2357</v>
      </c>
      <c r="D53" s="11">
        <f t="shared" si="0"/>
        <v>2506</v>
      </c>
      <c r="E53" s="11">
        <v>2230</v>
      </c>
    </row>
    <row r="54" spans="1:5" ht="15">
      <c r="A54" s="22" t="s">
        <v>7</v>
      </c>
      <c r="B54" s="11">
        <f t="shared" si="0"/>
        <v>17763</v>
      </c>
      <c r="C54" s="11">
        <f t="shared" si="0"/>
        <v>21262</v>
      </c>
      <c r="D54" s="11">
        <f t="shared" si="0"/>
        <v>21926</v>
      </c>
      <c r="E54" s="11">
        <v>22520</v>
      </c>
    </row>
    <row r="55" spans="1:5" ht="15">
      <c r="A55" s="22" t="s">
        <v>89</v>
      </c>
      <c r="B55" s="11">
        <f t="shared" si="0"/>
        <v>856</v>
      </c>
      <c r="C55" s="11">
        <f t="shared" si="0"/>
        <v>1857</v>
      </c>
      <c r="D55" s="11">
        <f t="shared" si="0"/>
        <v>1177</v>
      </c>
      <c r="E55" s="11">
        <v>1181</v>
      </c>
    </row>
    <row r="56" spans="1:5" ht="15">
      <c r="A56" s="109" t="s">
        <v>83</v>
      </c>
      <c r="B56" s="11" t="s">
        <v>124</v>
      </c>
      <c r="C56" s="11">
        <f aca="true" t="shared" si="1" ref="C56:D58">C17+C30+C43</f>
        <v>20398</v>
      </c>
      <c r="D56" s="11">
        <f t="shared" si="1"/>
        <v>23007</v>
      </c>
      <c r="E56" s="11">
        <v>30758</v>
      </c>
    </row>
    <row r="57" spans="1:5" ht="15">
      <c r="A57" s="22" t="s">
        <v>123</v>
      </c>
      <c r="B57" s="11">
        <f>B18+B31+B44</f>
        <v>9038</v>
      </c>
      <c r="C57" s="11">
        <f t="shared" si="1"/>
        <v>17610</v>
      </c>
      <c r="D57" s="11">
        <f t="shared" si="1"/>
        <v>29959</v>
      </c>
      <c r="E57" s="11">
        <v>25909</v>
      </c>
    </row>
    <row r="58" spans="1:5" ht="21" customHeight="1">
      <c r="A58" s="37" t="s">
        <v>0</v>
      </c>
      <c r="B58" s="17">
        <f>B19+B32+B45</f>
        <v>196836</v>
      </c>
      <c r="C58" s="17">
        <f t="shared" si="1"/>
        <v>245580</v>
      </c>
      <c r="D58" s="17">
        <f t="shared" si="1"/>
        <v>268767</v>
      </c>
      <c r="E58" s="17">
        <f>SUM(E48:E57)</f>
        <v>271407</v>
      </c>
    </row>
    <row r="60" ht="12.75">
      <c r="A60" s="15" t="s">
        <v>18</v>
      </c>
    </row>
  </sheetData>
  <sheetProtection/>
  <mergeCells count="1">
    <mergeCell ref="A2:D2"/>
  </mergeCells>
  <printOptions horizontalCentered="1" verticalCentered="1"/>
  <pageMargins left="0.1968503937007874" right="0.1968503937007874" top="0.1968503937007874" bottom="0.1968503937007874" header="0.31496062992125984" footer="0.2362204724409449"/>
  <pageSetup fitToHeight="1" fitToWidth="1" horizontalDpi="600" verticalDpi="600" orientation="portrait" paperSize="9" scale="96" r:id="rId1"/>
  <headerFooter>
    <oddFooter>&amp;LISEE - document édité le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showGridLines="0" zoomScalePageLayoutView="0" workbookViewId="0" topLeftCell="A1">
      <pane xSplit="1" topLeftCell="B1" activePane="topRight" state="frozen"/>
      <selection pane="topLeft" activeCell="A4" sqref="A4"/>
      <selection pane="topRight" activeCell="N2" sqref="N2"/>
    </sheetView>
  </sheetViews>
  <sheetFormatPr defaultColWidth="10.8515625" defaultRowHeight="12.75"/>
  <cols>
    <col min="1" max="1" width="31.7109375" style="2" customWidth="1"/>
    <col min="2" max="12" width="12.00390625" style="2" customWidth="1"/>
    <col min="13" max="16384" width="10.8515625" style="2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2" ht="19.5">
      <c r="A2" s="130" t="s">
        <v>107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2"/>
    </row>
    <row r="3" spans="1:12" ht="18.75">
      <c r="A3" s="16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2.75">
      <c r="A4" s="41" t="s">
        <v>39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2" s="23" customFormat="1" ht="54" customHeight="1">
      <c r="A6" s="59" t="s">
        <v>11</v>
      </c>
      <c r="B6" s="60" t="s">
        <v>29</v>
      </c>
      <c r="C6" s="60" t="s">
        <v>30</v>
      </c>
      <c r="D6" s="60" t="s">
        <v>31</v>
      </c>
      <c r="E6" s="60" t="s">
        <v>32</v>
      </c>
      <c r="F6" s="60" t="s">
        <v>33</v>
      </c>
      <c r="G6" s="60" t="s">
        <v>34</v>
      </c>
      <c r="H6" s="60" t="s">
        <v>35</v>
      </c>
      <c r="I6" s="60" t="s">
        <v>36</v>
      </c>
      <c r="J6" s="133" t="s">
        <v>135</v>
      </c>
      <c r="K6" s="133"/>
      <c r="L6" s="61" t="s">
        <v>0</v>
      </c>
    </row>
    <row r="7" spans="1:16" s="21" customFormat="1" ht="15">
      <c r="A7" s="62"/>
      <c r="B7" s="10"/>
      <c r="C7" s="10"/>
      <c r="D7" s="10"/>
      <c r="E7" s="10"/>
      <c r="F7" s="10"/>
      <c r="G7" s="10"/>
      <c r="H7" s="10"/>
      <c r="I7" s="10"/>
      <c r="J7" s="134"/>
      <c r="K7" s="134"/>
      <c r="L7" s="11"/>
      <c r="M7" s="20"/>
      <c r="N7" s="20"/>
      <c r="O7" s="20"/>
      <c r="P7" s="20"/>
    </row>
    <row r="8" spans="1:19" s="21" customFormat="1" ht="15.75">
      <c r="A8" s="63" t="s">
        <v>134</v>
      </c>
      <c r="B8" s="10"/>
      <c r="C8" s="10"/>
      <c r="D8" s="10"/>
      <c r="E8" s="10"/>
      <c r="F8" s="10"/>
      <c r="G8" s="10"/>
      <c r="H8" s="10"/>
      <c r="I8" s="10"/>
      <c r="J8" s="134"/>
      <c r="K8" s="134"/>
      <c r="L8" s="11"/>
      <c r="M8" s="20"/>
      <c r="N8" s="20"/>
      <c r="O8" s="20"/>
      <c r="P8" s="23"/>
      <c r="Q8" s="23"/>
      <c r="R8" s="23"/>
      <c r="S8" s="23"/>
    </row>
    <row r="9" spans="1:19" s="21" customFormat="1" ht="15">
      <c r="A9" s="62" t="s">
        <v>1</v>
      </c>
      <c r="B9" s="10">
        <v>6834</v>
      </c>
      <c r="C9" s="10">
        <v>7505</v>
      </c>
      <c r="D9" s="10">
        <v>6012</v>
      </c>
      <c r="E9" s="10">
        <v>10167</v>
      </c>
      <c r="F9" s="10">
        <v>10644</v>
      </c>
      <c r="G9" s="10">
        <v>10051</v>
      </c>
      <c r="H9" s="10">
        <v>7053</v>
      </c>
      <c r="I9" s="10">
        <v>4843</v>
      </c>
      <c r="J9" s="134">
        <v>2379</v>
      </c>
      <c r="K9" s="134"/>
      <c r="L9" s="11">
        <v>65488</v>
      </c>
      <c r="M9" s="20"/>
      <c r="N9" s="20"/>
      <c r="O9" s="20"/>
      <c r="P9" s="23"/>
      <c r="Q9" s="23"/>
      <c r="R9" s="23"/>
      <c r="S9" s="23"/>
    </row>
    <row r="10" spans="1:19" s="21" customFormat="1" ht="15">
      <c r="A10" s="62" t="s">
        <v>2</v>
      </c>
      <c r="B10" s="10">
        <v>130</v>
      </c>
      <c r="C10" s="10">
        <v>250</v>
      </c>
      <c r="D10" s="10">
        <v>334</v>
      </c>
      <c r="E10" s="10">
        <v>408</v>
      </c>
      <c r="F10" s="10">
        <v>674</v>
      </c>
      <c r="G10" s="10">
        <v>865</v>
      </c>
      <c r="H10" s="10">
        <v>594</v>
      </c>
      <c r="I10" s="10">
        <v>348</v>
      </c>
      <c r="J10" s="134">
        <v>183</v>
      </c>
      <c r="K10" s="134"/>
      <c r="L10" s="11">
        <v>3786</v>
      </c>
      <c r="M10" s="20"/>
      <c r="N10" s="20"/>
      <c r="P10" s="23"/>
      <c r="Q10" s="23"/>
      <c r="R10" s="23"/>
      <c r="S10" s="23"/>
    </row>
    <row r="11" spans="1:19" s="21" customFormat="1" ht="15">
      <c r="A11" s="62" t="s">
        <v>3</v>
      </c>
      <c r="B11" s="10">
        <v>17488</v>
      </c>
      <c r="C11" s="10">
        <v>18763</v>
      </c>
      <c r="D11" s="10">
        <v>18520</v>
      </c>
      <c r="E11" s="10">
        <v>17402</v>
      </c>
      <c r="F11" s="10">
        <v>15429</v>
      </c>
      <c r="G11" s="10">
        <v>11855</v>
      </c>
      <c r="H11" s="10">
        <v>7475</v>
      </c>
      <c r="I11" s="10">
        <v>3671</v>
      </c>
      <c r="J11" s="134">
        <v>1253</v>
      </c>
      <c r="K11" s="134"/>
      <c r="L11" s="11">
        <v>111856</v>
      </c>
      <c r="M11" s="20"/>
      <c r="P11" s="23"/>
      <c r="Q11" s="23"/>
      <c r="R11" s="23"/>
      <c r="S11" s="23"/>
    </row>
    <row r="12" spans="1:19" s="21" customFormat="1" ht="15">
      <c r="A12" s="62" t="s">
        <v>4</v>
      </c>
      <c r="B12" s="10">
        <v>224</v>
      </c>
      <c r="C12" s="10">
        <v>286</v>
      </c>
      <c r="D12" s="10">
        <v>404</v>
      </c>
      <c r="E12" s="10">
        <v>369</v>
      </c>
      <c r="F12" s="10">
        <v>291</v>
      </c>
      <c r="G12" s="10">
        <v>307</v>
      </c>
      <c r="H12" s="10">
        <v>230</v>
      </c>
      <c r="I12" s="10">
        <v>173</v>
      </c>
      <c r="J12" s="134">
        <v>29</v>
      </c>
      <c r="K12" s="134"/>
      <c r="L12" s="11">
        <v>2313</v>
      </c>
      <c r="M12" s="20"/>
      <c r="P12" s="23"/>
      <c r="Q12" s="23"/>
      <c r="R12" s="23"/>
      <c r="S12" s="23"/>
    </row>
    <row r="13" spans="1:19" s="21" customFormat="1" ht="15">
      <c r="A13" s="62" t="s">
        <v>5</v>
      </c>
      <c r="B13" s="10">
        <v>464</v>
      </c>
      <c r="C13" s="10">
        <v>661</v>
      </c>
      <c r="D13" s="10">
        <v>806</v>
      </c>
      <c r="E13" s="10">
        <v>876</v>
      </c>
      <c r="F13" s="10">
        <v>875</v>
      </c>
      <c r="G13" s="10">
        <v>744</v>
      </c>
      <c r="H13" s="10">
        <v>421</v>
      </c>
      <c r="I13" s="10">
        <v>354</v>
      </c>
      <c r="J13" s="134">
        <v>165</v>
      </c>
      <c r="K13" s="134"/>
      <c r="L13" s="11">
        <v>5366</v>
      </c>
      <c r="M13" s="20"/>
      <c r="P13" s="23"/>
      <c r="Q13" s="23"/>
      <c r="R13" s="23"/>
      <c r="S13" s="23"/>
    </row>
    <row r="14" spans="1:19" s="21" customFormat="1" ht="15">
      <c r="A14" s="62" t="s">
        <v>6</v>
      </c>
      <c r="B14" s="10">
        <v>111</v>
      </c>
      <c r="C14" s="10">
        <v>176</v>
      </c>
      <c r="D14" s="10">
        <v>138</v>
      </c>
      <c r="E14" s="10">
        <v>236</v>
      </c>
      <c r="F14" s="10">
        <v>362</v>
      </c>
      <c r="G14" s="10">
        <v>409</v>
      </c>
      <c r="H14" s="10">
        <v>354</v>
      </c>
      <c r="I14" s="10">
        <v>342</v>
      </c>
      <c r="J14" s="134">
        <v>102</v>
      </c>
      <c r="K14" s="134"/>
      <c r="L14" s="11">
        <v>2230</v>
      </c>
      <c r="M14" s="20"/>
      <c r="P14" s="23"/>
      <c r="Q14" s="23"/>
      <c r="R14" s="23"/>
      <c r="S14" s="23"/>
    </row>
    <row r="15" spans="1:19" s="21" customFormat="1" ht="15">
      <c r="A15" s="62" t="s">
        <v>7</v>
      </c>
      <c r="B15" s="10">
        <v>3244</v>
      </c>
      <c r="C15" s="10">
        <v>3768</v>
      </c>
      <c r="D15" s="10">
        <v>3572</v>
      </c>
      <c r="E15" s="10">
        <v>3217</v>
      </c>
      <c r="F15" s="10">
        <v>3505</v>
      </c>
      <c r="G15" s="10">
        <v>2660</v>
      </c>
      <c r="H15" s="10">
        <v>1335</v>
      </c>
      <c r="I15" s="10">
        <v>874</v>
      </c>
      <c r="J15" s="134">
        <v>345</v>
      </c>
      <c r="K15" s="134"/>
      <c r="L15" s="11">
        <v>22520</v>
      </c>
      <c r="M15" s="20"/>
      <c r="P15" s="23"/>
      <c r="Q15" s="23"/>
      <c r="R15" s="23"/>
      <c r="S15" s="23"/>
    </row>
    <row r="16" spans="1:19" s="21" customFormat="1" ht="15">
      <c r="A16" s="62" t="s">
        <v>89</v>
      </c>
      <c r="B16" s="10">
        <v>61</v>
      </c>
      <c r="C16" s="10">
        <v>79</v>
      </c>
      <c r="D16" s="10">
        <v>109</v>
      </c>
      <c r="E16" s="10">
        <v>185</v>
      </c>
      <c r="F16" s="10">
        <v>233</v>
      </c>
      <c r="G16" s="10">
        <v>229</v>
      </c>
      <c r="H16" s="10">
        <v>124</v>
      </c>
      <c r="I16" s="10">
        <v>91</v>
      </c>
      <c r="J16" s="134">
        <v>70</v>
      </c>
      <c r="K16" s="134"/>
      <c r="L16" s="11">
        <v>1181</v>
      </c>
      <c r="M16" s="20"/>
      <c r="P16" s="23"/>
      <c r="Q16" s="23"/>
      <c r="R16" s="23"/>
      <c r="S16" s="23"/>
    </row>
    <row r="17" spans="1:19" s="21" customFormat="1" ht="15">
      <c r="A17" s="112" t="s">
        <v>83</v>
      </c>
      <c r="B17" s="10">
        <v>7324</v>
      </c>
      <c r="C17" s="10">
        <v>6761</v>
      </c>
      <c r="D17" s="10">
        <v>4719</v>
      </c>
      <c r="E17" s="10">
        <v>3955</v>
      </c>
      <c r="F17" s="10">
        <v>3440</v>
      </c>
      <c r="G17" s="10">
        <v>2328</v>
      </c>
      <c r="H17" s="10">
        <v>1327</v>
      </c>
      <c r="I17" s="10">
        <v>625</v>
      </c>
      <c r="J17" s="134">
        <v>279</v>
      </c>
      <c r="K17" s="134"/>
      <c r="L17" s="11">
        <v>30758</v>
      </c>
      <c r="M17" s="20"/>
      <c r="P17" s="23"/>
      <c r="Q17" s="23"/>
      <c r="R17" s="23"/>
      <c r="S17" s="23"/>
    </row>
    <row r="18" spans="1:19" s="21" customFormat="1" ht="15">
      <c r="A18" s="62" t="s">
        <v>123</v>
      </c>
      <c r="B18" s="10">
        <v>4024</v>
      </c>
      <c r="C18" s="10">
        <v>3663</v>
      </c>
      <c r="D18" s="10">
        <v>2964</v>
      </c>
      <c r="E18" s="10">
        <v>3908</v>
      </c>
      <c r="F18" s="10">
        <v>3731</v>
      </c>
      <c r="G18" s="10">
        <v>3308</v>
      </c>
      <c r="H18" s="10">
        <v>2107</v>
      </c>
      <c r="I18" s="10">
        <v>1357</v>
      </c>
      <c r="J18" s="134">
        <v>847</v>
      </c>
      <c r="K18" s="134"/>
      <c r="L18" s="11">
        <v>25909</v>
      </c>
      <c r="M18" s="20"/>
      <c r="P18" s="23"/>
      <c r="Q18" s="23"/>
      <c r="R18" s="23"/>
      <c r="S18" s="23"/>
    </row>
    <row r="19" spans="1:19" s="21" customFormat="1" ht="15.75">
      <c r="A19" s="31" t="s">
        <v>0</v>
      </c>
      <c r="B19" s="13">
        <f>SUM(B9:B18)</f>
        <v>39904</v>
      </c>
      <c r="C19" s="13">
        <f aca="true" t="shared" si="0" ref="C19:L19">SUM(C9:C18)</f>
        <v>41912</v>
      </c>
      <c r="D19" s="13">
        <f t="shared" si="0"/>
        <v>37578</v>
      </c>
      <c r="E19" s="13">
        <f t="shared" si="0"/>
        <v>40723</v>
      </c>
      <c r="F19" s="13">
        <f t="shared" si="0"/>
        <v>39184</v>
      </c>
      <c r="G19" s="13">
        <f t="shared" si="0"/>
        <v>32756</v>
      </c>
      <c r="H19" s="13">
        <f t="shared" si="0"/>
        <v>21020</v>
      </c>
      <c r="I19" s="13">
        <f t="shared" si="0"/>
        <v>12678</v>
      </c>
      <c r="J19" s="135">
        <f t="shared" si="0"/>
        <v>5652</v>
      </c>
      <c r="K19" s="135"/>
      <c r="L19" s="17">
        <f t="shared" si="0"/>
        <v>271407</v>
      </c>
      <c r="M19" s="20"/>
      <c r="P19" s="23"/>
      <c r="Q19" s="23"/>
      <c r="R19" s="23"/>
      <c r="S19" s="23"/>
    </row>
    <row r="20" spans="1:19" s="21" customFormat="1" ht="15">
      <c r="A20" s="62"/>
      <c r="B20" s="12"/>
      <c r="C20" s="10"/>
      <c r="D20" s="10"/>
      <c r="E20" s="10"/>
      <c r="F20" s="10"/>
      <c r="G20" s="10"/>
      <c r="H20" s="10"/>
      <c r="I20" s="10"/>
      <c r="J20" s="10"/>
      <c r="K20" s="10"/>
      <c r="L20" s="11"/>
      <c r="M20" s="20"/>
      <c r="P20" s="23"/>
      <c r="Q20" s="23"/>
      <c r="R20" s="23"/>
      <c r="S20" s="23"/>
    </row>
    <row r="21" spans="1:19" s="21" customFormat="1" ht="15">
      <c r="A21" s="15" t="s">
        <v>18</v>
      </c>
      <c r="B21" s="12"/>
      <c r="C21" s="10"/>
      <c r="D21" s="10"/>
      <c r="E21" s="10"/>
      <c r="F21" s="10"/>
      <c r="G21" s="10"/>
      <c r="H21" s="10"/>
      <c r="I21" s="10"/>
      <c r="J21" s="10"/>
      <c r="K21" s="10"/>
      <c r="L21" s="11"/>
      <c r="M21" s="20"/>
      <c r="O21" s="20"/>
      <c r="P21" s="23"/>
      <c r="Q21" s="23"/>
      <c r="R21" s="23"/>
      <c r="S21" s="23"/>
    </row>
    <row r="22" spans="1:19" s="21" customFormat="1" ht="15">
      <c r="A22" s="6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1"/>
      <c r="M22" s="20"/>
      <c r="O22" s="20"/>
      <c r="P22" s="23"/>
      <c r="Q22" s="23"/>
      <c r="R22" s="23"/>
      <c r="S22" s="23"/>
    </row>
    <row r="23" spans="1:19" s="21" customFormat="1" ht="34.5">
      <c r="A23" s="59" t="s">
        <v>11</v>
      </c>
      <c r="B23" s="60" t="s">
        <v>29</v>
      </c>
      <c r="C23" s="60" t="s">
        <v>30</v>
      </c>
      <c r="D23" s="60" t="s">
        <v>31</v>
      </c>
      <c r="E23" s="60" t="s">
        <v>32</v>
      </c>
      <c r="F23" s="60" t="s">
        <v>33</v>
      </c>
      <c r="G23" s="60" t="s">
        <v>34</v>
      </c>
      <c r="H23" s="60" t="s">
        <v>35</v>
      </c>
      <c r="I23" s="60" t="s">
        <v>36</v>
      </c>
      <c r="J23" s="60" t="s">
        <v>38</v>
      </c>
      <c r="K23" s="60" t="s">
        <v>37</v>
      </c>
      <c r="L23" s="61" t="s">
        <v>0</v>
      </c>
      <c r="M23" s="20"/>
      <c r="O23" s="20"/>
      <c r="P23" s="23"/>
      <c r="Q23" s="23"/>
      <c r="R23" s="23"/>
      <c r="S23" s="23"/>
    </row>
    <row r="24" spans="1:16" s="21" customFormat="1" ht="15">
      <c r="A24" s="62"/>
      <c r="B24" s="12"/>
      <c r="C24" s="10"/>
      <c r="D24" s="10"/>
      <c r="E24" s="10"/>
      <c r="F24" s="10"/>
      <c r="G24" s="10"/>
      <c r="H24" s="10"/>
      <c r="I24" s="10"/>
      <c r="J24" s="10"/>
      <c r="K24" s="10"/>
      <c r="L24" s="11"/>
      <c r="M24" s="20"/>
      <c r="N24" s="20"/>
      <c r="O24" s="20"/>
      <c r="P24" s="20"/>
    </row>
    <row r="25" spans="1:16" s="21" customFormat="1" ht="12.75" customHeight="1">
      <c r="A25" s="63" t="s">
        <v>81</v>
      </c>
      <c r="B25" s="35"/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</row>
    <row r="26" spans="1:16" s="21" customFormat="1" ht="18.75" customHeight="1">
      <c r="A26" s="62" t="s">
        <v>1</v>
      </c>
      <c r="B26" s="12">
        <v>8534</v>
      </c>
      <c r="C26" s="10">
        <v>9093</v>
      </c>
      <c r="D26" s="10">
        <v>8257</v>
      </c>
      <c r="E26" s="10">
        <v>11538</v>
      </c>
      <c r="F26" s="10">
        <v>12796</v>
      </c>
      <c r="G26" s="10">
        <v>10045</v>
      </c>
      <c r="H26" s="10">
        <v>7062</v>
      </c>
      <c r="I26" s="10">
        <v>3930</v>
      </c>
      <c r="J26" s="10">
        <v>1673</v>
      </c>
      <c r="K26" s="10">
        <v>271</v>
      </c>
      <c r="L26" s="11">
        <f>SUM(B26:K26)</f>
        <v>73199</v>
      </c>
      <c r="M26" s="20"/>
      <c r="N26" s="20"/>
      <c r="O26" s="20"/>
      <c r="P26" s="20"/>
    </row>
    <row r="27" spans="1:12" s="5" customFormat="1" ht="15">
      <c r="A27" s="62" t="s">
        <v>2</v>
      </c>
      <c r="B27" s="12">
        <v>183</v>
      </c>
      <c r="C27" s="10">
        <v>309</v>
      </c>
      <c r="D27" s="10">
        <v>367</v>
      </c>
      <c r="E27" s="10">
        <v>502</v>
      </c>
      <c r="F27" s="10">
        <v>849</v>
      </c>
      <c r="G27" s="10">
        <v>758</v>
      </c>
      <c r="H27" s="10">
        <v>478</v>
      </c>
      <c r="I27" s="10">
        <v>293</v>
      </c>
      <c r="J27" s="10">
        <v>99</v>
      </c>
      <c r="K27" s="10">
        <v>21</v>
      </c>
      <c r="L27" s="11">
        <f aca="true" t="shared" si="1" ref="L27:L35">SUM(B27:K27)</f>
        <v>3859</v>
      </c>
    </row>
    <row r="28" spans="1:12" s="5" customFormat="1" ht="15">
      <c r="A28" s="62" t="s">
        <v>3</v>
      </c>
      <c r="B28" s="12">
        <v>17127</v>
      </c>
      <c r="C28" s="10">
        <v>19584</v>
      </c>
      <c r="D28" s="10">
        <v>18443</v>
      </c>
      <c r="E28" s="10">
        <v>16242</v>
      </c>
      <c r="F28" s="10">
        <v>13887</v>
      </c>
      <c r="G28" s="10">
        <v>9707</v>
      </c>
      <c r="H28" s="10">
        <v>6139</v>
      </c>
      <c r="I28" s="10">
        <v>2860</v>
      </c>
      <c r="J28" s="10">
        <v>877</v>
      </c>
      <c r="K28" s="10">
        <v>92</v>
      </c>
      <c r="L28" s="11">
        <f t="shared" si="1"/>
        <v>104958</v>
      </c>
    </row>
    <row r="29" spans="1:12" s="5" customFormat="1" ht="15">
      <c r="A29" s="62" t="s">
        <v>4</v>
      </c>
      <c r="B29" s="12">
        <v>307</v>
      </c>
      <c r="C29" s="10">
        <v>312</v>
      </c>
      <c r="D29" s="10">
        <v>515</v>
      </c>
      <c r="E29" s="10">
        <v>409</v>
      </c>
      <c r="F29" s="10">
        <v>333</v>
      </c>
      <c r="G29" s="10">
        <v>316</v>
      </c>
      <c r="H29" s="10">
        <v>272</v>
      </c>
      <c r="I29" s="10">
        <v>84</v>
      </c>
      <c r="J29" s="10">
        <v>17</v>
      </c>
      <c r="K29" s="10">
        <v>3</v>
      </c>
      <c r="L29" s="11">
        <f t="shared" si="1"/>
        <v>2568</v>
      </c>
    </row>
    <row r="30" spans="1:12" s="5" customFormat="1" ht="15">
      <c r="A30" s="62" t="s">
        <v>5</v>
      </c>
      <c r="B30" s="12">
        <v>613</v>
      </c>
      <c r="C30" s="10">
        <v>745</v>
      </c>
      <c r="D30" s="10">
        <v>888</v>
      </c>
      <c r="E30" s="10">
        <v>807</v>
      </c>
      <c r="F30" s="10">
        <v>988</v>
      </c>
      <c r="G30" s="10">
        <v>623</v>
      </c>
      <c r="H30" s="10">
        <v>504</v>
      </c>
      <c r="I30" s="10">
        <v>354</v>
      </c>
      <c r="J30" s="10">
        <v>82</v>
      </c>
      <c r="K30" s="10">
        <v>4</v>
      </c>
      <c r="L30" s="11">
        <f t="shared" si="1"/>
        <v>5608</v>
      </c>
    </row>
    <row r="31" spans="1:12" s="5" customFormat="1" ht="15">
      <c r="A31" s="62" t="s">
        <v>6</v>
      </c>
      <c r="B31" s="12">
        <v>182</v>
      </c>
      <c r="C31" s="10">
        <v>205</v>
      </c>
      <c r="D31" s="10">
        <v>187</v>
      </c>
      <c r="E31" s="10">
        <v>317</v>
      </c>
      <c r="F31" s="10">
        <v>466</v>
      </c>
      <c r="G31" s="10">
        <v>459</v>
      </c>
      <c r="H31" s="10">
        <v>382</v>
      </c>
      <c r="I31" s="10">
        <v>253</v>
      </c>
      <c r="J31" s="10">
        <v>45</v>
      </c>
      <c r="K31" s="10">
        <v>10</v>
      </c>
      <c r="L31" s="11">
        <f t="shared" si="1"/>
        <v>2506</v>
      </c>
    </row>
    <row r="32" spans="1:12" s="5" customFormat="1" ht="15">
      <c r="A32" s="62" t="s">
        <v>7</v>
      </c>
      <c r="B32" s="12">
        <v>3593</v>
      </c>
      <c r="C32" s="10">
        <v>3874</v>
      </c>
      <c r="D32" s="10">
        <v>3540</v>
      </c>
      <c r="E32" s="10">
        <v>3323</v>
      </c>
      <c r="F32" s="10">
        <v>3478</v>
      </c>
      <c r="G32" s="10">
        <v>1908</v>
      </c>
      <c r="H32" s="10">
        <v>1247</v>
      </c>
      <c r="I32" s="10">
        <v>720</v>
      </c>
      <c r="J32" s="10">
        <v>224</v>
      </c>
      <c r="K32" s="10">
        <v>19</v>
      </c>
      <c r="L32" s="11">
        <f t="shared" si="1"/>
        <v>21926</v>
      </c>
    </row>
    <row r="33" spans="1:12" s="5" customFormat="1" ht="15">
      <c r="A33" s="22" t="s">
        <v>89</v>
      </c>
      <c r="B33" s="12">
        <v>68</v>
      </c>
      <c r="C33" s="10">
        <v>75</v>
      </c>
      <c r="D33" s="10">
        <v>114</v>
      </c>
      <c r="E33" s="10">
        <v>221</v>
      </c>
      <c r="F33" s="10">
        <v>253</v>
      </c>
      <c r="G33" s="10">
        <v>216</v>
      </c>
      <c r="H33" s="10">
        <v>107</v>
      </c>
      <c r="I33" s="10">
        <v>72</v>
      </c>
      <c r="J33" s="10">
        <v>49</v>
      </c>
      <c r="K33" s="10">
        <v>2</v>
      </c>
      <c r="L33" s="11">
        <f t="shared" si="1"/>
        <v>1177</v>
      </c>
    </row>
    <row r="34" spans="1:12" s="5" customFormat="1" ht="15">
      <c r="A34" s="109" t="s">
        <v>83</v>
      </c>
      <c r="B34" s="12">
        <v>6344</v>
      </c>
      <c r="C34" s="10">
        <v>5376</v>
      </c>
      <c r="D34" s="10">
        <v>3569</v>
      </c>
      <c r="E34" s="10">
        <v>2854</v>
      </c>
      <c r="F34" s="10">
        <v>2342</v>
      </c>
      <c r="G34" s="10">
        <v>1340</v>
      </c>
      <c r="H34" s="10">
        <v>671</v>
      </c>
      <c r="I34" s="10">
        <v>367</v>
      </c>
      <c r="J34" s="10">
        <v>132</v>
      </c>
      <c r="K34" s="10">
        <v>12</v>
      </c>
      <c r="L34" s="11">
        <f t="shared" si="1"/>
        <v>23007</v>
      </c>
    </row>
    <row r="35" spans="1:12" s="5" customFormat="1" ht="15">
      <c r="A35" s="22" t="s">
        <v>123</v>
      </c>
      <c r="B35" s="12">
        <v>4721</v>
      </c>
      <c r="C35" s="10">
        <v>4743</v>
      </c>
      <c r="D35" s="10">
        <v>4419</v>
      </c>
      <c r="E35" s="10">
        <v>4180</v>
      </c>
      <c r="F35" s="10">
        <v>4361</v>
      </c>
      <c r="G35" s="10">
        <v>3433</v>
      </c>
      <c r="H35" s="10">
        <v>2107</v>
      </c>
      <c r="I35" s="10">
        <v>1232</v>
      </c>
      <c r="J35" s="10">
        <v>640</v>
      </c>
      <c r="K35" s="10">
        <v>123</v>
      </c>
      <c r="L35" s="11">
        <f t="shared" si="1"/>
        <v>29959</v>
      </c>
    </row>
    <row r="36" spans="1:12" s="5" customFormat="1" ht="15.75">
      <c r="A36" s="31" t="s">
        <v>0</v>
      </c>
      <c r="B36" s="14">
        <f aca="true" t="shared" si="2" ref="B36:L36">SUM(B26:B35)</f>
        <v>41672</v>
      </c>
      <c r="C36" s="13">
        <f t="shared" si="2"/>
        <v>44316</v>
      </c>
      <c r="D36" s="13">
        <f t="shared" si="2"/>
        <v>40299</v>
      </c>
      <c r="E36" s="13">
        <f t="shared" si="2"/>
        <v>40393</v>
      </c>
      <c r="F36" s="13">
        <f t="shared" si="2"/>
        <v>39753</v>
      </c>
      <c r="G36" s="13">
        <f t="shared" si="2"/>
        <v>28805</v>
      </c>
      <c r="H36" s="13">
        <f t="shared" si="2"/>
        <v>18969</v>
      </c>
      <c r="I36" s="13">
        <f t="shared" si="2"/>
        <v>10165</v>
      </c>
      <c r="J36" s="13">
        <f t="shared" si="2"/>
        <v>3838</v>
      </c>
      <c r="K36" s="13">
        <f t="shared" si="2"/>
        <v>557</v>
      </c>
      <c r="L36" s="17">
        <f t="shared" si="2"/>
        <v>268767</v>
      </c>
    </row>
    <row r="37" spans="1:12" s="5" customFormat="1" ht="12.75">
      <c r="A37" s="33"/>
      <c r="B37" s="6"/>
      <c r="C37" s="6"/>
      <c r="D37" s="6"/>
      <c r="E37" s="6"/>
      <c r="F37" s="6"/>
      <c r="G37" s="6"/>
      <c r="H37" s="6"/>
      <c r="I37" s="6"/>
      <c r="J37" s="6"/>
      <c r="K37" s="6"/>
      <c r="L37" s="36"/>
    </row>
    <row r="38" spans="1:12" ht="15.75">
      <c r="A38" s="63" t="s">
        <v>106</v>
      </c>
      <c r="B38" s="35"/>
      <c r="C38" s="20"/>
      <c r="D38" s="20"/>
      <c r="E38" s="20"/>
      <c r="F38" s="20"/>
      <c r="G38" s="20"/>
      <c r="H38" s="20"/>
      <c r="I38" s="20"/>
      <c r="J38" s="20"/>
      <c r="K38" s="20"/>
      <c r="L38" s="36"/>
    </row>
    <row r="39" spans="1:12" ht="15">
      <c r="A39" s="62" t="s">
        <v>1</v>
      </c>
      <c r="B39" s="12">
        <v>8986</v>
      </c>
      <c r="C39" s="10">
        <v>9299</v>
      </c>
      <c r="D39" s="10">
        <v>8108</v>
      </c>
      <c r="E39" s="10">
        <v>12024</v>
      </c>
      <c r="F39" s="10">
        <v>12319</v>
      </c>
      <c r="G39" s="10">
        <v>9304</v>
      </c>
      <c r="H39" s="10">
        <v>6565</v>
      </c>
      <c r="I39" s="10">
        <v>3409</v>
      </c>
      <c r="J39" s="10">
        <v>1479</v>
      </c>
      <c r="K39" s="10">
        <v>228</v>
      </c>
      <c r="L39" s="11">
        <f>SUM(B39:K39)</f>
        <v>71721</v>
      </c>
    </row>
    <row r="40" spans="1:12" ht="15">
      <c r="A40" s="62" t="s">
        <v>2</v>
      </c>
      <c r="B40" s="12">
        <v>237</v>
      </c>
      <c r="C40" s="10">
        <v>374</v>
      </c>
      <c r="D40" s="10">
        <v>398</v>
      </c>
      <c r="E40" s="10">
        <v>661</v>
      </c>
      <c r="F40" s="10">
        <v>894</v>
      </c>
      <c r="G40" s="10">
        <v>642</v>
      </c>
      <c r="H40" s="10">
        <v>407</v>
      </c>
      <c r="I40" s="10">
        <v>254</v>
      </c>
      <c r="J40" s="10">
        <v>75</v>
      </c>
      <c r="K40" s="10">
        <v>43</v>
      </c>
      <c r="L40" s="11">
        <f aca="true" t="shared" si="3" ref="L40:L48">SUM(B40:K40)</f>
        <v>3985</v>
      </c>
    </row>
    <row r="41" spans="1:12" ht="15">
      <c r="A41" s="62" t="s">
        <v>3</v>
      </c>
      <c r="B41" s="12">
        <v>17893</v>
      </c>
      <c r="C41" s="10">
        <v>20471</v>
      </c>
      <c r="D41" s="10">
        <v>17760</v>
      </c>
      <c r="E41" s="10">
        <v>15305</v>
      </c>
      <c r="F41" s="10">
        <v>11773</v>
      </c>
      <c r="G41" s="10">
        <v>7892</v>
      </c>
      <c r="H41" s="10">
        <v>4908</v>
      </c>
      <c r="I41" s="10">
        <v>2371</v>
      </c>
      <c r="J41" s="10">
        <v>645</v>
      </c>
      <c r="K41" s="10">
        <v>60</v>
      </c>
      <c r="L41" s="11">
        <f t="shared" si="3"/>
        <v>99078</v>
      </c>
    </row>
    <row r="42" spans="1:12" ht="15">
      <c r="A42" s="62" t="s">
        <v>4</v>
      </c>
      <c r="B42" s="12">
        <v>283</v>
      </c>
      <c r="C42" s="10">
        <v>364</v>
      </c>
      <c r="D42" s="10">
        <v>457</v>
      </c>
      <c r="E42" s="10">
        <v>361</v>
      </c>
      <c r="F42" s="10">
        <v>334</v>
      </c>
      <c r="G42" s="10">
        <v>233</v>
      </c>
      <c r="H42" s="10">
        <v>237</v>
      </c>
      <c r="I42" s="10">
        <v>47</v>
      </c>
      <c r="J42" s="10">
        <v>10</v>
      </c>
      <c r="K42" s="10">
        <v>1</v>
      </c>
      <c r="L42" s="11">
        <f t="shared" si="3"/>
        <v>2327</v>
      </c>
    </row>
    <row r="43" spans="1:12" ht="15">
      <c r="A43" s="62" t="s">
        <v>5</v>
      </c>
      <c r="B43" s="12">
        <v>582</v>
      </c>
      <c r="C43" s="10">
        <v>730</v>
      </c>
      <c r="D43" s="10">
        <v>720</v>
      </c>
      <c r="E43" s="10">
        <v>856</v>
      </c>
      <c r="F43" s="10">
        <v>759</v>
      </c>
      <c r="G43" s="10">
        <v>516</v>
      </c>
      <c r="H43" s="10">
        <v>500</v>
      </c>
      <c r="I43" s="10">
        <v>281</v>
      </c>
      <c r="J43" s="10">
        <v>40</v>
      </c>
      <c r="K43" s="10">
        <v>1</v>
      </c>
      <c r="L43" s="11">
        <f t="shared" si="3"/>
        <v>4985</v>
      </c>
    </row>
    <row r="44" spans="1:12" ht="15">
      <c r="A44" s="62" t="s">
        <v>6</v>
      </c>
      <c r="B44" s="12">
        <v>163</v>
      </c>
      <c r="C44" s="10">
        <v>202</v>
      </c>
      <c r="D44" s="10">
        <v>217</v>
      </c>
      <c r="E44" s="10">
        <v>361</v>
      </c>
      <c r="F44" s="10">
        <v>432</v>
      </c>
      <c r="G44" s="10">
        <v>406</v>
      </c>
      <c r="H44" s="10">
        <v>403</v>
      </c>
      <c r="I44" s="10">
        <v>123</v>
      </c>
      <c r="J44" s="10">
        <v>27</v>
      </c>
      <c r="K44" s="10">
        <v>23</v>
      </c>
      <c r="L44" s="11">
        <f t="shared" si="3"/>
        <v>2357</v>
      </c>
    </row>
    <row r="45" spans="1:12" ht="15">
      <c r="A45" s="62" t="s">
        <v>7</v>
      </c>
      <c r="B45" s="12">
        <v>3891</v>
      </c>
      <c r="C45" s="10">
        <v>4023</v>
      </c>
      <c r="D45" s="10">
        <v>3520</v>
      </c>
      <c r="E45" s="10">
        <v>3781</v>
      </c>
      <c r="F45" s="10">
        <v>2787</v>
      </c>
      <c r="G45" s="10">
        <v>1448</v>
      </c>
      <c r="H45" s="10">
        <v>1103</v>
      </c>
      <c r="I45" s="10">
        <v>565</v>
      </c>
      <c r="J45" s="10">
        <v>133</v>
      </c>
      <c r="K45" s="10">
        <v>11</v>
      </c>
      <c r="L45" s="11">
        <f t="shared" si="3"/>
        <v>21262</v>
      </c>
    </row>
    <row r="46" spans="1:12" ht="15">
      <c r="A46" s="22" t="s">
        <v>89</v>
      </c>
      <c r="B46" s="12">
        <v>86</v>
      </c>
      <c r="C46" s="10">
        <v>129</v>
      </c>
      <c r="D46" s="10">
        <v>180</v>
      </c>
      <c r="E46" s="10">
        <v>470</v>
      </c>
      <c r="F46" s="10">
        <v>506</v>
      </c>
      <c r="G46" s="10">
        <v>255</v>
      </c>
      <c r="H46" s="10">
        <v>118</v>
      </c>
      <c r="I46" s="10">
        <v>86</v>
      </c>
      <c r="J46" s="10">
        <v>24</v>
      </c>
      <c r="K46" s="10">
        <v>3</v>
      </c>
      <c r="L46" s="11">
        <f t="shared" si="3"/>
        <v>1857</v>
      </c>
    </row>
    <row r="47" spans="1:12" ht="15">
      <c r="A47" s="109" t="s">
        <v>83</v>
      </c>
      <c r="B47" s="12">
        <v>6022</v>
      </c>
      <c r="C47" s="10">
        <v>4933</v>
      </c>
      <c r="D47" s="10">
        <v>3025</v>
      </c>
      <c r="E47" s="10">
        <v>2664</v>
      </c>
      <c r="F47" s="10">
        <v>1811</v>
      </c>
      <c r="G47" s="10">
        <v>1018</v>
      </c>
      <c r="H47" s="10">
        <v>522</v>
      </c>
      <c r="I47" s="10">
        <v>304</v>
      </c>
      <c r="J47" s="10">
        <v>89</v>
      </c>
      <c r="K47" s="10">
        <v>10</v>
      </c>
      <c r="L47" s="11">
        <f t="shared" si="3"/>
        <v>20398</v>
      </c>
    </row>
    <row r="48" spans="1:12" ht="15">
      <c r="A48" s="22" t="s">
        <v>123</v>
      </c>
      <c r="B48" s="12">
        <v>2808</v>
      </c>
      <c r="C48" s="10">
        <v>2994</v>
      </c>
      <c r="D48" s="10">
        <v>2347</v>
      </c>
      <c r="E48" s="10">
        <v>2666</v>
      </c>
      <c r="F48" s="10">
        <v>2583</v>
      </c>
      <c r="G48" s="10">
        <v>1901</v>
      </c>
      <c r="H48" s="10">
        <v>1266</v>
      </c>
      <c r="I48" s="10">
        <v>725</v>
      </c>
      <c r="J48" s="10">
        <v>269</v>
      </c>
      <c r="K48" s="10">
        <v>51</v>
      </c>
      <c r="L48" s="11">
        <f t="shared" si="3"/>
        <v>17610</v>
      </c>
    </row>
    <row r="49" spans="1:12" s="4" customFormat="1" ht="15.75">
      <c r="A49" s="31" t="s">
        <v>0</v>
      </c>
      <c r="B49" s="14">
        <f aca="true" t="shared" si="4" ref="B49:L49">SUM(B39:B48)</f>
        <v>40951</v>
      </c>
      <c r="C49" s="13">
        <f t="shared" si="4"/>
        <v>43519</v>
      </c>
      <c r="D49" s="13">
        <f t="shared" si="4"/>
        <v>36732</v>
      </c>
      <c r="E49" s="13">
        <f t="shared" si="4"/>
        <v>39149</v>
      </c>
      <c r="F49" s="13">
        <f t="shared" si="4"/>
        <v>34198</v>
      </c>
      <c r="G49" s="13">
        <f t="shared" si="4"/>
        <v>23615</v>
      </c>
      <c r="H49" s="13">
        <f t="shared" si="4"/>
        <v>16029</v>
      </c>
      <c r="I49" s="13">
        <f t="shared" si="4"/>
        <v>8165</v>
      </c>
      <c r="J49" s="13">
        <f t="shared" si="4"/>
        <v>2791</v>
      </c>
      <c r="K49" s="13">
        <f t="shared" si="4"/>
        <v>431</v>
      </c>
      <c r="L49" s="17">
        <f t="shared" si="4"/>
        <v>245580</v>
      </c>
    </row>
    <row r="50" spans="1:12" ht="12">
      <c r="A50" s="64"/>
      <c r="B50" s="5"/>
      <c r="C50" s="5"/>
      <c r="D50" s="5"/>
      <c r="E50" s="5"/>
      <c r="F50" s="5"/>
      <c r="G50" s="5"/>
      <c r="H50" s="5"/>
      <c r="I50" s="5"/>
      <c r="J50" s="5"/>
      <c r="K50" s="5"/>
      <c r="L50" s="65"/>
    </row>
    <row r="51" spans="1:12" ht="18.75">
      <c r="A51" s="63" t="s">
        <v>105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36"/>
    </row>
    <row r="52" spans="1:12" s="3" customFormat="1" ht="15">
      <c r="A52" s="62" t="s">
        <v>1</v>
      </c>
      <c r="B52" s="10">
        <v>11465</v>
      </c>
      <c r="C52" s="10">
        <v>9197</v>
      </c>
      <c r="D52" s="10">
        <v>11341</v>
      </c>
      <c r="E52" s="10">
        <v>12093</v>
      </c>
      <c r="F52" s="10">
        <v>9717</v>
      </c>
      <c r="G52" s="10">
        <v>6729</v>
      </c>
      <c r="H52" s="10">
        <v>3789</v>
      </c>
      <c r="I52" s="10">
        <v>1925</v>
      </c>
      <c r="J52" s="10">
        <v>777</v>
      </c>
      <c r="K52" s="10">
        <v>118</v>
      </c>
      <c r="L52" s="11">
        <f>SUM(B52:K52)</f>
        <v>67151</v>
      </c>
    </row>
    <row r="53" spans="1:12" s="3" customFormat="1" ht="15">
      <c r="A53" s="62" t="s">
        <v>2</v>
      </c>
      <c r="B53" s="10">
        <v>598</v>
      </c>
      <c r="C53" s="10">
        <v>642</v>
      </c>
      <c r="D53" s="10">
        <v>978</v>
      </c>
      <c r="E53" s="10">
        <v>1029</v>
      </c>
      <c r="F53" s="10">
        <v>657</v>
      </c>
      <c r="G53" s="10">
        <v>463</v>
      </c>
      <c r="H53" s="10">
        <v>278</v>
      </c>
      <c r="I53" s="10">
        <v>170</v>
      </c>
      <c r="J53" s="10">
        <v>177</v>
      </c>
      <c r="K53" s="10">
        <v>11</v>
      </c>
      <c r="L53" s="11">
        <f aca="true" t="shared" si="5" ref="L53:L60">SUM(B53:K53)</f>
        <v>5003</v>
      </c>
    </row>
    <row r="54" spans="1:12" ht="15">
      <c r="A54" s="62" t="s">
        <v>3</v>
      </c>
      <c r="B54" s="10">
        <v>21325</v>
      </c>
      <c r="C54" s="10">
        <v>19555</v>
      </c>
      <c r="D54" s="10">
        <v>15744</v>
      </c>
      <c r="E54" s="10">
        <v>11514</v>
      </c>
      <c r="F54" s="10">
        <v>8022</v>
      </c>
      <c r="G54" s="10">
        <v>5375</v>
      </c>
      <c r="H54" s="10">
        <v>3387</v>
      </c>
      <c r="I54" s="10">
        <v>1508</v>
      </c>
      <c r="J54" s="10">
        <v>327</v>
      </c>
      <c r="K54" s="10">
        <v>31</v>
      </c>
      <c r="L54" s="11">
        <f t="shared" si="5"/>
        <v>86788</v>
      </c>
    </row>
    <row r="55" spans="1:12" ht="15">
      <c r="A55" s="62" t="s">
        <v>4</v>
      </c>
      <c r="B55" s="10">
        <v>399</v>
      </c>
      <c r="C55" s="10">
        <v>427</v>
      </c>
      <c r="D55" s="10">
        <v>431</v>
      </c>
      <c r="E55" s="10">
        <v>345</v>
      </c>
      <c r="F55" s="10">
        <v>350</v>
      </c>
      <c r="G55" s="10">
        <v>208</v>
      </c>
      <c r="H55" s="10">
        <v>59</v>
      </c>
      <c r="I55" s="10">
        <v>23</v>
      </c>
      <c r="J55" s="10">
        <v>2</v>
      </c>
      <c r="K55" s="10">
        <v>0</v>
      </c>
      <c r="L55" s="11">
        <f t="shared" si="5"/>
        <v>2244</v>
      </c>
    </row>
    <row r="56" spans="1:12" ht="15">
      <c r="A56" s="62" t="s">
        <v>5</v>
      </c>
      <c r="B56" s="10">
        <v>935</v>
      </c>
      <c r="C56" s="10">
        <v>867</v>
      </c>
      <c r="D56" s="10">
        <v>1045</v>
      </c>
      <c r="E56" s="10">
        <v>768</v>
      </c>
      <c r="F56" s="10">
        <v>621</v>
      </c>
      <c r="G56" s="10">
        <v>574</v>
      </c>
      <c r="H56" s="10">
        <v>296</v>
      </c>
      <c r="I56" s="10">
        <v>57</v>
      </c>
      <c r="J56" s="10">
        <v>7</v>
      </c>
      <c r="K56" s="10">
        <v>1</v>
      </c>
      <c r="L56" s="11">
        <f t="shared" si="5"/>
        <v>5171</v>
      </c>
    </row>
    <row r="57" spans="1:12" ht="15">
      <c r="A57" s="62" t="s">
        <v>6</v>
      </c>
      <c r="B57" s="10">
        <v>261</v>
      </c>
      <c r="C57" s="10">
        <v>340</v>
      </c>
      <c r="D57" s="10">
        <v>487</v>
      </c>
      <c r="E57" s="10">
        <v>579</v>
      </c>
      <c r="F57" s="10">
        <v>490</v>
      </c>
      <c r="G57" s="10">
        <v>411</v>
      </c>
      <c r="H57" s="10">
        <v>123</v>
      </c>
      <c r="I57" s="10">
        <v>82</v>
      </c>
      <c r="J57" s="10">
        <v>46</v>
      </c>
      <c r="K57" s="10">
        <v>3</v>
      </c>
      <c r="L57" s="11">
        <f t="shared" si="5"/>
        <v>2822</v>
      </c>
    </row>
    <row r="58" spans="1:12" ht="15">
      <c r="A58" s="62" t="s">
        <v>7</v>
      </c>
      <c r="B58" s="10">
        <v>3957</v>
      </c>
      <c r="C58" s="10">
        <v>3718</v>
      </c>
      <c r="D58" s="10">
        <v>4224</v>
      </c>
      <c r="E58" s="10">
        <v>2414</v>
      </c>
      <c r="F58" s="10">
        <v>1484</v>
      </c>
      <c r="G58" s="10">
        <v>1104</v>
      </c>
      <c r="H58" s="10">
        <v>600</v>
      </c>
      <c r="I58" s="10">
        <v>211</v>
      </c>
      <c r="J58" s="10">
        <v>51</v>
      </c>
      <c r="K58" s="10">
        <v>0</v>
      </c>
      <c r="L58" s="11">
        <f t="shared" si="5"/>
        <v>17763</v>
      </c>
    </row>
    <row r="59" spans="1:12" ht="15">
      <c r="A59" s="22" t="s">
        <v>89</v>
      </c>
      <c r="B59" s="10">
        <v>107</v>
      </c>
      <c r="C59" s="10">
        <v>102</v>
      </c>
      <c r="D59" s="10">
        <v>144</v>
      </c>
      <c r="E59" s="10">
        <v>196</v>
      </c>
      <c r="F59" s="10">
        <v>116</v>
      </c>
      <c r="G59" s="10">
        <v>92</v>
      </c>
      <c r="H59" s="10">
        <v>73</v>
      </c>
      <c r="I59" s="10">
        <v>14</v>
      </c>
      <c r="J59" s="10">
        <v>10</v>
      </c>
      <c r="K59" s="10">
        <v>2</v>
      </c>
      <c r="L59" s="11">
        <f t="shared" si="5"/>
        <v>856</v>
      </c>
    </row>
    <row r="60" spans="1:12" ht="15">
      <c r="A60" s="22" t="s">
        <v>123</v>
      </c>
      <c r="B60" s="10">
        <v>2336</v>
      </c>
      <c r="C60" s="10">
        <v>1550</v>
      </c>
      <c r="D60" s="10">
        <v>1633</v>
      </c>
      <c r="E60" s="10">
        <v>1328</v>
      </c>
      <c r="F60" s="10">
        <v>936</v>
      </c>
      <c r="G60" s="10">
        <v>633</v>
      </c>
      <c r="H60" s="10">
        <v>417</v>
      </c>
      <c r="I60" s="10">
        <v>156</v>
      </c>
      <c r="J60" s="10">
        <v>46</v>
      </c>
      <c r="K60" s="10">
        <v>3</v>
      </c>
      <c r="L60" s="11">
        <f t="shared" si="5"/>
        <v>9038</v>
      </c>
    </row>
    <row r="61" spans="1:12" ht="15.75">
      <c r="A61" s="31" t="s">
        <v>0</v>
      </c>
      <c r="B61" s="14">
        <f aca="true" t="shared" si="6" ref="B61:L61">SUM(B52:B60)</f>
        <v>41383</v>
      </c>
      <c r="C61" s="13">
        <f t="shared" si="6"/>
        <v>36398</v>
      </c>
      <c r="D61" s="13">
        <f t="shared" si="6"/>
        <v>36027</v>
      </c>
      <c r="E61" s="13">
        <f t="shared" si="6"/>
        <v>30266</v>
      </c>
      <c r="F61" s="13">
        <f t="shared" si="6"/>
        <v>22393</v>
      </c>
      <c r="G61" s="13">
        <f t="shared" si="6"/>
        <v>15589</v>
      </c>
      <c r="H61" s="13">
        <f t="shared" si="6"/>
        <v>9022</v>
      </c>
      <c r="I61" s="13">
        <f t="shared" si="6"/>
        <v>4146</v>
      </c>
      <c r="J61" s="13">
        <f t="shared" si="6"/>
        <v>1443</v>
      </c>
      <c r="K61" s="13">
        <f t="shared" si="6"/>
        <v>169</v>
      </c>
      <c r="L61" s="17">
        <f t="shared" si="6"/>
        <v>196836</v>
      </c>
    </row>
    <row r="63" spans="1:12" ht="12.75">
      <c r="A63" s="15" t="s">
        <v>18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70" spans="2:11" ht="15">
      <c r="B70" s="12"/>
      <c r="C70" s="10"/>
      <c r="D70" s="10"/>
      <c r="E70" s="10"/>
      <c r="F70" s="10"/>
      <c r="G70" s="10"/>
      <c r="H70" s="10"/>
      <c r="I70" s="10"/>
      <c r="J70" s="10"/>
      <c r="K70" s="10"/>
    </row>
    <row r="71" spans="1:19" s="21" customFormat="1" ht="15">
      <c r="A71" s="62"/>
      <c r="B71" s="10"/>
      <c r="C71" s="10"/>
      <c r="D71" s="10"/>
      <c r="E71" s="10"/>
      <c r="F71" s="10"/>
      <c r="G71" s="10"/>
      <c r="H71" s="10"/>
      <c r="I71" s="10"/>
      <c r="J71" s="134"/>
      <c r="K71" s="134"/>
      <c r="L71" s="2"/>
      <c r="M71" s="2"/>
      <c r="N71" s="2"/>
      <c r="P71" s="23"/>
      <c r="Q71" s="23"/>
      <c r="R71" s="23"/>
      <c r="S71" s="23"/>
    </row>
  </sheetData>
  <sheetProtection/>
  <mergeCells count="16">
    <mergeCell ref="J7:K7"/>
    <mergeCell ref="J15:K15"/>
    <mergeCell ref="J14:K14"/>
    <mergeCell ref="J13:K13"/>
    <mergeCell ref="J12:K12"/>
    <mergeCell ref="J71:K71"/>
    <mergeCell ref="A2:L2"/>
    <mergeCell ref="J6:K6"/>
    <mergeCell ref="J18:K18"/>
    <mergeCell ref="J17:K17"/>
    <mergeCell ref="J16:K16"/>
    <mergeCell ref="J19:K19"/>
    <mergeCell ref="J11:K11"/>
    <mergeCell ref="J10:K10"/>
    <mergeCell ref="J9:K9"/>
    <mergeCell ref="J8:K8"/>
  </mergeCells>
  <printOptions horizontalCentered="1"/>
  <pageMargins left="0.15748031496062992" right="0" top="0" bottom="0" header="0" footer="0"/>
  <pageSetup fitToHeight="1" fitToWidth="1" orientation="landscape" paperSize="9" scale="90" r:id="rId1"/>
  <headerFooter>
    <oddFooter>&amp;LISEE - document édité le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zoomScalePageLayoutView="0" workbookViewId="0" topLeftCell="A1">
      <pane xSplit="1" topLeftCell="B1" activePane="topRight" state="frozen"/>
      <selection pane="topLeft" activeCell="L16" sqref="L16"/>
      <selection pane="topRight" activeCell="L16" sqref="L16"/>
    </sheetView>
  </sheetViews>
  <sheetFormatPr defaultColWidth="11.421875" defaultRowHeight="12.75"/>
  <cols>
    <col min="1" max="1" width="31.8515625" style="72" customWidth="1"/>
    <col min="2" max="4" width="12.28125" style="72" customWidth="1"/>
    <col min="5" max="5" width="15.57421875" style="72" customWidth="1"/>
    <col min="6" max="7" width="12.28125" style="72" customWidth="1"/>
    <col min="8" max="8" width="20.00390625" style="72" customWidth="1"/>
    <col min="9" max="9" width="12.28125" style="72" customWidth="1"/>
    <col min="10" max="10" width="16.7109375" style="72" customWidth="1"/>
    <col min="11" max="14" width="12.28125" style="72" customWidth="1"/>
    <col min="15" max="15" width="15.00390625" style="72" customWidth="1"/>
    <col min="16" max="16" width="12.421875" style="72" customWidth="1"/>
    <col min="17" max="17" width="15.00390625" style="72" customWidth="1"/>
    <col min="18" max="18" width="16.7109375" style="72" customWidth="1"/>
    <col min="19" max="21" width="15.00390625" style="72" customWidth="1"/>
    <col min="22" max="16384" width="11.421875" style="72" customWidth="1"/>
  </cols>
  <sheetData>
    <row r="1" spans="1:11" ht="12.7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42.75" customHeight="1">
      <c r="A2" s="136" t="s">
        <v>108</v>
      </c>
      <c r="B2" s="137"/>
      <c r="C2" s="137"/>
      <c r="D2" s="137"/>
      <c r="E2" s="137"/>
      <c r="F2" s="137"/>
      <c r="G2" s="137"/>
      <c r="H2" s="137"/>
      <c r="I2" s="137"/>
      <c r="J2" s="137"/>
      <c r="K2" s="138"/>
    </row>
    <row r="3" spans="1:11" ht="18.7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2.75">
      <c r="A4" s="74" t="s">
        <v>39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12.75">
      <c r="A5" s="75" t="s">
        <v>181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75.75" customHeight="1">
      <c r="A6" s="59" t="s">
        <v>11</v>
      </c>
      <c r="B6" s="60" t="s">
        <v>40</v>
      </c>
      <c r="C6" s="60" t="s">
        <v>125</v>
      </c>
      <c r="D6" s="60" t="s">
        <v>12</v>
      </c>
      <c r="E6" s="60" t="s">
        <v>41</v>
      </c>
      <c r="F6" s="60" t="s">
        <v>13</v>
      </c>
      <c r="G6" s="60" t="s">
        <v>14</v>
      </c>
      <c r="H6" s="60" t="s">
        <v>15</v>
      </c>
      <c r="I6" s="60" t="s">
        <v>16</v>
      </c>
      <c r="J6" s="60" t="s">
        <v>17</v>
      </c>
      <c r="K6" s="61" t="s">
        <v>0</v>
      </c>
    </row>
    <row r="7" spans="1:12" ht="15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7"/>
      <c r="L7" s="78"/>
    </row>
    <row r="8" spans="1:12" ht="15" customHeight="1">
      <c r="A8" s="75"/>
      <c r="B8" s="76"/>
      <c r="C8" s="76"/>
      <c r="D8" s="76"/>
      <c r="E8" s="76"/>
      <c r="F8" s="76"/>
      <c r="G8" s="76"/>
      <c r="H8" s="76"/>
      <c r="I8" s="76"/>
      <c r="J8" s="76"/>
      <c r="K8" s="77"/>
      <c r="L8" s="78"/>
    </row>
    <row r="9" spans="1:12" ht="15" customHeight="1">
      <c r="A9" s="27" t="s">
        <v>134</v>
      </c>
      <c r="B9" s="76"/>
      <c r="C9" s="76"/>
      <c r="D9" s="76"/>
      <c r="E9" s="76"/>
      <c r="F9" s="76"/>
      <c r="G9" s="76"/>
      <c r="H9" s="76"/>
      <c r="I9" s="76"/>
      <c r="J9" s="76"/>
      <c r="K9" s="77"/>
      <c r="L9" s="78"/>
    </row>
    <row r="10" spans="1:14" ht="15" customHeight="1">
      <c r="A10" s="92" t="s">
        <v>1</v>
      </c>
      <c r="B10" s="79">
        <v>3758</v>
      </c>
      <c r="C10" s="79">
        <v>4141</v>
      </c>
      <c r="D10" s="79">
        <v>2349</v>
      </c>
      <c r="E10" s="79">
        <v>2624</v>
      </c>
      <c r="F10" s="79">
        <v>7879</v>
      </c>
      <c r="G10" s="79">
        <v>6422</v>
      </c>
      <c r="H10" s="79">
        <v>3620</v>
      </c>
      <c r="I10" s="79">
        <v>7308</v>
      </c>
      <c r="J10" s="79">
        <v>16550</v>
      </c>
      <c r="K10" s="80">
        <f>SUM(B10:J10)</f>
        <v>54651</v>
      </c>
      <c r="L10" s="78"/>
      <c r="N10" s="72" t="s">
        <v>180</v>
      </c>
    </row>
    <row r="11" spans="1:12" ht="15" customHeight="1">
      <c r="A11" s="92" t="s">
        <v>2</v>
      </c>
      <c r="B11" s="79">
        <v>145</v>
      </c>
      <c r="C11" s="79">
        <v>1057</v>
      </c>
      <c r="D11" s="79">
        <v>238</v>
      </c>
      <c r="E11" s="79">
        <v>198</v>
      </c>
      <c r="F11" s="79">
        <v>757</v>
      </c>
      <c r="G11" s="79">
        <v>384</v>
      </c>
      <c r="H11" s="79">
        <v>276</v>
      </c>
      <c r="I11" s="79">
        <v>277</v>
      </c>
      <c r="J11" s="79">
        <v>218</v>
      </c>
      <c r="K11" s="80">
        <f aca="true" t="shared" si="0" ref="K11:K19">SUM(B11:J11)</f>
        <v>3550</v>
      </c>
      <c r="L11" s="78"/>
    </row>
    <row r="12" spans="1:12" ht="15" customHeight="1">
      <c r="A12" s="92" t="s">
        <v>3</v>
      </c>
      <c r="B12" s="79">
        <v>8415</v>
      </c>
      <c r="C12" s="79">
        <v>26982</v>
      </c>
      <c r="D12" s="79">
        <v>4258</v>
      </c>
      <c r="E12" s="79">
        <v>6969</v>
      </c>
      <c r="F12" s="79">
        <v>20374</v>
      </c>
      <c r="G12" s="79">
        <v>6077</v>
      </c>
      <c r="H12" s="79">
        <v>6977</v>
      </c>
      <c r="I12" s="79">
        <v>2770</v>
      </c>
      <c r="J12" s="79">
        <v>2790</v>
      </c>
      <c r="K12" s="80">
        <f t="shared" si="0"/>
        <v>85612</v>
      </c>
      <c r="L12" s="78"/>
    </row>
    <row r="13" spans="1:12" ht="15" customHeight="1">
      <c r="A13" s="92" t="s">
        <v>4</v>
      </c>
      <c r="B13" s="79">
        <v>242</v>
      </c>
      <c r="C13" s="79">
        <v>692</v>
      </c>
      <c r="D13" s="79">
        <v>101</v>
      </c>
      <c r="E13" s="79">
        <v>110</v>
      </c>
      <c r="F13" s="79">
        <v>382</v>
      </c>
      <c r="G13" s="79">
        <v>117</v>
      </c>
      <c r="H13" s="79">
        <v>140</v>
      </c>
      <c r="I13" s="79">
        <v>88</v>
      </c>
      <c r="J13" s="79">
        <v>88</v>
      </c>
      <c r="K13" s="80">
        <f t="shared" si="0"/>
        <v>1960</v>
      </c>
      <c r="L13" s="78"/>
    </row>
    <row r="14" spans="1:12" ht="15" customHeight="1">
      <c r="A14" s="92" t="s">
        <v>5</v>
      </c>
      <c r="B14" s="79">
        <v>326</v>
      </c>
      <c r="C14" s="79">
        <v>1188</v>
      </c>
      <c r="D14" s="79">
        <v>300</v>
      </c>
      <c r="E14" s="79">
        <v>332</v>
      </c>
      <c r="F14" s="79">
        <v>988</v>
      </c>
      <c r="G14" s="79">
        <v>458</v>
      </c>
      <c r="H14" s="79">
        <v>466</v>
      </c>
      <c r="I14" s="79">
        <v>284</v>
      </c>
      <c r="J14" s="79">
        <v>255</v>
      </c>
      <c r="K14" s="80">
        <f t="shared" si="0"/>
        <v>4597</v>
      </c>
      <c r="L14" s="78"/>
    </row>
    <row r="15" spans="1:12" ht="15" customHeight="1">
      <c r="A15" s="92" t="s">
        <v>6</v>
      </c>
      <c r="B15" s="79">
        <v>120</v>
      </c>
      <c r="C15" s="79">
        <v>549</v>
      </c>
      <c r="D15" s="79">
        <v>102</v>
      </c>
      <c r="E15" s="79">
        <v>101</v>
      </c>
      <c r="F15" s="79">
        <v>272</v>
      </c>
      <c r="G15" s="79">
        <v>285</v>
      </c>
      <c r="H15" s="79">
        <v>95</v>
      </c>
      <c r="I15" s="79">
        <v>173</v>
      </c>
      <c r="J15" s="79">
        <v>346</v>
      </c>
      <c r="K15" s="80">
        <f t="shared" si="0"/>
        <v>2043</v>
      </c>
      <c r="L15" s="78"/>
    </row>
    <row r="16" spans="1:12" ht="15" customHeight="1">
      <c r="A16" s="92" t="s">
        <v>7</v>
      </c>
      <c r="B16" s="79">
        <v>1882</v>
      </c>
      <c r="C16" s="79">
        <v>5744</v>
      </c>
      <c r="D16" s="79">
        <v>693</v>
      </c>
      <c r="E16" s="79">
        <v>1168</v>
      </c>
      <c r="F16" s="79">
        <v>3661</v>
      </c>
      <c r="G16" s="79">
        <v>1393</v>
      </c>
      <c r="H16" s="79">
        <v>1689</v>
      </c>
      <c r="I16" s="79">
        <v>772</v>
      </c>
      <c r="J16" s="79">
        <v>530</v>
      </c>
      <c r="K16" s="80">
        <f t="shared" si="0"/>
        <v>17532</v>
      </c>
      <c r="L16" s="78"/>
    </row>
    <row r="17" spans="1:12" ht="15" customHeight="1">
      <c r="A17" s="22" t="s">
        <v>89</v>
      </c>
      <c r="B17" s="79">
        <v>52</v>
      </c>
      <c r="C17" s="79">
        <v>249</v>
      </c>
      <c r="D17" s="79">
        <v>64</v>
      </c>
      <c r="E17" s="79">
        <v>53</v>
      </c>
      <c r="F17" s="79">
        <v>119</v>
      </c>
      <c r="G17" s="79">
        <v>140</v>
      </c>
      <c r="H17" s="79">
        <v>64</v>
      </c>
      <c r="I17" s="79">
        <v>110</v>
      </c>
      <c r="J17" s="79">
        <v>229</v>
      </c>
      <c r="K17" s="80">
        <f t="shared" si="0"/>
        <v>1080</v>
      </c>
      <c r="L17" s="78"/>
    </row>
    <row r="18" spans="1:12" ht="15" customHeight="1">
      <c r="A18" s="111" t="s">
        <v>83</v>
      </c>
      <c r="B18" s="79">
        <v>3034</v>
      </c>
      <c r="C18" s="79">
        <v>3169</v>
      </c>
      <c r="D18" s="79">
        <v>663</v>
      </c>
      <c r="E18" s="79">
        <v>1342</v>
      </c>
      <c r="F18" s="79">
        <v>3761</v>
      </c>
      <c r="G18" s="79">
        <v>2263</v>
      </c>
      <c r="H18" s="79">
        <v>2040</v>
      </c>
      <c r="I18" s="79">
        <v>1655</v>
      </c>
      <c r="J18" s="79">
        <v>2013</v>
      </c>
      <c r="K18" s="80">
        <f t="shared" si="0"/>
        <v>19940</v>
      </c>
      <c r="L18" s="78"/>
    </row>
    <row r="19" spans="1:12" ht="15" customHeight="1">
      <c r="A19" s="22" t="s">
        <v>123</v>
      </c>
      <c r="B19" s="79">
        <v>1707</v>
      </c>
      <c r="C19" s="79">
        <v>2991</v>
      </c>
      <c r="D19" s="79">
        <v>908</v>
      </c>
      <c r="E19" s="79">
        <v>1199</v>
      </c>
      <c r="F19" s="79">
        <v>3490</v>
      </c>
      <c r="G19" s="79">
        <v>2214</v>
      </c>
      <c r="H19" s="79">
        <v>1654</v>
      </c>
      <c r="I19" s="79">
        <v>2197</v>
      </c>
      <c r="J19" s="79">
        <v>3656</v>
      </c>
      <c r="K19" s="80">
        <f t="shared" si="0"/>
        <v>20016</v>
      </c>
      <c r="L19" s="78"/>
    </row>
    <row r="20" spans="1:12" ht="15" customHeight="1">
      <c r="A20" s="37" t="s">
        <v>0</v>
      </c>
      <c r="B20" s="13">
        <f>SUM(B10:B19)</f>
        <v>19681</v>
      </c>
      <c r="C20" s="13">
        <f aca="true" t="shared" si="1" ref="C20:K20">SUM(C10:C19)</f>
        <v>46762</v>
      </c>
      <c r="D20" s="13">
        <f t="shared" si="1"/>
        <v>9676</v>
      </c>
      <c r="E20" s="13">
        <f t="shared" si="1"/>
        <v>14096</v>
      </c>
      <c r="F20" s="13">
        <f t="shared" si="1"/>
        <v>41683</v>
      </c>
      <c r="G20" s="13">
        <f t="shared" si="1"/>
        <v>19753</v>
      </c>
      <c r="H20" s="13">
        <f t="shared" si="1"/>
        <v>17021</v>
      </c>
      <c r="I20" s="13">
        <f t="shared" si="1"/>
        <v>15634</v>
      </c>
      <c r="J20" s="13">
        <f t="shared" si="1"/>
        <v>26675</v>
      </c>
      <c r="K20" s="13">
        <f t="shared" si="1"/>
        <v>210981</v>
      </c>
      <c r="L20" s="78"/>
    </row>
    <row r="21" spans="1:12" ht="15" customHeight="1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7"/>
      <c r="L21" s="78"/>
    </row>
    <row r="22" spans="1:12" ht="15" customHeight="1">
      <c r="A22" s="75"/>
      <c r="B22" s="76"/>
      <c r="C22" s="76"/>
      <c r="D22" s="76"/>
      <c r="E22" s="76"/>
      <c r="F22" s="76"/>
      <c r="G22" s="76"/>
      <c r="H22" s="76"/>
      <c r="I22" s="76"/>
      <c r="J22" s="76"/>
      <c r="K22" s="77"/>
      <c r="L22" s="78"/>
    </row>
    <row r="23" spans="1:12" s="84" customFormat="1" ht="15" customHeight="1">
      <c r="A23" s="27" t="s">
        <v>81</v>
      </c>
      <c r="B23" s="76"/>
      <c r="C23" s="76"/>
      <c r="D23" s="76"/>
      <c r="E23" s="76"/>
      <c r="F23" s="76"/>
      <c r="G23" s="76"/>
      <c r="H23" s="76"/>
      <c r="I23" s="76"/>
      <c r="J23" s="76"/>
      <c r="K23" s="77"/>
      <c r="L23" s="83"/>
    </row>
    <row r="24" spans="1:32" s="81" customFormat="1" ht="12.75" customHeight="1">
      <c r="A24" s="92" t="s">
        <v>1</v>
      </c>
      <c r="B24" s="79">
        <v>4605</v>
      </c>
      <c r="C24" s="79">
        <v>4406</v>
      </c>
      <c r="D24" s="79">
        <v>3431</v>
      </c>
      <c r="E24" s="79">
        <v>3597</v>
      </c>
      <c r="F24" s="79">
        <v>9253</v>
      </c>
      <c r="G24" s="79">
        <v>6570</v>
      </c>
      <c r="H24" s="79">
        <v>4549</v>
      </c>
      <c r="I24" s="79">
        <v>9862</v>
      </c>
      <c r="J24" s="79">
        <v>13761</v>
      </c>
      <c r="K24" s="80">
        <f>SUM(B24:J24)</f>
        <v>60034</v>
      </c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</row>
    <row r="25" spans="1:32" s="82" customFormat="1" ht="15">
      <c r="A25" s="92" t="s">
        <v>2</v>
      </c>
      <c r="B25" s="79">
        <v>169</v>
      </c>
      <c r="C25" s="79">
        <v>1043</v>
      </c>
      <c r="D25" s="79">
        <v>340</v>
      </c>
      <c r="E25" s="79">
        <v>240</v>
      </c>
      <c r="F25" s="79">
        <v>799</v>
      </c>
      <c r="G25" s="79">
        <v>316</v>
      </c>
      <c r="H25" s="79">
        <v>256</v>
      </c>
      <c r="I25" s="79">
        <v>244</v>
      </c>
      <c r="J25" s="79">
        <v>128</v>
      </c>
      <c r="K25" s="80">
        <f aca="true" t="shared" si="2" ref="K25:K33">SUM(B25:J25)</f>
        <v>3535</v>
      </c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</row>
    <row r="26" spans="1:12" s="84" customFormat="1" ht="15" customHeight="1">
      <c r="A26" s="92" t="s">
        <v>3</v>
      </c>
      <c r="B26" s="79">
        <v>8343</v>
      </c>
      <c r="C26" s="79">
        <v>25401</v>
      </c>
      <c r="D26" s="79">
        <v>6509</v>
      </c>
      <c r="E26" s="79">
        <v>7677</v>
      </c>
      <c r="F26" s="79">
        <v>18032</v>
      </c>
      <c r="G26" s="79">
        <v>3969</v>
      </c>
      <c r="H26" s="79">
        <v>5130</v>
      </c>
      <c r="I26" s="79">
        <v>2026</v>
      </c>
      <c r="J26" s="79">
        <v>1173</v>
      </c>
      <c r="K26" s="80">
        <f t="shared" si="2"/>
        <v>78260</v>
      </c>
      <c r="L26" s="83"/>
    </row>
    <row r="27" spans="1:12" ht="15" customHeight="1">
      <c r="A27" s="92" t="s">
        <v>4</v>
      </c>
      <c r="B27" s="79">
        <v>237</v>
      </c>
      <c r="C27" s="79">
        <v>767</v>
      </c>
      <c r="D27" s="79">
        <v>168</v>
      </c>
      <c r="E27" s="79">
        <v>135</v>
      </c>
      <c r="F27" s="79">
        <v>411</v>
      </c>
      <c r="G27" s="79">
        <v>95</v>
      </c>
      <c r="H27" s="79">
        <v>180</v>
      </c>
      <c r="I27" s="79">
        <v>81</v>
      </c>
      <c r="J27" s="79">
        <v>41</v>
      </c>
      <c r="K27" s="80">
        <f t="shared" si="2"/>
        <v>2115</v>
      </c>
      <c r="L27" s="78"/>
    </row>
    <row r="28" spans="1:12" ht="15" customHeight="1">
      <c r="A28" s="92" t="s">
        <v>5</v>
      </c>
      <c r="B28" s="79">
        <v>306</v>
      </c>
      <c r="C28" s="79">
        <v>1306</v>
      </c>
      <c r="D28" s="79">
        <v>477</v>
      </c>
      <c r="E28" s="79">
        <v>431</v>
      </c>
      <c r="F28" s="79">
        <v>1016</v>
      </c>
      <c r="G28" s="79">
        <v>306</v>
      </c>
      <c r="H28" s="79">
        <v>417</v>
      </c>
      <c r="I28" s="79">
        <v>222</v>
      </c>
      <c r="J28" s="79">
        <v>136</v>
      </c>
      <c r="K28" s="80">
        <f t="shared" si="2"/>
        <v>4617</v>
      </c>
      <c r="L28" s="78"/>
    </row>
    <row r="29" spans="1:12" ht="15" customHeight="1">
      <c r="A29" s="92" t="s">
        <v>6</v>
      </c>
      <c r="B29" s="79">
        <v>126</v>
      </c>
      <c r="C29" s="79">
        <v>607</v>
      </c>
      <c r="D29" s="79">
        <v>153</v>
      </c>
      <c r="E29" s="79">
        <v>161</v>
      </c>
      <c r="F29" s="79">
        <v>288</v>
      </c>
      <c r="G29" s="79">
        <v>300</v>
      </c>
      <c r="H29" s="79">
        <v>162</v>
      </c>
      <c r="I29" s="79">
        <v>226</v>
      </c>
      <c r="J29" s="79">
        <v>202</v>
      </c>
      <c r="K29" s="80">
        <f t="shared" si="2"/>
        <v>2225</v>
      </c>
      <c r="L29" s="78"/>
    </row>
    <row r="30" spans="1:12" ht="15" customHeight="1">
      <c r="A30" s="92" t="s">
        <v>7</v>
      </c>
      <c r="B30" s="79">
        <v>1630</v>
      </c>
      <c r="C30" s="79">
        <v>5992</v>
      </c>
      <c r="D30" s="79">
        <v>1088</v>
      </c>
      <c r="E30" s="79">
        <v>1405</v>
      </c>
      <c r="F30" s="79">
        <v>3376</v>
      </c>
      <c r="G30" s="79">
        <v>987</v>
      </c>
      <c r="H30" s="79">
        <v>1279</v>
      </c>
      <c r="I30" s="79">
        <v>469</v>
      </c>
      <c r="J30" s="79">
        <v>192</v>
      </c>
      <c r="K30" s="80">
        <f t="shared" si="2"/>
        <v>16418</v>
      </c>
      <c r="L30" s="78"/>
    </row>
    <row r="31" spans="1:12" ht="15" customHeight="1">
      <c r="A31" s="22" t="s">
        <v>89</v>
      </c>
      <c r="B31" s="79">
        <v>52</v>
      </c>
      <c r="C31" s="79">
        <v>252</v>
      </c>
      <c r="D31" s="79">
        <v>76</v>
      </c>
      <c r="E31" s="79">
        <v>65</v>
      </c>
      <c r="F31" s="79">
        <v>121</v>
      </c>
      <c r="G31" s="79">
        <v>129</v>
      </c>
      <c r="H31" s="79">
        <v>55</v>
      </c>
      <c r="I31" s="79">
        <v>151</v>
      </c>
      <c r="J31" s="79">
        <v>179</v>
      </c>
      <c r="K31" s="80">
        <f t="shared" si="2"/>
        <v>1080</v>
      </c>
      <c r="L31" s="78"/>
    </row>
    <row r="32" spans="1:12" ht="15" customHeight="1">
      <c r="A32" s="111" t="s">
        <v>83</v>
      </c>
      <c r="B32" s="79">
        <v>2367</v>
      </c>
      <c r="C32" s="79">
        <v>2097</v>
      </c>
      <c r="D32" s="79">
        <v>722</v>
      </c>
      <c r="E32" s="79">
        <v>1190</v>
      </c>
      <c r="F32" s="79">
        <v>2756</v>
      </c>
      <c r="G32" s="79">
        <v>1205</v>
      </c>
      <c r="H32" s="79">
        <v>1472</v>
      </c>
      <c r="I32" s="79">
        <v>1132</v>
      </c>
      <c r="J32" s="79">
        <v>903</v>
      </c>
      <c r="K32" s="80">
        <f t="shared" si="2"/>
        <v>13844</v>
      </c>
      <c r="L32" s="78"/>
    </row>
    <row r="33" spans="1:12" ht="15" customHeight="1">
      <c r="A33" s="22" t="s">
        <v>123</v>
      </c>
      <c r="B33" s="79">
        <v>2423</v>
      </c>
      <c r="C33" s="79">
        <v>3499</v>
      </c>
      <c r="D33" s="79">
        <v>1844</v>
      </c>
      <c r="E33" s="79">
        <v>1772</v>
      </c>
      <c r="F33" s="79">
        <v>4405</v>
      </c>
      <c r="G33" s="79">
        <v>2269</v>
      </c>
      <c r="H33" s="79">
        <v>1920</v>
      </c>
      <c r="I33" s="79">
        <v>2320</v>
      </c>
      <c r="J33" s="79">
        <v>2489</v>
      </c>
      <c r="K33" s="80">
        <f t="shared" si="2"/>
        <v>22941</v>
      </c>
      <c r="L33" s="78"/>
    </row>
    <row r="34" spans="1:12" ht="15" customHeight="1">
      <c r="A34" s="37" t="s">
        <v>0</v>
      </c>
      <c r="B34" s="13">
        <f>SUM(B24:B33)</f>
        <v>20258</v>
      </c>
      <c r="C34" s="13">
        <f aca="true" t="shared" si="3" ref="C34:K34">SUM(C24:C33)</f>
        <v>45370</v>
      </c>
      <c r="D34" s="13">
        <f t="shared" si="3"/>
        <v>14808</v>
      </c>
      <c r="E34" s="13">
        <f t="shared" si="3"/>
        <v>16673</v>
      </c>
      <c r="F34" s="13">
        <f t="shared" si="3"/>
        <v>40457</v>
      </c>
      <c r="G34" s="13">
        <f t="shared" si="3"/>
        <v>16146</v>
      </c>
      <c r="H34" s="13">
        <f t="shared" si="3"/>
        <v>15420</v>
      </c>
      <c r="I34" s="13">
        <f t="shared" si="3"/>
        <v>16733</v>
      </c>
      <c r="J34" s="13">
        <f t="shared" si="3"/>
        <v>19204</v>
      </c>
      <c r="K34" s="17">
        <f t="shared" si="3"/>
        <v>205069</v>
      </c>
      <c r="L34" s="78"/>
    </row>
    <row r="35" spans="1:12" ht="15" customHeight="1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91"/>
      <c r="L35" s="78"/>
    </row>
    <row r="36" spans="1:11" ht="12.75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7"/>
    </row>
    <row r="37" spans="1:11" ht="15.75">
      <c r="A37" s="27" t="s">
        <v>106</v>
      </c>
      <c r="B37" s="76"/>
      <c r="C37" s="76"/>
      <c r="D37" s="76"/>
      <c r="E37" s="76"/>
      <c r="F37" s="76"/>
      <c r="G37" s="76"/>
      <c r="H37" s="76"/>
      <c r="I37" s="76"/>
      <c r="J37" s="76"/>
      <c r="K37" s="77"/>
    </row>
    <row r="38" spans="1:11" ht="15">
      <c r="A38" s="92" t="s">
        <v>1</v>
      </c>
      <c r="B38" s="79">
        <v>4623</v>
      </c>
      <c r="C38" s="79">
        <v>4900</v>
      </c>
      <c r="D38" s="79">
        <v>4314</v>
      </c>
      <c r="E38" s="79">
        <v>4235</v>
      </c>
      <c r="F38" s="79">
        <v>9457</v>
      </c>
      <c r="G38" s="79">
        <v>6379</v>
      </c>
      <c r="H38" s="79">
        <v>3969</v>
      </c>
      <c r="I38" s="79">
        <v>8393</v>
      </c>
      <c r="J38" s="79">
        <v>11464</v>
      </c>
      <c r="K38" s="80">
        <f>SUM(B38:J38)</f>
        <v>57734</v>
      </c>
    </row>
    <row r="39" spans="1:11" ht="15">
      <c r="A39" s="92" t="s">
        <v>2</v>
      </c>
      <c r="B39" s="79">
        <v>208</v>
      </c>
      <c r="C39" s="79">
        <v>1147</v>
      </c>
      <c r="D39" s="79">
        <v>407</v>
      </c>
      <c r="E39" s="79">
        <v>234</v>
      </c>
      <c r="F39" s="79">
        <v>771</v>
      </c>
      <c r="G39" s="79">
        <v>285</v>
      </c>
      <c r="H39" s="79">
        <v>245</v>
      </c>
      <c r="I39" s="79">
        <v>187</v>
      </c>
      <c r="J39" s="79">
        <v>97</v>
      </c>
      <c r="K39" s="80">
        <f aca="true" t="shared" si="4" ref="K39:K47">SUM(B39:J39)</f>
        <v>3581</v>
      </c>
    </row>
    <row r="40" spans="1:11" ht="15">
      <c r="A40" s="92" t="s">
        <v>3</v>
      </c>
      <c r="B40" s="79">
        <v>9301</v>
      </c>
      <c r="C40" s="79">
        <v>26171</v>
      </c>
      <c r="D40" s="79">
        <v>6364</v>
      </c>
      <c r="E40" s="79">
        <v>6767</v>
      </c>
      <c r="F40" s="79">
        <v>14946</v>
      </c>
      <c r="G40" s="79">
        <v>2776</v>
      </c>
      <c r="H40" s="79">
        <v>3077</v>
      </c>
      <c r="I40" s="79">
        <v>1287</v>
      </c>
      <c r="J40" s="79">
        <v>754</v>
      </c>
      <c r="K40" s="80">
        <f t="shared" si="4"/>
        <v>71443</v>
      </c>
    </row>
    <row r="41" spans="1:11" ht="15">
      <c r="A41" s="92" t="s">
        <v>4</v>
      </c>
      <c r="B41" s="79">
        <v>224</v>
      </c>
      <c r="C41" s="79">
        <v>737</v>
      </c>
      <c r="D41" s="79">
        <v>160</v>
      </c>
      <c r="E41" s="79">
        <v>147</v>
      </c>
      <c r="F41" s="79">
        <v>374</v>
      </c>
      <c r="G41" s="79">
        <v>89</v>
      </c>
      <c r="H41" s="79">
        <v>72</v>
      </c>
      <c r="I41" s="79">
        <v>59</v>
      </c>
      <c r="J41" s="79">
        <v>21</v>
      </c>
      <c r="K41" s="80">
        <f t="shared" si="4"/>
        <v>1883</v>
      </c>
    </row>
    <row r="42" spans="1:11" ht="15">
      <c r="A42" s="92" t="s">
        <v>5</v>
      </c>
      <c r="B42" s="79">
        <v>308</v>
      </c>
      <c r="C42" s="79">
        <v>1259</v>
      </c>
      <c r="D42" s="79">
        <v>518</v>
      </c>
      <c r="E42" s="79">
        <v>384</v>
      </c>
      <c r="F42" s="79">
        <v>941</v>
      </c>
      <c r="G42" s="79">
        <v>210</v>
      </c>
      <c r="H42" s="79">
        <v>248</v>
      </c>
      <c r="I42" s="79">
        <v>124</v>
      </c>
      <c r="J42" s="79">
        <v>56</v>
      </c>
      <c r="K42" s="80">
        <f t="shared" si="4"/>
        <v>4048</v>
      </c>
    </row>
    <row r="43" spans="1:11" ht="15">
      <c r="A43" s="92" t="s">
        <v>6</v>
      </c>
      <c r="B43" s="79">
        <v>105</v>
      </c>
      <c r="C43" s="79">
        <v>614</v>
      </c>
      <c r="D43" s="79">
        <v>174</v>
      </c>
      <c r="E43" s="79">
        <v>151</v>
      </c>
      <c r="F43" s="79">
        <v>283</v>
      </c>
      <c r="G43" s="79">
        <v>258</v>
      </c>
      <c r="H43" s="79">
        <v>114</v>
      </c>
      <c r="I43" s="79">
        <v>195</v>
      </c>
      <c r="J43" s="79">
        <v>187</v>
      </c>
      <c r="K43" s="80">
        <f t="shared" si="4"/>
        <v>2081</v>
      </c>
    </row>
    <row r="44" spans="1:11" ht="15">
      <c r="A44" s="92" t="s">
        <v>7</v>
      </c>
      <c r="B44" s="79">
        <v>1669</v>
      </c>
      <c r="C44" s="79">
        <v>6092</v>
      </c>
      <c r="D44" s="79">
        <v>1265</v>
      </c>
      <c r="E44" s="79">
        <v>1259</v>
      </c>
      <c r="F44" s="79">
        <v>3115</v>
      </c>
      <c r="G44" s="79">
        <v>705</v>
      </c>
      <c r="H44" s="79">
        <v>817</v>
      </c>
      <c r="I44" s="79">
        <v>306</v>
      </c>
      <c r="J44" s="79">
        <v>131</v>
      </c>
      <c r="K44" s="80">
        <f t="shared" si="4"/>
        <v>15359</v>
      </c>
    </row>
    <row r="45" spans="1:11" ht="15">
      <c r="A45" s="22" t="s">
        <v>89</v>
      </c>
      <c r="B45" s="79">
        <v>70</v>
      </c>
      <c r="C45" s="79">
        <v>231</v>
      </c>
      <c r="D45" s="79">
        <v>101</v>
      </c>
      <c r="E45" s="79">
        <v>87</v>
      </c>
      <c r="F45" s="79">
        <v>120</v>
      </c>
      <c r="G45" s="79">
        <v>778</v>
      </c>
      <c r="H45" s="79">
        <v>58</v>
      </c>
      <c r="I45" s="79">
        <v>115</v>
      </c>
      <c r="J45" s="79">
        <v>145</v>
      </c>
      <c r="K45" s="80">
        <f t="shared" si="4"/>
        <v>1705</v>
      </c>
    </row>
    <row r="46" spans="1:11" ht="15">
      <c r="A46" s="111" t="s">
        <v>83</v>
      </c>
      <c r="B46" s="79">
        <v>2085</v>
      </c>
      <c r="C46" s="79">
        <v>1993</v>
      </c>
      <c r="D46" s="79">
        <v>735</v>
      </c>
      <c r="E46" s="79">
        <v>982</v>
      </c>
      <c r="F46" s="79">
        <v>2433</v>
      </c>
      <c r="G46" s="79">
        <v>1003</v>
      </c>
      <c r="H46" s="79">
        <v>954</v>
      </c>
      <c r="I46" s="79">
        <v>876</v>
      </c>
      <c r="J46" s="79">
        <v>650</v>
      </c>
      <c r="K46" s="80">
        <f t="shared" si="4"/>
        <v>11711</v>
      </c>
    </row>
    <row r="47" spans="1:11" ht="15">
      <c r="A47" s="22" t="s">
        <v>123</v>
      </c>
      <c r="B47" s="79">
        <v>1473</v>
      </c>
      <c r="C47" s="79">
        <v>2386</v>
      </c>
      <c r="D47" s="79">
        <v>1412</v>
      </c>
      <c r="E47" s="79">
        <v>1105</v>
      </c>
      <c r="F47" s="79">
        <v>2756</v>
      </c>
      <c r="G47" s="79">
        <v>1138</v>
      </c>
      <c r="H47" s="79">
        <v>873</v>
      </c>
      <c r="I47" s="79">
        <v>1086</v>
      </c>
      <c r="J47" s="79">
        <v>1040</v>
      </c>
      <c r="K47" s="80">
        <f t="shared" si="4"/>
        <v>13269</v>
      </c>
    </row>
    <row r="48" spans="1:11" ht="15.75">
      <c r="A48" s="37" t="s">
        <v>0</v>
      </c>
      <c r="B48" s="13">
        <f aca="true" t="shared" si="5" ref="B48:K48">SUM(B38:B47)</f>
        <v>20066</v>
      </c>
      <c r="C48" s="13">
        <f t="shared" si="5"/>
        <v>45530</v>
      </c>
      <c r="D48" s="13">
        <f t="shared" si="5"/>
        <v>15450</v>
      </c>
      <c r="E48" s="13">
        <f t="shared" si="5"/>
        <v>15351</v>
      </c>
      <c r="F48" s="13">
        <f t="shared" si="5"/>
        <v>35196</v>
      </c>
      <c r="G48" s="13">
        <f t="shared" si="5"/>
        <v>13621</v>
      </c>
      <c r="H48" s="13">
        <f t="shared" si="5"/>
        <v>10427</v>
      </c>
      <c r="I48" s="13">
        <f t="shared" si="5"/>
        <v>12628</v>
      </c>
      <c r="J48" s="13">
        <f t="shared" si="5"/>
        <v>14545</v>
      </c>
      <c r="K48" s="17">
        <f t="shared" si="5"/>
        <v>182814</v>
      </c>
    </row>
    <row r="49" spans="1:11" ht="12.75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6"/>
    </row>
    <row r="50" spans="1:11" ht="12.7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87"/>
    </row>
    <row r="51" spans="1:11" ht="18.75">
      <c r="A51" s="27" t="s">
        <v>105</v>
      </c>
      <c r="B51" s="88"/>
      <c r="C51" s="88"/>
      <c r="D51" s="88"/>
      <c r="E51" s="88"/>
      <c r="F51" s="88"/>
      <c r="G51" s="88"/>
      <c r="H51" s="88"/>
      <c r="I51" s="88"/>
      <c r="J51" s="88"/>
      <c r="K51" s="89"/>
    </row>
    <row r="52" spans="1:11" ht="15">
      <c r="A52" s="92" t="s">
        <v>1</v>
      </c>
      <c r="B52" s="79">
        <v>4478</v>
      </c>
      <c r="C52" s="79">
        <v>8446</v>
      </c>
      <c r="D52" s="79">
        <v>6033</v>
      </c>
      <c r="E52" s="79">
        <v>4910</v>
      </c>
      <c r="F52" s="79">
        <v>9913</v>
      </c>
      <c r="G52" s="79">
        <v>4265</v>
      </c>
      <c r="H52" s="79">
        <v>3094</v>
      </c>
      <c r="I52" s="79">
        <v>4164</v>
      </c>
      <c r="J52" s="79">
        <v>5480</v>
      </c>
      <c r="K52" s="80">
        <f>SUM(B52:J52)</f>
        <v>50783</v>
      </c>
    </row>
    <row r="53" spans="1:11" ht="15">
      <c r="A53" s="92" t="s">
        <v>2</v>
      </c>
      <c r="B53" s="79">
        <v>286</v>
      </c>
      <c r="C53" s="79">
        <v>1784</v>
      </c>
      <c r="D53" s="79">
        <v>480</v>
      </c>
      <c r="E53" s="79">
        <v>255</v>
      </c>
      <c r="F53" s="79">
        <v>821</v>
      </c>
      <c r="G53" s="79">
        <v>164</v>
      </c>
      <c r="H53" s="79">
        <v>179</v>
      </c>
      <c r="I53" s="79">
        <v>76</v>
      </c>
      <c r="J53" s="79">
        <v>37</v>
      </c>
      <c r="K53" s="80">
        <f aca="true" t="shared" si="6" ref="K53:K60">SUM(B53:J53)</f>
        <v>4082</v>
      </c>
    </row>
    <row r="54" spans="1:11" ht="15">
      <c r="A54" s="92" t="s">
        <v>3</v>
      </c>
      <c r="B54" s="79">
        <v>7551</v>
      </c>
      <c r="C54" s="79">
        <v>31183</v>
      </c>
      <c r="D54" s="79">
        <v>4478</v>
      </c>
      <c r="E54" s="79">
        <v>3409</v>
      </c>
      <c r="F54" s="79">
        <v>7060</v>
      </c>
      <c r="G54" s="79">
        <v>615</v>
      </c>
      <c r="H54" s="79">
        <v>635</v>
      </c>
      <c r="I54" s="79">
        <v>229</v>
      </c>
      <c r="J54" s="79">
        <v>171</v>
      </c>
      <c r="K54" s="80">
        <f t="shared" si="6"/>
        <v>55331</v>
      </c>
    </row>
    <row r="55" spans="1:11" ht="15">
      <c r="A55" s="92" t="s">
        <v>4</v>
      </c>
      <c r="B55" s="79">
        <v>260</v>
      </c>
      <c r="C55" s="79">
        <v>898</v>
      </c>
      <c r="D55" s="79">
        <v>167</v>
      </c>
      <c r="E55" s="79">
        <v>78</v>
      </c>
      <c r="F55" s="79">
        <v>201</v>
      </c>
      <c r="G55" s="79">
        <v>15</v>
      </c>
      <c r="H55" s="79">
        <v>14</v>
      </c>
      <c r="I55" s="79">
        <v>12</v>
      </c>
      <c r="J55" s="79">
        <v>6</v>
      </c>
      <c r="K55" s="80">
        <f t="shared" si="6"/>
        <v>1651</v>
      </c>
    </row>
    <row r="56" spans="1:11" ht="15">
      <c r="A56" s="92" t="s">
        <v>5</v>
      </c>
      <c r="B56" s="79">
        <v>358</v>
      </c>
      <c r="C56" s="79">
        <v>1713</v>
      </c>
      <c r="D56" s="79">
        <v>542</v>
      </c>
      <c r="E56" s="79">
        <v>247</v>
      </c>
      <c r="F56" s="79">
        <v>725</v>
      </c>
      <c r="G56" s="79">
        <v>76</v>
      </c>
      <c r="H56" s="79">
        <v>85</v>
      </c>
      <c r="I56" s="79">
        <v>48</v>
      </c>
      <c r="J56" s="79">
        <v>25</v>
      </c>
      <c r="K56" s="80">
        <f t="shared" si="6"/>
        <v>3819</v>
      </c>
    </row>
    <row r="57" spans="1:11" ht="15">
      <c r="A57" s="92" t="s">
        <v>6</v>
      </c>
      <c r="B57" s="79">
        <v>189</v>
      </c>
      <c r="C57" s="79">
        <v>876</v>
      </c>
      <c r="D57" s="79">
        <v>246</v>
      </c>
      <c r="E57" s="79">
        <v>173</v>
      </c>
      <c r="F57" s="79">
        <v>323</v>
      </c>
      <c r="G57" s="79">
        <v>193</v>
      </c>
      <c r="H57" s="79">
        <v>132</v>
      </c>
      <c r="I57" s="79">
        <v>133</v>
      </c>
      <c r="J57" s="79">
        <v>124</v>
      </c>
      <c r="K57" s="80">
        <f t="shared" si="6"/>
        <v>2389</v>
      </c>
    </row>
    <row r="58" spans="1:11" ht="15">
      <c r="A58" s="92" t="s">
        <v>7</v>
      </c>
      <c r="B58" s="79">
        <v>1631</v>
      </c>
      <c r="C58" s="79">
        <v>6434</v>
      </c>
      <c r="D58" s="79">
        <v>1041</v>
      </c>
      <c r="E58" s="79">
        <v>633</v>
      </c>
      <c r="F58" s="79">
        <v>1881</v>
      </c>
      <c r="G58" s="79">
        <v>176</v>
      </c>
      <c r="H58" s="79">
        <v>225</v>
      </c>
      <c r="I58" s="79">
        <v>48</v>
      </c>
      <c r="J58" s="79">
        <v>28</v>
      </c>
      <c r="K58" s="80">
        <f t="shared" si="6"/>
        <v>12097</v>
      </c>
    </row>
    <row r="59" spans="1:11" ht="15">
      <c r="A59" s="92" t="s">
        <v>89</v>
      </c>
      <c r="B59" s="79">
        <v>57</v>
      </c>
      <c r="C59" s="79">
        <v>190</v>
      </c>
      <c r="D59" s="79">
        <v>64</v>
      </c>
      <c r="E59" s="79">
        <v>58</v>
      </c>
      <c r="F59" s="79">
        <v>99</v>
      </c>
      <c r="G59" s="79">
        <v>71</v>
      </c>
      <c r="H59" s="79">
        <v>42</v>
      </c>
      <c r="I59" s="79">
        <v>56</v>
      </c>
      <c r="J59" s="79">
        <v>58</v>
      </c>
      <c r="K59" s="80">
        <f t="shared" si="6"/>
        <v>695</v>
      </c>
    </row>
    <row r="60" spans="1:11" ht="15">
      <c r="A60" s="92" t="s">
        <v>123</v>
      </c>
      <c r="B60" s="79">
        <v>750</v>
      </c>
      <c r="C60" s="79">
        <v>1703</v>
      </c>
      <c r="D60" s="79">
        <v>686</v>
      </c>
      <c r="E60" s="79">
        <v>438</v>
      </c>
      <c r="F60" s="79">
        <v>1037</v>
      </c>
      <c r="G60" s="79">
        <v>374</v>
      </c>
      <c r="H60" s="79">
        <v>252</v>
      </c>
      <c r="I60" s="79">
        <v>303</v>
      </c>
      <c r="J60" s="79">
        <v>355</v>
      </c>
      <c r="K60" s="80">
        <f t="shared" si="6"/>
        <v>5898</v>
      </c>
    </row>
    <row r="61" spans="1:11" ht="15.75">
      <c r="A61" s="37" t="s">
        <v>0</v>
      </c>
      <c r="B61" s="13">
        <f aca="true" t="shared" si="7" ref="B61:K61">SUM(B52:B60)</f>
        <v>15560</v>
      </c>
      <c r="C61" s="13">
        <f t="shared" si="7"/>
        <v>53227</v>
      </c>
      <c r="D61" s="13">
        <f t="shared" si="7"/>
        <v>13737</v>
      </c>
      <c r="E61" s="13">
        <f t="shared" si="7"/>
        <v>10201</v>
      </c>
      <c r="F61" s="13">
        <f t="shared" si="7"/>
        <v>22060</v>
      </c>
      <c r="G61" s="13">
        <f t="shared" si="7"/>
        <v>5949</v>
      </c>
      <c r="H61" s="13">
        <f t="shared" si="7"/>
        <v>4658</v>
      </c>
      <c r="I61" s="13">
        <f t="shared" si="7"/>
        <v>5069</v>
      </c>
      <c r="J61" s="13">
        <f t="shared" si="7"/>
        <v>6284</v>
      </c>
      <c r="K61" s="17">
        <f t="shared" si="7"/>
        <v>136745</v>
      </c>
    </row>
    <row r="63" spans="1:11" ht="12.75">
      <c r="A63" s="90" t="s">
        <v>18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</row>
  </sheetData>
  <sheetProtection/>
  <mergeCells count="1">
    <mergeCell ref="A2:K2"/>
  </mergeCells>
  <printOptions/>
  <pageMargins left="0.18" right="0.18" top="0.7480314960629921" bottom="0.7480314960629921" header="0.31496062992125984" footer="0.31496062992125984"/>
  <pageSetup fitToHeight="1" fitToWidth="1" horizontalDpi="600" verticalDpi="600" orientation="landscape" paperSize="9" scale="48" r:id="rId1"/>
  <headerFooter>
    <oddFooter>&amp;LISEE - document édité le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pane xSplit="1" topLeftCell="B1" activePane="topRight" state="frozen"/>
      <selection pane="topLeft" activeCell="L16" sqref="L16"/>
      <selection pane="topRight" activeCell="L16" sqref="L16"/>
    </sheetView>
  </sheetViews>
  <sheetFormatPr defaultColWidth="11.421875" defaultRowHeight="12.75"/>
  <cols>
    <col min="1" max="1" width="33.8515625" style="19" customWidth="1"/>
    <col min="2" max="2" width="16.28125" style="19" customWidth="1"/>
    <col min="3" max="8" width="13.8515625" style="19" customWidth="1"/>
    <col min="9" max="9" width="12.140625" style="19" bestFit="1" customWidth="1"/>
    <col min="10" max="10" width="17.00390625" style="19" bestFit="1" customWidth="1"/>
    <col min="11" max="11" width="11.8515625" style="19" customWidth="1"/>
    <col min="12" max="13" width="13.7109375" style="19" customWidth="1"/>
    <col min="14" max="14" width="11.421875" style="19" customWidth="1"/>
    <col min="15" max="16384" width="11.421875" style="19" customWidth="1"/>
  </cols>
  <sheetData>
    <row r="1" spans="1:8" ht="12.75">
      <c r="A1" s="24"/>
      <c r="B1" s="24"/>
      <c r="C1" s="24"/>
      <c r="D1" s="24"/>
      <c r="E1" s="24"/>
      <c r="F1" s="24"/>
      <c r="G1" s="24"/>
      <c r="H1" s="24"/>
    </row>
    <row r="2" spans="1:8" ht="33" customHeight="1">
      <c r="A2" s="25" t="s">
        <v>109</v>
      </c>
      <c r="B2" s="25"/>
      <c r="C2" s="25"/>
      <c r="D2" s="25"/>
      <c r="E2" s="25"/>
      <c r="F2" s="25"/>
      <c r="G2" s="25"/>
      <c r="H2" s="25"/>
    </row>
    <row r="3" spans="1:8" ht="18.75">
      <c r="A3" s="16"/>
      <c r="B3" s="16"/>
      <c r="C3" s="16"/>
      <c r="D3" s="16"/>
      <c r="E3" s="16"/>
      <c r="F3" s="16"/>
      <c r="G3" s="16"/>
      <c r="H3" s="16"/>
    </row>
    <row r="4" spans="1:8" ht="12.75">
      <c r="A4" s="41" t="s">
        <v>39</v>
      </c>
      <c r="B4" s="6"/>
      <c r="C4" s="6"/>
      <c r="D4" s="6"/>
      <c r="E4" s="6"/>
      <c r="F4" s="6"/>
      <c r="G4" s="6"/>
      <c r="H4" s="6"/>
    </row>
    <row r="5" spans="1:8" ht="12.75">
      <c r="A5" s="6" t="s">
        <v>181</v>
      </c>
      <c r="B5" s="6"/>
      <c r="C5" s="6"/>
      <c r="D5" s="6"/>
      <c r="E5" s="6"/>
      <c r="F5" s="6"/>
      <c r="G5" s="6"/>
      <c r="H5" s="6"/>
    </row>
    <row r="6" spans="1:8" ht="51.75">
      <c r="A6" s="93" t="s">
        <v>11</v>
      </c>
      <c r="B6" s="60" t="s">
        <v>22</v>
      </c>
      <c r="C6" s="60" t="s">
        <v>21</v>
      </c>
      <c r="D6" s="60" t="s">
        <v>126</v>
      </c>
      <c r="E6" s="60" t="s">
        <v>103</v>
      </c>
      <c r="F6" s="60" t="s">
        <v>20</v>
      </c>
      <c r="G6" s="61" t="s">
        <v>0</v>
      </c>
      <c r="H6" s="6"/>
    </row>
    <row r="7" spans="1:7" s="21" customFormat="1" ht="12.75" customHeight="1">
      <c r="A7" s="94"/>
      <c r="B7" s="20"/>
      <c r="C7" s="20"/>
      <c r="E7" s="20"/>
      <c r="F7" s="20"/>
      <c r="G7" s="36"/>
    </row>
    <row r="8" spans="1:7" s="21" customFormat="1" ht="12.75" customHeight="1">
      <c r="A8" s="63" t="s">
        <v>134</v>
      </c>
      <c r="B8" s="20"/>
      <c r="C8" s="20"/>
      <c r="E8" s="20"/>
      <c r="F8" s="20"/>
      <c r="G8" s="36"/>
    </row>
    <row r="9" spans="1:7" s="21" customFormat="1" ht="12.75" customHeight="1">
      <c r="A9" s="62" t="s">
        <v>1</v>
      </c>
      <c r="B9" s="38">
        <v>33956</v>
      </c>
      <c r="C9" s="38">
        <v>3758</v>
      </c>
      <c r="D9" s="38">
        <v>1404</v>
      </c>
      <c r="E9" s="38">
        <v>12747</v>
      </c>
      <c r="F9" s="38">
        <v>2786</v>
      </c>
      <c r="G9" s="95">
        <f>SUM(B9:F9)</f>
        <v>54651</v>
      </c>
    </row>
    <row r="10" spans="1:7" s="21" customFormat="1" ht="12.75" customHeight="1">
      <c r="A10" s="62" t="s">
        <v>2</v>
      </c>
      <c r="B10" s="38">
        <v>1960</v>
      </c>
      <c r="C10" s="38">
        <v>145</v>
      </c>
      <c r="D10" s="38">
        <v>115</v>
      </c>
      <c r="E10" s="38">
        <v>1063</v>
      </c>
      <c r="F10" s="38">
        <v>267</v>
      </c>
      <c r="G10" s="95">
        <f aca="true" t="shared" si="0" ref="G10:G18">SUM(B10:F10)</f>
        <v>3550</v>
      </c>
    </row>
    <row r="11" spans="1:7" s="21" customFormat="1" ht="12.75" customHeight="1">
      <c r="A11" s="62" t="s">
        <v>3</v>
      </c>
      <c r="B11" s="38">
        <v>37750</v>
      </c>
      <c r="C11" s="38">
        <v>8415</v>
      </c>
      <c r="D11" s="38">
        <v>13638</v>
      </c>
      <c r="E11" s="38">
        <v>9812</v>
      </c>
      <c r="F11" s="38">
        <v>15997</v>
      </c>
      <c r="G11" s="95">
        <f t="shared" si="0"/>
        <v>85612</v>
      </c>
    </row>
    <row r="12" spans="1:7" s="21" customFormat="1" ht="12.75" customHeight="1">
      <c r="A12" s="62" t="s">
        <v>4</v>
      </c>
      <c r="B12" s="38">
        <v>959</v>
      </c>
      <c r="C12" s="38">
        <v>242</v>
      </c>
      <c r="D12" s="38">
        <v>165</v>
      </c>
      <c r="E12" s="38">
        <v>390</v>
      </c>
      <c r="F12" s="38">
        <v>204</v>
      </c>
      <c r="G12" s="95">
        <f t="shared" si="0"/>
        <v>1960</v>
      </c>
    </row>
    <row r="13" spans="1:7" s="21" customFormat="1" ht="12.75" customHeight="1">
      <c r="A13" s="62" t="s">
        <v>5</v>
      </c>
      <c r="B13" s="38">
        <v>2462</v>
      </c>
      <c r="C13" s="38">
        <v>326</v>
      </c>
      <c r="D13" s="38">
        <v>341</v>
      </c>
      <c r="E13" s="38">
        <v>902</v>
      </c>
      <c r="F13" s="38">
        <v>566</v>
      </c>
      <c r="G13" s="95">
        <f t="shared" si="0"/>
        <v>4597</v>
      </c>
    </row>
    <row r="14" spans="1:7" s="21" customFormat="1" ht="12.75" customHeight="1">
      <c r="A14" s="62" t="s">
        <v>6</v>
      </c>
      <c r="B14" s="38">
        <v>1070</v>
      </c>
      <c r="C14" s="38">
        <v>120</v>
      </c>
      <c r="D14" s="38">
        <v>38</v>
      </c>
      <c r="E14" s="38">
        <v>672</v>
      </c>
      <c r="F14" s="38">
        <v>143</v>
      </c>
      <c r="G14" s="95">
        <f t="shared" si="0"/>
        <v>2043</v>
      </c>
    </row>
    <row r="15" spans="1:7" s="21" customFormat="1" ht="12.75" customHeight="1">
      <c r="A15" s="62" t="s">
        <v>7</v>
      </c>
      <c r="B15" s="38">
        <v>9092</v>
      </c>
      <c r="C15" s="38">
        <v>1882</v>
      </c>
      <c r="D15" s="38">
        <v>1625</v>
      </c>
      <c r="E15" s="38">
        <v>2503</v>
      </c>
      <c r="F15" s="38">
        <v>2430</v>
      </c>
      <c r="G15" s="95">
        <f t="shared" si="0"/>
        <v>17532</v>
      </c>
    </row>
    <row r="16" spans="1:7" s="21" customFormat="1" ht="12.75" customHeight="1">
      <c r="A16" s="62" t="s">
        <v>89</v>
      </c>
      <c r="B16" s="38">
        <v>620</v>
      </c>
      <c r="C16" s="38">
        <v>52</v>
      </c>
      <c r="D16" s="38">
        <v>38</v>
      </c>
      <c r="E16" s="38">
        <v>235</v>
      </c>
      <c r="F16" s="38">
        <v>135</v>
      </c>
      <c r="G16" s="95">
        <f t="shared" si="0"/>
        <v>1080</v>
      </c>
    </row>
    <row r="17" spans="1:7" s="21" customFormat="1" ht="12.75" customHeight="1">
      <c r="A17" s="112" t="s">
        <v>83</v>
      </c>
      <c r="B17" s="38">
        <v>11290</v>
      </c>
      <c r="C17" s="38">
        <v>3034</v>
      </c>
      <c r="D17" s="38">
        <v>1763</v>
      </c>
      <c r="E17" s="38">
        <v>2086</v>
      </c>
      <c r="F17" s="38">
        <v>1767</v>
      </c>
      <c r="G17" s="95">
        <f t="shared" si="0"/>
        <v>19940</v>
      </c>
    </row>
    <row r="18" spans="1:7" s="21" customFormat="1" ht="12.75" customHeight="1">
      <c r="A18" s="62" t="s">
        <v>123</v>
      </c>
      <c r="B18" s="38">
        <v>12308</v>
      </c>
      <c r="C18" s="38">
        <v>1707</v>
      </c>
      <c r="D18" s="38">
        <v>722</v>
      </c>
      <c r="E18" s="38">
        <v>3817</v>
      </c>
      <c r="F18" s="38">
        <v>1462</v>
      </c>
      <c r="G18" s="95">
        <f t="shared" si="0"/>
        <v>20016</v>
      </c>
    </row>
    <row r="19" spans="1:7" s="21" customFormat="1" ht="12.75" customHeight="1">
      <c r="A19" s="67" t="s">
        <v>0</v>
      </c>
      <c r="B19" s="66">
        <f>SUM(B9:B18)</f>
        <v>111467</v>
      </c>
      <c r="C19" s="66">
        <f>SUM(C9:C18)</f>
        <v>19681</v>
      </c>
      <c r="D19" s="66">
        <f>SUM(D9:D18)</f>
        <v>19849</v>
      </c>
      <c r="E19" s="66">
        <f>SUM(E9:E18)</f>
        <v>34227</v>
      </c>
      <c r="F19" s="66">
        <f>SUM(F9:F18)</f>
        <v>25757</v>
      </c>
      <c r="G19" s="66">
        <f>SUM(G9:G18)</f>
        <v>210981</v>
      </c>
    </row>
    <row r="20" spans="1:7" s="21" customFormat="1" ht="12.75" customHeight="1">
      <c r="A20" s="94"/>
      <c r="B20" s="20"/>
      <c r="C20" s="20"/>
      <c r="E20" s="20"/>
      <c r="F20" s="20"/>
      <c r="G20" s="36"/>
    </row>
    <row r="21" spans="1:7" s="21" customFormat="1" ht="12.75" customHeight="1">
      <c r="A21" s="63" t="s">
        <v>81</v>
      </c>
      <c r="B21" s="20"/>
      <c r="C21" s="20"/>
      <c r="D21" s="20"/>
      <c r="E21" s="20"/>
      <c r="F21" s="20"/>
      <c r="G21" s="36"/>
    </row>
    <row r="22" spans="1:7" s="21" customFormat="1" ht="15">
      <c r="A22" s="62" t="s">
        <v>1</v>
      </c>
      <c r="B22" s="38">
        <v>38652</v>
      </c>
      <c r="C22" s="38">
        <v>4605</v>
      </c>
      <c r="D22" s="38">
        <v>1710</v>
      </c>
      <c r="E22" s="38">
        <v>11916</v>
      </c>
      <c r="F22" s="38">
        <v>3151</v>
      </c>
      <c r="G22" s="95">
        <f>SUM(B22:F22)</f>
        <v>60034</v>
      </c>
    </row>
    <row r="23" spans="1:7" s="21" customFormat="1" ht="15">
      <c r="A23" s="62" t="s">
        <v>2</v>
      </c>
      <c r="B23" s="38">
        <v>2126</v>
      </c>
      <c r="C23" s="38">
        <v>169</v>
      </c>
      <c r="D23" s="38">
        <v>95</v>
      </c>
      <c r="E23" s="38">
        <v>844</v>
      </c>
      <c r="F23" s="38">
        <v>301</v>
      </c>
      <c r="G23" s="95">
        <f aca="true" t="shared" si="1" ref="G23:G31">SUM(B23:F23)</f>
        <v>3535</v>
      </c>
    </row>
    <row r="24" spans="1:7" s="21" customFormat="1" ht="15">
      <c r="A24" s="62" t="s">
        <v>3</v>
      </c>
      <c r="B24" s="38">
        <v>35112</v>
      </c>
      <c r="C24" s="38">
        <v>8343</v>
      </c>
      <c r="D24" s="38">
        <v>12966</v>
      </c>
      <c r="E24" s="38">
        <v>8284</v>
      </c>
      <c r="F24" s="38">
        <v>13555</v>
      </c>
      <c r="G24" s="95">
        <f t="shared" si="1"/>
        <v>78260</v>
      </c>
    </row>
    <row r="25" spans="1:7" s="21" customFormat="1" ht="15">
      <c r="A25" s="62" t="s">
        <v>4</v>
      </c>
      <c r="B25" s="38">
        <v>1115</v>
      </c>
      <c r="C25" s="38">
        <v>237</v>
      </c>
      <c r="D25" s="38">
        <v>190</v>
      </c>
      <c r="E25" s="38">
        <v>352</v>
      </c>
      <c r="F25" s="38">
        <v>221</v>
      </c>
      <c r="G25" s="95">
        <f t="shared" si="1"/>
        <v>2115</v>
      </c>
    </row>
    <row r="26" spans="1:7" s="21" customFormat="1" ht="15">
      <c r="A26" s="62" t="s">
        <v>5</v>
      </c>
      <c r="B26" s="38">
        <v>2496</v>
      </c>
      <c r="C26" s="38">
        <v>306</v>
      </c>
      <c r="D26" s="38">
        <v>338</v>
      </c>
      <c r="E26" s="38">
        <v>902</v>
      </c>
      <c r="F26" s="38">
        <v>575</v>
      </c>
      <c r="G26" s="95">
        <f t="shared" si="1"/>
        <v>4617</v>
      </c>
    </row>
    <row r="27" spans="1:7" s="21" customFormat="1" ht="15">
      <c r="A27" s="62" t="s">
        <v>6</v>
      </c>
      <c r="B27" s="38">
        <v>1325</v>
      </c>
      <c r="C27" s="38">
        <v>126</v>
      </c>
      <c r="D27" s="38">
        <v>48</v>
      </c>
      <c r="E27" s="38">
        <v>584</v>
      </c>
      <c r="F27" s="38">
        <v>142</v>
      </c>
      <c r="G27" s="95">
        <f t="shared" si="1"/>
        <v>2225</v>
      </c>
    </row>
    <row r="28" spans="1:7" s="21" customFormat="1" ht="15">
      <c r="A28" s="62" t="s">
        <v>7</v>
      </c>
      <c r="B28" s="38">
        <v>8833</v>
      </c>
      <c r="C28" s="38">
        <v>1630</v>
      </c>
      <c r="D28" s="38">
        <v>1603</v>
      </c>
      <c r="E28" s="38">
        <v>2110</v>
      </c>
      <c r="F28" s="38">
        <v>2242</v>
      </c>
      <c r="G28" s="95">
        <f t="shared" si="1"/>
        <v>16418</v>
      </c>
    </row>
    <row r="29" spans="1:7" s="21" customFormat="1" ht="15">
      <c r="A29" s="62" t="s">
        <v>89</v>
      </c>
      <c r="B29" s="38">
        <v>640</v>
      </c>
      <c r="C29" s="38">
        <v>52</v>
      </c>
      <c r="D29" s="38">
        <v>31</v>
      </c>
      <c r="E29" s="38">
        <v>208</v>
      </c>
      <c r="F29" s="38">
        <v>149</v>
      </c>
      <c r="G29" s="95">
        <f t="shared" si="1"/>
        <v>1080</v>
      </c>
    </row>
    <row r="30" spans="1:7" s="21" customFormat="1" ht="15">
      <c r="A30" s="112" t="s">
        <v>83</v>
      </c>
      <c r="B30" s="38">
        <v>7935</v>
      </c>
      <c r="C30" s="38">
        <v>2367</v>
      </c>
      <c r="D30" s="38">
        <v>1196</v>
      </c>
      <c r="E30" s="38">
        <v>1107</v>
      </c>
      <c r="F30" s="38">
        <v>1239</v>
      </c>
      <c r="G30" s="95">
        <f t="shared" si="1"/>
        <v>13844</v>
      </c>
    </row>
    <row r="31" spans="1:7" s="21" customFormat="1" ht="15">
      <c r="A31" s="62" t="s">
        <v>123</v>
      </c>
      <c r="B31" s="38">
        <v>13869</v>
      </c>
      <c r="C31" s="38">
        <v>2423</v>
      </c>
      <c r="D31" s="38">
        <v>974</v>
      </c>
      <c r="E31" s="38">
        <v>3870</v>
      </c>
      <c r="F31" s="38">
        <v>1805</v>
      </c>
      <c r="G31" s="95">
        <f t="shared" si="1"/>
        <v>22941</v>
      </c>
    </row>
    <row r="32" spans="1:12" ht="15.75">
      <c r="A32" s="67" t="s">
        <v>0</v>
      </c>
      <c r="B32" s="66">
        <f aca="true" t="shared" si="2" ref="B32:G32">SUM(B22:B31)</f>
        <v>112103</v>
      </c>
      <c r="C32" s="66">
        <f t="shared" si="2"/>
        <v>20258</v>
      </c>
      <c r="D32" s="66">
        <f t="shared" si="2"/>
        <v>19151</v>
      </c>
      <c r="E32" s="66">
        <f t="shared" si="2"/>
        <v>30177</v>
      </c>
      <c r="F32" s="66">
        <f>SUM(F22:F31)</f>
        <v>23380</v>
      </c>
      <c r="G32" s="68">
        <f t="shared" si="2"/>
        <v>205069</v>
      </c>
      <c r="H32" s="21"/>
      <c r="I32" s="21"/>
      <c r="J32" s="21"/>
      <c r="K32" s="21"/>
      <c r="L32" s="21"/>
    </row>
    <row r="33" spans="1:8" ht="12.75">
      <c r="A33" s="33"/>
      <c r="B33" s="70"/>
      <c r="C33" s="70"/>
      <c r="D33" s="70"/>
      <c r="E33" s="70"/>
      <c r="F33" s="70"/>
      <c r="G33" s="96"/>
      <c r="H33" s="9"/>
    </row>
    <row r="34" spans="1:7" ht="15.75">
      <c r="A34" s="63" t="s">
        <v>106</v>
      </c>
      <c r="B34" s="20"/>
      <c r="C34" s="20"/>
      <c r="D34" s="20"/>
      <c r="E34" s="20"/>
      <c r="F34" s="20"/>
      <c r="G34" s="36"/>
    </row>
    <row r="35" spans="1:7" ht="15">
      <c r="A35" s="62" t="s">
        <v>1</v>
      </c>
      <c r="B35" s="38">
        <v>35890</v>
      </c>
      <c r="C35" s="38">
        <v>4623</v>
      </c>
      <c r="D35" s="38">
        <v>1372</v>
      </c>
      <c r="E35" s="38">
        <v>11689</v>
      </c>
      <c r="F35" s="38">
        <v>4160</v>
      </c>
      <c r="G35" s="95">
        <f>SUM(B35:F35)</f>
        <v>57734</v>
      </c>
    </row>
    <row r="36" spans="1:7" ht="15">
      <c r="A36" s="62" t="s">
        <v>2</v>
      </c>
      <c r="B36" s="38">
        <v>2114</v>
      </c>
      <c r="C36" s="38">
        <v>208</v>
      </c>
      <c r="D36" s="38">
        <v>73</v>
      </c>
      <c r="E36" s="38">
        <v>815</v>
      </c>
      <c r="F36" s="38">
        <v>371</v>
      </c>
      <c r="G36" s="95">
        <f aca="true" t="shared" si="3" ref="G36:G44">SUM(B36:F36)</f>
        <v>3581</v>
      </c>
    </row>
    <row r="37" spans="1:7" ht="15">
      <c r="A37" s="62" t="s">
        <v>3</v>
      </c>
      <c r="B37" s="38">
        <v>30367</v>
      </c>
      <c r="C37" s="38">
        <v>9301</v>
      </c>
      <c r="D37" s="38">
        <v>10815</v>
      </c>
      <c r="E37" s="38">
        <v>6761</v>
      </c>
      <c r="F37" s="38">
        <v>14199</v>
      </c>
      <c r="G37" s="95">
        <f t="shared" si="3"/>
        <v>71443</v>
      </c>
    </row>
    <row r="38" spans="1:7" ht="15">
      <c r="A38" s="62" t="s">
        <v>4</v>
      </c>
      <c r="B38" s="38">
        <v>1035</v>
      </c>
      <c r="C38" s="38">
        <v>224</v>
      </c>
      <c r="D38" s="38">
        <v>148</v>
      </c>
      <c r="E38" s="38">
        <v>246</v>
      </c>
      <c r="F38" s="38">
        <v>230</v>
      </c>
      <c r="G38" s="95">
        <f t="shared" si="3"/>
        <v>1883</v>
      </c>
    </row>
    <row r="39" spans="1:7" ht="15">
      <c r="A39" s="62" t="s">
        <v>5</v>
      </c>
      <c r="B39" s="38">
        <v>2166</v>
      </c>
      <c r="C39" s="38">
        <v>308</v>
      </c>
      <c r="D39" s="38">
        <v>258</v>
      </c>
      <c r="E39" s="38">
        <v>763</v>
      </c>
      <c r="F39" s="38">
        <v>553</v>
      </c>
      <c r="G39" s="95">
        <f t="shared" si="3"/>
        <v>4048</v>
      </c>
    </row>
    <row r="40" spans="1:7" ht="15">
      <c r="A40" s="62" t="s">
        <v>6</v>
      </c>
      <c r="B40" s="38">
        <v>1261</v>
      </c>
      <c r="C40" s="38">
        <v>105</v>
      </c>
      <c r="D40" s="38">
        <v>27</v>
      </c>
      <c r="E40" s="38">
        <v>476</v>
      </c>
      <c r="F40" s="38">
        <v>212</v>
      </c>
      <c r="G40" s="95">
        <f t="shared" si="3"/>
        <v>2081</v>
      </c>
    </row>
    <row r="41" spans="1:7" ht="15">
      <c r="A41" s="62" t="s">
        <v>7</v>
      </c>
      <c r="B41" s="38">
        <v>8203</v>
      </c>
      <c r="C41" s="38">
        <v>1669</v>
      </c>
      <c r="D41" s="38">
        <v>1299</v>
      </c>
      <c r="E41" s="38">
        <v>1714</v>
      </c>
      <c r="F41" s="38">
        <v>2474</v>
      </c>
      <c r="G41" s="95">
        <f t="shared" si="3"/>
        <v>15359</v>
      </c>
    </row>
    <row r="42" spans="1:7" ht="15">
      <c r="A42" s="62" t="s">
        <v>89</v>
      </c>
      <c r="B42" s="38">
        <v>1281</v>
      </c>
      <c r="C42" s="38">
        <v>70</v>
      </c>
      <c r="D42" s="38">
        <v>27</v>
      </c>
      <c r="E42" s="38">
        <v>177</v>
      </c>
      <c r="F42" s="38">
        <v>150</v>
      </c>
      <c r="G42" s="95">
        <f>SUM(B42:F42)</f>
        <v>1705</v>
      </c>
    </row>
    <row r="43" spans="1:7" ht="15">
      <c r="A43" s="112" t="s">
        <v>83</v>
      </c>
      <c r="B43" s="38">
        <v>6617</v>
      </c>
      <c r="C43" s="38">
        <v>2085</v>
      </c>
      <c r="D43" s="38">
        <v>896</v>
      </c>
      <c r="E43" s="38">
        <v>945</v>
      </c>
      <c r="F43" s="38">
        <v>1168</v>
      </c>
      <c r="G43" s="95">
        <f t="shared" si="3"/>
        <v>11711</v>
      </c>
    </row>
    <row r="44" spans="1:7" ht="15">
      <c r="A44" s="62" t="s">
        <v>123</v>
      </c>
      <c r="B44" s="38">
        <v>7476</v>
      </c>
      <c r="C44" s="38">
        <v>1473</v>
      </c>
      <c r="D44" s="38">
        <v>581</v>
      </c>
      <c r="E44" s="38">
        <v>2383</v>
      </c>
      <c r="F44" s="38">
        <v>1356</v>
      </c>
      <c r="G44" s="95">
        <f t="shared" si="3"/>
        <v>13269</v>
      </c>
    </row>
    <row r="45" spans="1:7" ht="15.75">
      <c r="A45" s="67" t="s">
        <v>0</v>
      </c>
      <c r="B45" s="66">
        <f aca="true" t="shared" si="4" ref="B45:G45">SUM(B35:B44)</f>
        <v>96410</v>
      </c>
      <c r="C45" s="66">
        <f t="shared" si="4"/>
        <v>20066</v>
      </c>
      <c r="D45" s="66">
        <f t="shared" si="4"/>
        <v>15496</v>
      </c>
      <c r="E45" s="66">
        <f t="shared" si="4"/>
        <v>25969</v>
      </c>
      <c r="F45" s="66">
        <f t="shared" si="4"/>
        <v>24873</v>
      </c>
      <c r="G45" s="68">
        <f t="shared" si="4"/>
        <v>182814</v>
      </c>
    </row>
    <row r="46" spans="1:7" ht="12.75">
      <c r="A46" s="35"/>
      <c r="B46" s="20"/>
      <c r="C46" s="20"/>
      <c r="D46" s="20"/>
      <c r="E46" s="20"/>
      <c r="F46" s="20"/>
      <c r="G46" s="36"/>
    </row>
    <row r="47" spans="1:7" ht="18.75">
      <c r="A47" s="63" t="s">
        <v>105</v>
      </c>
      <c r="B47" s="39"/>
      <c r="C47" s="39"/>
      <c r="D47" s="39"/>
      <c r="E47" s="39"/>
      <c r="F47" s="39"/>
      <c r="G47" s="97"/>
    </row>
    <row r="48" spans="1:7" ht="15">
      <c r="A48" s="62" t="s">
        <v>1</v>
      </c>
      <c r="B48" s="38">
        <v>31322</v>
      </c>
      <c r="C48" s="38">
        <v>4478</v>
      </c>
      <c r="D48" s="38">
        <v>2400</v>
      </c>
      <c r="E48" s="38">
        <v>5907</v>
      </c>
      <c r="F48" s="38">
        <v>6676</v>
      </c>
      <c r="G48" s="95">
        <f>SUM(B48:F48)</f>
        <v>50783</v>
      </c>
    </row>
    <row r="49" spans="1:7" ht="15">
      <c r="A49" s="62" t="s">
        <v>2</v>
      </c>
      <c r="B49" s="38">
        <v>2363</v>
      </c>
      <c r="C49" s="38">
        <v>286</v>
      </c>
      <c r="D49" s="38">
        <v>246</v>
      </c>
      <c r="E49" s="38">
        <v>513</v>
      </c>
      <c r="F49" s="38">
        <v>674</v>
      </c>
      <c r="G49" s="95">
        <f aca="true" t="shared" si="5" ref="G49:G56">SUM(B49:F49)</f>
        <v>4082</v>
      </c>
    </row>
    <row r="50" spans="1:7" ht="15">
      <c r="A50" s="62" t="s">
        <v>3</v>
      </c>
      <c r="B50" s="38">
        <v>18224</v>
      </c>
      <c r="C50" s="38">
        <v>7551</v>
      </c>
      <c r="D50" s="38">
        <v>9441</v>
      </c>
      <c r="E50" s="38">
        <v>2977</v>
      </c>
      <c r="F50" s="38">
        <v>17138</v>
      </c>
      <c r="G50" s="95">
        <f t="shared" si="5"/>
        <v>55331</v>
      </c>
    </row>
    <row r="51" spans="1:7" ht="15">
      <c r="A51" s="62" t="s">
        <v>4</v>
      </c>
      <c r="B51" s="38">
        <v>910</v>
      </c>
      <c r="C51" s="38">
        <v>260</v>
      </c>
      <c r="D51" s="38">
        <v>160</v>
      </c>
      <c r="E51" s="38">
        <v>74</v>
      </c>
      <c r="F51" s="38">
        <v>247</v>
      </c>
      <c r="G51" s="95">
        <f t="shared" si="5"/>
        <v>1651</v>
      </c>
    </row>
    <row r="52" spans="1:7" ht="15">
      <c r="A52" s="62" t="s">
        <v>5</v>
      </c>
      <c r="B52" s="38">
        <v>1927</v>
      </c>
      <c r="C52" s="38">
        <v>358</v>
      </c>
      <c r="D52" s="38">
        <v>431</v>
      </c>
      <c r="E52" s="38">
        <v>337</v>
      </c>
      <c r="F52" s="38">
        <v>766</v>
      </c>
      <c r="G52" s="95">
        <f t="shared" si="5"/>
        <v>3819</v>
      </c>
    </row>
    <row r="53" spans="1:7" ht="15">
      <c r="A53" s="62" t="s">
        <v>6</v>
      </c>
      <c r="B53" s="38">
        <v>1560</v>
      </c>
      <c r="C53" s="38">
        <v>189</v>
      </c>
      <c r="D53" s="38">
        <v>101</v>
      </c>
      <c r="E53" s="38">
        <v>188</v>
      </c>
      <c r="F53" s="38">
        <v>351</v>
      </c>
      <c r="G53" s="95">
        <f t="shared" si="5"/>
        <v>2389</v>
      </c>
    </row>
    <row r="54" spans="1:7" ht="15">
      <c r="A54" s="62" t="s">
        <v>7</v>
      </c>
      <c r="B54" s="38">
        <v>5460</v>
      </c>
      <c r="C54" s="38">
        <v>1631</v>
      </c>
      <c r="D54" s="38">
        <v>1626</v>
      </c>
      <c r="E54" s="38">
        <v>801</v>
      </c>
      <c r="F54" s="38">
        <v>2579</v>
      </c>
      <c r="G54" s="95">
        <f t="shared" si="5"/>
        <v>12097</v>
      </c>
    </row>
    <row r="55" spans="1:7" s="110" customFormat="1" ht="15">
      <c r="A55" s="62" t="s">
        <v>89</v>
      </c>
      <c r="B55" s="38">
        <v>414</v>
      </c>
      <c r="C55" s="38">
        <v>57</v>
      </c>
      <c r="D55" s="38">
        <v>28</v>
      </c>
      <c r="E55" s="38">
        <v>78</v>
      </c>
      <c r="F55" s="38">
        <v>118</v>
      </c>
      <c r="G55" s="95">
        <f t="shared" si="5"/>
        <v>695</v>
      </c>
    </row>
    <row r="56" spans="1:7" ht="15">
      <c r="A56" s="62" t="s">
        <v>123</v>
      </c>
      <c r="B56" s="38">
        <v>3360</v>
      </c>
      <c r="C56" s="38">
        <v>750</v>
      </c>
      <c r="D56" s="38">
        <v>514</v>
      </c>
      <c r="E56" s="38">
        <v>527</v>
      </c>
      <c r="F56" s="38">
        <v>747</v>
      </c>
      <c r="G56" s="95">
        <f t="shared" si="5"/>
        <v>5898</v>
      </c>
    </row>
    <row r="57" spans="1:7" ht="15.75">
      <c r="A57" s="31" t="s">
        <v>0</v>
      </c>
      <c r="B57" s="13">
        <f aca="true" t="shared" si="6" ref="B57:G57">SUM(B48:B56)</f>
        <v>65540</v>
      </c>
      <c r="C57" s="13">
        <f t="shared" si="6"/>
        <v>15560</v>
      </c>
      <c r="D57" s="13">
        <f t="shared" si="6"/>
        <v>14947</v>
      </c>
      <c r="E57" s="13">
        <f t="shared" si="6"/>
        <v>11402</v>
      </c>
      <c r="F57" s="13">
        <f t="shared" si="6"/>
        <v>29296</v>
      </c>
      <c r="G57" s="17">
        <f t="shared" si="6"/>
        <v>136745</v>
      </c>
    </row>
    <row r="58" spans="1:8" ht="12.75">
      <c r="A58" s="58"/>
      <c r="H58" s="15"/>
    </row>
    <row r="59" spans="1:7" ht="12.75">
      <c r="A59" s="15" t="s">
        <v>18</v>
      </c>
      <c r="B59" s="15"/>
      <c r="C59" s="15"/>
      <c r="D59" s="15"/>
      <c r="E59" s="15"/>
      <c r="F59" s="15"/>
      <c r="G59" s="15"/>
    </row>
    <row r="60" ht="12.75">
      <c r="A60" s="58" t="s">
        <v>129</v>
      </c>
    </row>
  </sheetData>
  <sheetProtection/>
  <printOptions/>
  <pageMargins left="0.25" right="0.29" top="0.984251968503937" bottom="0.984251968503937" header="0.5118110236220472" footer="0.5118110236220472"/>
  <pageSetup fitToHeight="1" fitToWidth="1" horizontalDpi="600" verticalDpi="600" orientation="landscape" paperSize="9" scale="68" r:id="rId1"/>
  <headerFooter>
    <oddFooter>&amp;LISEE - document édité le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showGridLines="0" zoomScalePageLayoutView="0" workbookViewId="0" topLeftCell="A1">
      <pane xSplit="1" ySplit="6" topLeftCell="B7" activePane="bottomRight" state="frozen"/>
      <selection pane="topLeft" activeCell="D31" sqref="D31"/>
      <selection pane="topRight" activeCell="D31" sqref="D31"/>
      <selection pane="bottomLeft" activeCell="D31" sqref="D31"/>
      <selection pane="bottomRight" activeCell="L16" sqref="L16"/>
    </sheetView>
  </sheetViews>
  <sheetFormatPr defaultColWidth="11.421875" defaultRowHeight="12.75"/>
  <cols>
    <col min="1" max="1" width="31.28125" style="19" customWidth="1"/>
    <col min="2" max="2" width="13.7109375" style="19" bestFit="1" customWidth="1"/>
    <col min="3" max="3" width="18.421875" style="19" customWidth="1"/>
    <col min="4" max="4" width="15.28125" style="19" bestFit="1" customWidth="1"/>
    <col min="5" max="5" width="16.7109375" style="19" bestFit="1" customWidth="1"/>
    <col min="6" max="6" width="11.28125" style="19" bestFit="1" customWidth="1"/>
    <col min="7" max="7" width="10.00390625" style="19" bestFit="1" customWidth="1"/>
    <col min="8" max="8" width="9.57421875" style="19" bestFit="1" customWidth="1"/>
    <col min="9" max="12" width="16.421875" style="19" customWidth="1"/>
    <col min="13" max="16384" width="11.421875" style="19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8" ht="38.25" customHeight="1">
      <c r="A2" s="127" t="s">
        <v>127</v>
      </c>
      <c r="B2" s="128"/>
      <c r="C2" s="128"/>
      <c r="D2" s="128"/>
      <c r="E2" s="128"/>
      <c r="F2" s="128"/>
      <c r="G2" s="128"/>
      <c r="H2" s="129"/>
    </row>
    <row r="3" spans="1:11" ht="18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.75">
      <c r="A4" s="41" t="s">
        <v>39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2.75">
      <c r="A5" s="41" t="s">
        <v>181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8" ht="69">
      <c r="A6" s="59" t="s">
        <v>11</v>
      </c>
      <c r="B6" s="60" t="s">
        <v>23</v>
      </c>
      <c r="C6" s="60" t="s">
        <v>24</v>
      </c>
      <c r="D6" s="60" t="s">
        <v>25</v>
      </c>
      <c r="E6" s="60" t="s">
        <v>26</v>
      </c>
      <c r="F6" s="60" t="s">
        <v>27</v>
      </c>
      <c r="G6" s="60" t="s">
        <v>28</v>
      </c>
      <c r="H6" s="61" t="s">
        <v>0</v>
      </c>
    </row>
    <row r="7" spans="1:8" ht="15" customHeight="1">
      <c r="A7" s="33"/>
      <c r="B7" s="6"/>
      <c r="C7" s="6"/>
      <c r="D7" s="6"/>
      <c r="E7" s="20"/>
      <c r="F7" s="20"/>
      <c r="G7" s="20"/>
      <c r="H7" s="36"/>
    </row>
    <row r="8" spans="1:8" ht="15" customHeight="1">
      <c r="A8" s="63" t="s">
        <v>134</v>
      </c>
      <c r="B8" s="6"/>
      <c r="C8" s="6"/>
      <c r="D8" s="6"/>
      <c r="E8" s="20"/>
      <c r="F8" s="20"/>
      <c r="G8" s="20"/>
      <c r="H8" s="36"/>
    </row>
    <row r="9" spans="1:8" ht="15" customHeight="1">
      <c r="A9" s="62" t="s">
        <v>1</v>
      </c>
      <c r="B9" s="10">
        <v>355</v>
      </c>
      <c r="C9" s="10">
        <v>5315</v>
      </c>
      <c r="D9" s="10">
        <v>7531</v>
      </c>
      <c r="E9" s="10">
        <v>10922</v>
      </c>
      <c r="F9" s="10">
        <v>6526</v>
      </c>
      <c r="G9" s="10">
        <v>3307</v>
      </c>
      <c r="H9" s="11">
        <f>SUM(B9:G9)</f>
        <v>33956</v>
      </c>
    </row>
    <row r="10" spans="1:8" ht="15" customHeight="1">
      <c r="A10" s="62" t="s">
        <v>2</v>
      </c>
      <c r="B10" s="10">
        <v>19</v>
      </c>
      <c r="C10" s="10">
        <v>203</v>
      </c>
      <c r="D10" s="10">
        <v>162</v>
      </c>
      <c r="E10" s="10">
        <v>517</v>
      </c>
      <c r="F10" s="10">
        <v>625</v>
      </c>
      <c r="G10" s="10">
        <v>434</v>
      </c>
      <c r="H10" s="11">
        <f aca="true" t="shared" si="0" ref="H10:H18">SUM(B10:G10)</f>
        <v>1960</v>
      </c>
    </row>
    <row r="11" spans="1:8" ht="15" customHeight="1">
      <c r="A11" s="62" t="s">
        <v>3</v>
      </c>
      <c r="B11" s="10">
        <v>2375</v>
      </c>
      <c r="C11" s="10">
        <v>1890</v>
      </c>
      <c r="D11" s="10">
        <v>1441</v>
      </c>
      <c r="E11" s="10">
        <v>5473</v>
      </c>
      <c r="F11" s="10">
        <v>13017</v>
      </c>
      <c r="G11" s="10">
        <v>13554</v>
      </c>
      <c r="H11" s="11">
        <f t="shared" si="0"/>
        <v>37750</v>
      </c>
    </row>
    <row r="12" spans="1:8" ht="15" customHeight="1">
      <c r="A12" s="62" t="s">
        <v>4</v>
      </c>
      <c r="B12" s="10">
        <v>10</v>
      </c>
      <c r="C12" s="10">
        <v>66</v>
      </c>
      <c r="D12" s="10">
        <v>35</v>
      </c>
      <c r="E12" s="10">
        <v>141</v>
      </c>
      <c r="F12" s="10">
        <v>320</v>
      </c>
      <c r="G12" s="10">
        <v>387</v>
      </c>
      <c r="H12" s="11">
        <f t="shared" si="0"/>
        <v>959</v>
      </c>
    </row>
    <row r="13" spans="1:8" ht="15" customHeight="1">
      <c r="A13" s="62" t="s">
        <v>5</v>
      </c>
      <c r="B13" s="10">
        <v>19</v>
      </c>
      <c r="C13" s="10">
        <v>227</v>
      </c>
      <c r="D13" s="10">
        <v>154</v>
      </c>
      <c r="E13" s="10">
        <v>463</v>
      </c>
      <c r="F13" s="10">
        <v>816</v>
      </c>
      <c r="G13" s="10">
        <v>783</v>
      </c>
      <c r="H13" s="11">
        <f t="shared" si="0"/>
        <v>2462</v>
      </c>
    </row>
    <row r="14" spans="1:8" ht="15" customHeight="1">
      <c r="A14" s="62" t="s">
        <v>6</v>
      </c>
      <c r="B14" s="10">
        <v>12</v>
      </c>
      <c r="C14" s="10">
        <v>332</v>
      </c>
      <c r="D14" s="10">
        <v>128</v>
      </c>
      <c r="E14" s="10">
        <v>187</v>
      </c>
      <c r="F14" s="10">
        <v>284</v>
      </c>
      <c r="G14" s="10">
        <v>127</v>
      </c>
      <c r="H14" s="11">
        <f t="shared" si="0"/>
        <v>1070</v>
      </c>
    </row>
    <row r="15" spans="1:8" ht="15" customHeight="1">
      <c r="A15" s="62" t="s">
        <v>7</v>
      </c>
      <c r="B15" s="10">
        <v>43</v>
      </c>
      <c r="C15" s="10">
        <v>534</v>
      </c>
      <c r="D15" s="10">
        <v>276</v>
      </c>
      <c r="E15" s="10">
        <v>1531</v>
      </c>
      <c r="F15" s="10">
        <v>3224</v>
      </c>
      <c r="G15" s="10">
        <v>3484</v>
      </c>
      <c r="H15" s="11">
        <f t="shared" si="0"/>
        <v>9092</v>
      </c>
    </row>
    <row r="16" spans="1:8" ht="15" customHeight="1">
      <c r="A16" s="22" t="s">
        <v>89</v>
      </c>
      <c r="B16" s="10">
        <v>7</v>
      </c>
      <c r="C16" s="10">
        <v>151</v>
      </c>
      <c r="D16" s="10">
        <v>68</v>
      </c>
      <c r="E16" s="10">
        <v>156</v>
      </c>
      <c r="F16" s="10">
        <v>168</v>
      </c>
      <c r="G16" s="10">
        <v>70</v>
      </c>
      <c r="H16" s="11">
        <f t="shared" si="0"/>
        <v>620</v>
      </c>
    </row>
    <row r="17" spans="1:8" ht="15" customHeight="1">
      <c r="A17" s="109" t="s">
        <v>83</v>
      </c>
      <c r="B17" s="10">
        <v>126</v>
      </c>
      <c r="C17" s="10">
        <v>1058</v>
      </c>
      <c r="D17" s="10">
        <v>969</v>
      </c>
      <c r="E17" s="10">
        <v>2748</v>
      </c>
      <c r="F17" s="10">
        <v>3651</v>
      </c>
      <c r="G17" s="10">
        <v>2738</v>
      </c>
      <c r="H17" s="11">
        <f t="shared" si="0"/>
        <v>11290</v>
      </c>
    </row>
    <row r="18" spans="1:8" ht="15" customHeight="1">
      <c r="A18" s="22" t="s">
        <v>123</v>
      </c>
      <c r="B18" s="10">
        <v>159</v>
      </c>
      <c r="C18" s="10">
        <v>1776</v>
      </c>
      <c r="D18" s="10">
        <v>1660</v>
      </c>
      <c r="E18" s="10">
        <v>3339</v>
      </c>
      <c r="F18" s="10">
        <v>3150</v>
      </c>
      <c r="G18" s="10">
        <v>2224</v>
      </c>
      <c r="H18" s="11">
        <f t="shared" si="0"/>
        <v>12308</v>
      </c>
    </row>
    <row r="19" spans="1:8" ht="15" customHeight="1">
      <c r="A19" s="67" t="s">
        <v>0</v>
      </c>
      <c r="B19" s="66">
        <f>SUM(B9:B18)</f>
        <v>3125</v>
      </c>
      <c r="C19" s="66">
        <f aca="true" t="shared" si="1" ref="C19:H19">SUM(C9:C18)</f>
        <v>11552</v>
      </c>
      <c r="D19" s="66">
        <f t="shared" si="1"/>
        <v>12424</v>
      </c>
      <c r="E19" s="66">
        <f t="shared" si="1"/>
        <v>25477</v>
      </c>
      <c r="F19" s="66">
        <f t="shared" si="1"/>
        <v>31781</v>
      </c>
      <c r="G19" s="66">
        <f t="shared" si="1"/>
        <v>27108</v>
      </c>
      <c r="H19" s="68">
        <f t="shared" si="1"/>
        <v>111467</v>
      </c>
    </row>
    <row r="20" spans="1:8" ht="15" customHeight="1">
      <c r="A20" s="33"/>
      <c r="B20" s="6"/>
      <c r="C20" s="6"/>
      <c r="D20" s="6"/>
      <c r="E20" s="20"/>
      <c r="F20" s="20"/>
      <c r="G20" s="20"/>
      <c r="H20" s="36"/>
    </row>
    <row r="21" spans="1:8" s="26" customFormat="1" ht="15" customHeight="1">
      <c r="A21" s="63" t="s">
        <v>81</v>
      </c>
      <c r="B21" s="18"/>
      <c r="C21" s="18"/>
      <c r="D21" s="18"/>
      <c r="E21" s="20"/>
      <c r="F21" s="20"/>
      <c r="G21" s="20"/>
      <c r="H21" s="36"/>
    </row>
    <row r="22" spans="1:26" ht="12.75" customHeight="1">
      <c r="A22" s="62" t="s">
        <v>1</v>
      </c>
      <c r="B22" s="10">
        <v>270</v>
      </c>
      <c r="C22" s="10">
        <v>5843</v>
      </c>
      <c r="D22" s="10">
        <v>7572</v>
      </c>
      <c r="E22" s="10">
        <v>12330</v>
      </c>
      <c r="F22" s="10">
        <v>8701</v>
      </c>
      <c r="G22" s="10">
        <v>3936</v>
      </c>
      <c r="H22" s="11">
        <f>SUM(B22:G22)</f>
        <v>38652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21" customFormat="1" ht="18.75" customHeight="1">
      <c r="A23" s="62" t="s">
        <v>2</v>
      </c>
      <c r="B23" s="10">
        <v>14</v>
      </c>
      <c r="C23" s="10">
        <v>210</v>
      </c>
      <c r="D23" s="10">
        <v>116</v>
      </c>
      <c r="E23" s="10">
        <v>471</v>
      </c>
      <c r="F23" s="10">
        <v>798</v>
      </c>
      <c r="G23" s="10">
        <v>517</v>
      </c>
      <c r="H23" s="11">
        <f aca="true" t="shared" si="2" ref="H23:H31">SUM(B23:G23)</f>
        <v>2126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8" ht="15">
      <c r="A24" s="62" t="s">
        <v>3</v>
      </c>
      <c r="B24" s="10">
        <v>2272</v>
      </c>
      <c r="C24" s="10">
        <v>1373</v>
      </c>
      <c r="D24" s="10">
        <v>938</v>
      </c>
      <c r="E24" s="10">
        <v>5187</v>
      </c>
      <c r="F24" s="10">
        <v>12576</v>
      </c>
      <c r="G24" s="10">
        <v>12766</v>
      </c>
      <c r="H24" s="11">
        <f t="shared" si="2"/>
        <v>35112</v>
      </c>
    </row>
    <row r="25" spans="1:8" ht="15">
      <c r="A25" s="62" t="s">
        <v>4</v>
      </c>
      <c r="B25" s="10">
        <v>7</v>
      </c>
      <c r="C25" s="10">
        <v>65</v>
      </c>
      <c r="D25" s="10">
        <v>27</v>
      </c>
      <c r="E25" s="10">
        <v>119</v>
      </c>
      <c r="F25" s="10">
        <v>415</v>
      </c>
      <c r="G25" s="10">
        <v>482</v>
      </c>
      <c r="H25" s="11">
        <f t="shared" si="2"/>
        <v>1115</v>
      </c>
    </row>
    <row r="26" spans="1:8" ht="15">
      <c r="A26" s="62" t="s">
        <v>5</v>
      </c>
      <c r="B26" s="10">
        <v>14</v>
      </c>
      <c r="C26" s="10">
        <v>234</v>
      </c>
      <c r="D26" s="10">
        <v>78</v>
      </c>
      <c r="E26" s="10">
        <v>381</v>
      </c>
      <c r="F26" s="10">
        <v>890</v>
      </c>
      <c r="G26" s="10">
        <v>899</v>
      </c>
      <c r="H26" s="11">
        <f t="shared" si="2"/>
        <v>2496</v>
      </c>
    </row>
    <row r="27" spans="1:8" ht="15">
      <c r="A27" s="62" t="s">
        <v>6</v>
      </c>
      <c r="B27" s="10">
        <v>31</v>
      </c>
      <c r="C27" s="10">
        <v>429</v>
      </c>
      <c r="D27" s="10">
        <v>104</v>
      </c>
      <c r="E27" s="10">
        <v>251</v>
      </c>
      <c r="F27" s="10">
        <v>341</v>
      </c>
      <c r="G27" s="10">
        <v>169</v>
      </c>
      <c r="H27" s="11">
        <f t="shared" si="2"/>
        <v>1325</v>
      </c>
    </row>
    <row r="28" spans="1:8" ht="15">
      <c r="A28" s="62" t="s">
        <v>7</v>
      </c>
      <c r="B28" s="10">
        <v>16</v>
      </c>
      <c r="C28" s="10">
        <v>490</v>
      </c>
      <c r="D28" s="10">
        <v>158</v>
      </c>
      <c r="E28" s="10">
        <v>1282</v>
      </c>
      <c r="F28" s="10">
        <v>3168</v>
      </c>
      <c r="G28" s="10">
        <v>3719</v>
      </c>
      <c r="H28" s="11">
        <f t="shared" si="2"/>
        <v>8833</v>
      </c>
    </row>
    <row r="29" spans="1:8" ht="15">
      <c r="A29" s="22" t="s">
        <v>89</v>
      </c>
      <c r="B29" s="10">
        <v>11</v>
      </c>
      <c r="C29" s="10">
        <v>148</v>
      </c>
      <c r="D29" s="10">
        <v>57</v>
      </c>
      <c r="E29" s="10">
        <v>176</v>
      </c>
      <c r="F29" s="10">
        <v>168</v>
      </c>
      <c r="G29" s="10">
        <v>80</v>
      </c>
      <c r="H29" s="11">
        <f t="shared" si="2"/>
        <v>640</v>
      </c>
    </row>
    <row r="30" spans="1:8" ht="15">
      <c r="A30" s="109" t="s">
        <v>83</v>
      </c>
      <c r="B30" s="10">
        <v>57</v>
      </c>
      <c r="C30" s="10">
        <v>668</v>
      </c>
      <c r="D30" s="10">
        <v>518</v>
      </c>
      <c r="E30" s="10">
        <v>1797</v>
      </c>
      <c r="F30" s="10">
        <v>2861</v>
      </c>
      <c r="G30" s="10">
        <v>2034</v>
      </c>
      <c r="H30" s="11">
        <f t="shared" si="2"/>
        <v>7935</v>
      </c>
    </row>
    <row r="31" spans="1:8" ht="15">
      <c r="A31" s="22" t="s">
        <v>123</v>
      </c>
      <c r="B31" s="10">
        <v>198</v>
      </c>
      <c r="C31" s="10">
        <v>1750</v>
      </c>
      <c r="D31" s="10">
        <v>1446</v>
      </c>
      <c r="E31" s="10">
        <v>3685</v>
      </c>
      <c r="F31" s="10">
        <v>3889</v>
      </c>
      <c r="G31" s="10">
        <v>2901</v>
      </c>
      <c r="H31" s="11">
        <f t="shared" si="2"/>
        <v>13869</v>
      </c>
    </row>
    <row r="32" spans="1:8" ht="15.75">
      <c r="A32" s="67" t="s">
        <v>0</v>
      </c>
      <c r="B32" s="66">
        <f>SUM(B22:B31)</f>
        <v>2890</v>
      </c>
      <c r="C32" s="66">
        <f aca="true" t="shared" si="3" ref="C32:H32">SUM(C22:C31)</f>
        <v>11210</v>
      </c>
      <c r="D32" s="66">
        <f t="shared" si="3"/>
        <v>11014</v>
      </c>
      <c r="E32" s="66">
        <f t="shared" si="3"/>
        <v>25679</v>
      </c>
      <c r="F32" s="66">
        <f t="shared" si="3"/>
        <v>33807</v>
      </c>
      <c r="G32" s="66">
        <f t="shared" si="3"/>
        <v>27503</v>
      </c>
      <c r="H32" s="68">
        <f t="shared" si="3"/>
        <v>112103</v>
      </c>
    </row>
    <row r="33" spans="1:8" ht="12.75">
      <c r="A33" s="33"/>
      <c r="B33" s="70"/>
      <c r="C33" s="70"/>
      <c r="D33" s="70"/>
      <c r="E33" s="70"/>
      <c r="F33" s="70"/>
      <c r="G33" s="70"/>
      <c r="H33" s="96"/>
    </row>
    <row r="34" spans="1:8" ht="18.75">
      <c r="A34" s="63" t="s">
        <v>106</v>
      </c>
      <c r="B34" s="18"/>
      <c r="C34" s="18"/>
      <c r="D34" s="18"/>
      <c r="E34" s="20"/>
      <c r="F34" s="20"/>
      <c r="G34" s="20"/>
      <c r="H34" s="36"/>
    </row>
    <row r="35" spans="1:8" ht="15">
      <c r="A35" s="62" t="s">
        <v>1</v>
      </c>
      <c r="B35" s="10">
        <v>295</v>
      </c>
      <c r="C35" s="10">
        <v>5500</v>
      </c>
      <c r="D35" s="10">
        <v>6773</v>
      </c>
      <c r="E35" s="10">
        <v>11377</v>
      </c>
      <c r="F35" s="10">
        <v>8364</v>
      </c>
      <c r="G35" s="10">
        <v>3581</v>
      </c>
      <c r="H35" s="11">
        <f>SUM(B35:G35)</f>
        <v>35890</v>
      </c>
    </row>
    <row r="36" spans="1:8" ht="15">
      <c r="A36" s="62" t="s">
        <v>2</v>
      </c>
      <c r="B36" s="10">
        <v>8</v>
      </c>
      <c r="C36" s="10">
        <v>235</v>
      </c>
      <c r="D36" s="10">
        <v>124</v>
      </c>
      <c r="E36" s="10">
        <v>416</v>
      </c>
      <c r="F36" s="10">
        <v>826</v>
      </c>
      <c r="G36" s="10">
        <v>505</v>
      </c>
      <c r="H36" s="11">
        <f aca="true" t="shared" si="4" ref="H36:H44">SUM(B36:G36)</f>
        <v>2114</v>
      </c>
    </row>
    <row r="37" spans="1:8" ht="15">
      <c r="A37" s="62" t="s">
        <v>3</v>
      </c>
      <c r="B37" s="10">
        <v>1917</v>
      </c>
      <c r="C37" s="10">
        <v>1148</v>
      </c>
      <c r="D37" s="10">
        <v>875</v>
      </c>
      <c r="E37" s="10">
        <v>3982</v>
      </c>
      <c r="F37" s="10">
        <v>10545</v>
      </c>
      <c r="G37" s="10">
        <v>11900</v>
      </c>
      <c r="H37" s="11">
        <f t="shared" si="4"/>
        <v>30367</v>
      </c>
    </row>
    <row r="38" spans="1:8" ht="15">
      <c r="A38" s="62" t="s">
        <v>4</v>
      </c>
      <c r="B38" s="10">
        <v>1</v>
      </c>
      <c r="C38" s="10">
        <v>71</v>
      </c>
      <c r="D38" s="10">
        <v>18</v>
      </c>
      <c r="E38" s="10">
        <v>106</v>
      </c>
      <c r="F38" s="10">
        <v>325</v>
      </c>
      <c r="G38" s="10">
        <v>514</v>
      </c>
      <c r="H38" s="11">
        <f t="shared" si="4"/>
        <v>1035</v>
      </c>
    </row>
    <row r="39" spans="1:8" ht="15">
      <c r="A39" s="62" t="s">
        <v>5</v>
      </c>
      <c r="B39" s="10">
        <v>30</v>
      </c>
      <c r="C39" s="10">
        <v>185</v>
      </c>
      <c r="D39" s="10">
        <v>62</v>
      </c>
      <c r="E39" s="10">
        <v>348</v>
      </c>
      <c r="F39" s="10">
        <v>699</v>
      </c>
      <c r="G39" s="10">
        <v>842</v>
      </c>
      <c r="H39" s="11">
        <f t="shared" si="4"/>
        <v>2166</v>
      </c>
    </row>
    <row r="40" spans="1:8" ht="15">
      <c r="A40" s="62" t="s">
        <v>6</v>
      </c>
      <c r="B40" s="10">
        <v>34</v>
      </c>
      <c r="C40" s="10">
        <v>441</v>
      </c>
      <c r="D40" s="10">
        <v>110</v>
      </c>
      <c r="E40" s="10">
        <v>258</v>
      </c>
      <c r="F40" s="10">
        <v>287</v>
      </c>
      <c r="G40" s="10">
        <v>131</v>
      </c>
      <c r="H40" s="11">
        <f t="shared" si="4"/>
        <v>1261</v>
      </c>
    </row>
    <row r="41" spans="1:8" ht="15">
      <c r="A41" s="62" t="s">
        <v>7</v>
      </c>
      <c r="B41" s="10">
        <v>11</v>
      </c>
      <c r="C41" s="10">
        <v>526</v>
      </c>
      <c r="D41" s="10">
        <v>178</v>
      </c>
      <c r="E41" s="10">
        <v>1002</v>
      </c>
      <c r="F41" s="10">
        <v>2577</v>
      </c>
      <c r="G41" s="10">
        <v>3909</v>
      </c>
      <c r="H41" s="11">
        <f t="shared" si="4"/>
        <v>8203</v>
      </c>
    </row>
    <row r="42" spans="1:8" ht="15">
      <c r="A42" s="22" t="s">
        <v>89</v>
      </c>
      <c r="B42" s="10">
        <v>10</v>
      </c>
      <c r="C42" s="10">
        <v>132</v>
      </c>
      <c r="D42" s="10">
        <v>156</v>
      </c>
      <c r="E42" s="10">
        <v>338</v>
      </c>
      <c r="F42" s="10">
        <v>199</v>
      </c>
      <c r="G42" s="10">
        <v>446</v>
      </c>
      <c r="H42" s="11">
        <f t="shared" si="4"/>
        <v>1281</v>
      </c>
    </row>
    <row r="43" spans="1:8" ht="15">
      <c r="A43" s="109" t="s">
        <v>83</v>
      </c>
      <c r="B43" s="10">
        <v>68</v>
      </c>
      <c r="C43" s="10">
        <v>624</v>
      </c>
      <c r="D43" s="10">
        <v>440</v>
      </c>
      <c r="E43" s="10">
        <v>1504</v>
      </c>
      <c r="F43" s="10">
        <v>2176</v>
      </c>
      <c r="G43" s="10">
        <v>1805</v>
      </c>
      <c r="H43" s="11">
        <f t="shared" si="4"/>
        <v>6617</v>
      </c>
    </row>
    <row r="44" spans="1:8" ht="15">
      <c r="A44" s="22" t="s">
        <v>123</v>
      </c>
      <c r="B44" s="10">
        <v>126</v>
      </c>
      <c r="C44" s="10">
        <v>1019</v>
      </c>
      <c r="D44" s="10">
        <v>702</v>
      </c>
      <c r="E44" s="10">
        <v>1850</v>
      </c>
      <c r="F44" s="10">
        <v>2118</v>
      </c>
      <c r="G44" s="10">
        <v>1661</v>
      </c>
      <c r="H44" s="11">
        <f t="shared" si="4"/>
        <v>7476</v>
      </c>
    </row>
    <row r="45" spans="1:8" ht="15.75">
      <c r="A45" s="67" t="s">
        <v>0</v>
      </c>
      <c r="B45" s="66">
        <f aca="true" t="shared" si="5" ref="B45:H45">SUM(B35:B44)</f>
        <v>2500</v>
      </c>
      <c r="C45" s="66">
        <f t="shared" si="5"/>
        <v>9881</v>
      </c>
      <c r="D45" s="66">
        <f t="shared" si="5"/>
        <v>9438</v>
      </c>
      <c r="E45" s="66">
        <f t="shared" si="5"/>
        <v>21181</v>
      </c>
      <c r="F45" s="66">
        <f t="shared" si="5"/>
        <v>28116</v>
      </c>
      <c r="G45" s="66">
        <f t="shared" si="5"/>
        <v>25294</v>
      </c>
      <c r="H45" s="68">
        <f t="shared" si="5"/>
        <v>96410</v>
      </c>
    </row>
    <row r="46" spans="1:8" ht="12.75">
      <c r="A46" s="35"/>
      <c r="B46" s="20"/>
      <c r="C46" s="20"/>
      <c r="D46" s="20"/>
      <c r="E46" s="20"/>
      <c r="F46" s="20"/>
      <c r="G46" s="20"/>
      <c r="H46" s="36"/>
    </row>
    <row r="47" spans="1:8" ht="12.75">
      <c r="A47" s="33"/>
      <c r="B47" s="6"/>
      <c r="C47" s="6"/>
      <c r="D47" s="6"/>
      <c r="E47" s="6"/>
      <c r="F47" s="6"/>
      <c r="G47" s="6"/>
      <c r="H47" s="34"/>
    </row>
    <row r="48" spans="1:8" ht="18.75">
      <c r="A48" s="63" t="s">
        <v>105</v>
      </c>
      <c r="B48" s="18"/>
      <c r="C48" s="18"/>
      <c r="D48" s="18"/>
      <c r="E48" s="18"/>
      <c r="F48" s="18"/>
      <c r="G48" s="18"/>
      <c r="H48" s="28"/>
    </row>
    <row r="49" spans="1:8" ht="15">
      <c r="A49" s="62" t="s">
        <v>1</v>
      </c>
      <c r="B49" s="10">
        <v>565</v>
      </c>
      <c r="C49" s="10">
        <v>4219</v>
      </c>
      <c r="D49" s="10">
        <v>4548</v>
      </c>
      <c r="E49" s="10">
        <v>7792</v>
      </c>
      <c r="F49" s="10">
        <v>8699</v>
      </c>
      <c r="G49" s="10">
        <v>4831</v>
      </c>
      <c r="H49" s="11">
        <f>SUM(B49:G49)</f>
        <v>30654</v>
      </c>
    </row>
    <row r="50" spans="1:8" ht="15">
      <c r="A50" s="62" t="s">
        <v>2</v>
      </c>
      <c r="B50" s="10">
        <v>12</v>
      </c>
      <c r="C50" s="10">
        <v>224</v>
      </c>
      <c r="D50" s="10">
        <v>38</v>
      </c>
      <c r="E50" s="10">
        <v>252</v>
      </c>
      <c r="F50" s="10">
        <v>1050</v>
      </c>
      <c r="G50" s="10">
        <v>774</v>
      </c>
      <c r="H50" s="11">
        <f aca="true" t="shared" si="6" ref="H50:H57">SUM(B50:G50)</f>
        <v>2350</v>
      </c>
    </row>
    <row r="51" spans="1:8" ht="15">
      <c r="A51" s="62" t="s">
        <v>3</v>
      </c>
      <c r="B51" s="10">
        <v>2125</v>
      </c>
      <c r="C51" s="10">
        <v>710</v>
      </c>
      <c r="D51" s="10">
        <v>344</v>
      </c>
      <c r="E51" s="10">
        <v>2111</v>
      </c>
      <c r="F51" s="10">
        <v>6256</v>
      </c>
      <c r="G51" s="10">
        <v>6360</v>
      </c>
      <c r="H51" s="11">
        <f t="shared" si="6"/>
        <v>17906</v>
      </c>
    </row>
    <row r="52" spans="1:8" ht="15">
      <c r="A52" s="62" t="s">
        <v>4</v>
      </c>
      <c r="B52" s="10">
        <v>12</v>
      </c>
      <c r="C52" s="10">
        <v>86</v>
      </c>
      <c r="D52" s="10">
        <v>13</v>
      </c>
      <c r="E52" s="10">
        <v>44</v>
      </c>
      <c r="F52" s="10">
        <v>267</v>
      </c>
      <c r="G52" s="10">
        <v>484</v>
      </c>
      <c r="H52" s="11">
        <f t="shared" si="6"/>
        <v>906</v>
      </c>
    </row>
    <row r="53" spans="1:8" ht="15">
      <c r="A53" s="62" t="s">
        <v>5</v>
      </c>
      <c r="B53" s="10">
        <v>43</v>
      </c>
      <c r="C53" s="10">
        <v>168</v>
      </c>
      <c r="D53" s="10">
        <v>32</v>
      </c>
      <c r="E53" s="10">
        <v>185</v>
      </c>
      <c r="F53" s="10">
        <v>628</v>
      </c>
      <c r="G53" s="10">
        <v>847</v>
      </c>
      <c r="H53" s="11">
        <f t="shared" si="6"/>
        <v>1903</v>
      </c>
    </row>
    <row r="54" spans="1:8" ht="15">
      <c r="A54" s="62" t="s">
        <v>6</v>
      </c>
      <c r="B54" s="10">
        <v>55</v>
      </c>
      <c r="C54" s="10">
        <v>533</v>
      </c>
      <c r="D54" s="10">
        <v>77</v>
      </c>
      <c r="E54" s="10">
        <v>210</v>
      </c>
      <c r="F54" s="10">
        <v>430</v>
      </c>
      <c r="G54" s="10">
        <v>248</v>
      </c>
      <c r="H54" s="11">
        <f t="shared" si="6"/>
        <v>1553</v>
      </c>
    </row>
    <row r="55" spans="1:8" ht="15">
      <c r="A55" s="62" t="s">
        <v>7</v>
      </c>
      <c r="B55" s="10">
        <v>27</v>
      </c>
      <c r="C55" s="10">
        <v>252</v>
      </c>
      <c r="D55" s="10">
        <v>60</v>
      </c>
      <c r="E55" s="10">
        <v>318</v>
      </c>
      <c r="F55" s="10">
        <v>1737</v>
      </c>
      <c r="G55" s="10">
        <v>2945</v>
      </c>
      <c r="H55" s="11">
        <f t="shared" si="6"/>
        <v>5339</v>
      </c>
    </row>
    <row r="56" spans="1:8" ht="15">
      <c r="A56" s="22" t="s">
        <v>89</v>
      </c>
      <c r="B56" s="10">
        <v>4</v>
      </c>
      <c r="C56" s="10">
        <v>123</v>
      </c>
      <c r="D56" s="10">
        <v>26</v>
      </c>
      <c r="E56" s="10">
        <v>76</v>
      </c>
      <c r="F56" s="10">
        <v>123</v>
      </c>
      <c r="G56" s="10">
        <v>61</v>
      </c>
      <c r="H56" s="11">
        <f t="shared" si="6"/>
        <v>413</v>
      </c>
    </row>
    <row r="57" spans="1:8" ht="15">
      <c r="A57" s="22" t="s">
        <v>123</v>
      </c>
      <c r="B57" s="10">
        <v>36</v>
      </c>
      <c r="C57" s="10">
        <v>389</v>
      </c>
      <c r="D57" s="10">
        <v>265</v>
      </c>
      <c r="E57" s="10">
        <v>646</v>
      </c>
      <c r="F57" s="10">
        <v>1247</v>
      </c>
      <c r="G57" s="10">
        <v>739</v>
      </c>
      <c r="H57" s="11">
        <f t="shared" si="6"/>
        <v>3322</v>
      </c>
    </row>
    <row r="58" spans="1:8" ht="15.75">
      <c r="A58" s="31" t="s">
        <v>0</v>
      </c>
      <c r="B58" s="13">
        <f aca="true" t="shared" si="7" ref="B58:H58">SUM(B49:B57)</f>
        <v>2879</v>
      </c>
      <c r="C58" s="13">
        <f t="shared" si="7"/>
        <v>6704</v>
      </c>
      <c r="D58" s="13">
        <f t="shared" si="7"/>
        <v>5403</v>
      </c>
      <c r="E58" s="13">
        <f t="shared" si="7"/>
        <v>11634</v>
      </c>
      <c r="F58" s="13">
        <f t="shared" si="7"/>
        <v>20437</v>
      </c>
      <c r="G58" s="13">
        <f t="shared" si="7"/>
        <v>17289</v>
      </c>
      <c r="H58" s="17">
        <f t="shared" si="7"/>
        <v>64346</v>
      </c>
    </row>
    <row r="59" spans="1:8" ht="12.75">
      <c r="A59" s="20"/>
      <c r="B59" s="20"/>
      <c r="C59" s="20"/>
      <c r="D59" s="20"/>
      <c r="E59" s="20"/>
      <c r="F59" s="20"/>
      <c r="G59" s="20"/>
      <c r="H59" s="20"/>
    </row>
    <row r="60" spans="1:8" ht="12.75">
      <c r="A60" s="15" t="s">
        <v>18</v>
      </c>
      <c r="B60" s="15"/>
      <c r="C60" s="15"/>
      <c r="D60" s="15"/>
      <c r="E60" s="15"/>
      <c r="F60" s="15"/>
      <c r="G60" s="15"/>
      <c r="H60" s="15"/>
    </row>
    <row r="61" ht="12.75">
      <c r="A61" s="58" t="s">
        <v>128</v>
      </c>
    </row>
  </sheetData>
  <sheetProtection/>
  <mergeCells count="1">
    <mergeCell ref="A2:H2"/>
  </mergeCells>
  <printOptions/>
  <pageMargins left="0.1968503937007874" right="0.2362204724409449" top="0.6692913385826772" bottom="0.6692913385826772" header="0.5118110236220472" footer="0.5118110236220472"/>
  <pageSetup fitToHeight="1" fitToWidth="1" horizontalDpi="600" verticalDpi="600" orientation="portrait" paperSize="9" scale="39" r:id="rId1"/>
  <headerFooter>
    <oddFooter>&amp;LISEE - document édité le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6"/>
  <sheetViews>
    <sheetView workbookViewId="0" topLeftCell="A1">
      <selection activeCell="A3" sqref="A3"/>
    </sheetView>
  </sheetViews>
  <sheetFormatPr defaultColWidth="11.421875" defaultRowHeight="12.75"/>
  <cols>
    <col min="1" max="1" width="27.7109375" style="101" customWidth="1"/>
    <col min="2" max="4" width="13.7109375" style="99" customWidth="1"/>
    <col min="5" max="5" width="17.00390625" style="99" customWidth="1"/>
    <col min="6" max="6" width="16.57421875" style="99" customWidth="1"/>
    <col min="7" max="7" width="13.7109375" style="100" customWidth="1"/>
    <col min="8" max="16384" width="11.421875" style="101" customWidth="1"/>
  </cols>
  <sheetData>
    <row r="1" spans="1:3" ht="15">
      <c r="A1" s="71"/>
      <c r="B1" s="98"/>
      <c r="C1" s="98"/>
    </row>
    <row r="2" spans="1:7" ht="37.5" customHeight="1">
      <c r="A2" s="136" t="s">
        <v>114</v>
      </c>
      <c r="B2" s="137"/>
      <c r="C2" s="137"/>
      <c r="D2" s="137"/>
      <c r="E2" s="137"/>
      <c r="F2" s="137"/>
      <c r="G2" s="138"/>
    </row>
    <row r="3" spans="1:3" ht="18.75">
      <c r="A3" s="73"/>
      <c r="B3" s="102"/>
      <c r="C3" s="102"/>
    </row>
    <row r="4" spans="1:3" ht="18.75">
      <c r="A4" s="74" t="s">
        <v>39</v>
      </c>
      <c r="B4" s="102"/>
      <c r="C4" s="102"/>
    </row>
    <row r="5" spans="2:7" ht="15">
      <c r="B5" s="101"/>
      <c r="C5" s="101"/>
      <c r="D5" s="101"/>
      <c r="E5" s="101"/>
      <c r="F5" s="101"/>
      <c r="G5" s="101"/>
    </row>
    <row r="6" spans="1:7" ht="64.5" customHeight="1">
      <c r="A6" s="57" t="s">
        <v>134</v>
      </c>
      <c r="B6" s="43" t="s">
        <v>1</v>
      </c>
      <c r="C6" s="43" t="s">
        <v>3</v>
      </c>
      <c r="D6" s="43" t="s">
        <v>136</v>
      </c>
      <c r="E6" s="43" t="s">
        <v>137</v>
      </c>
      <c r="F6" s="43" t="s">
        <v>138</v>
      </c>
      <c r="G6" s="43" t="s">
        <v>0</v>
      </c>
    </row>
    <row r="7" spans="1:7" ht="15">
      <c r="A7" s="121" t="s">
        <v>139</v>
      </c>
      <c r="B7" s="120">
        <v>1</v>
      </c>
      <c r="C7" s="120">
        <v>854</v>
      </c>
      <c r="D7" s="120">
        <v>1</v>
      </c>
      <c r="E7" s="120">
        <v>9</v>
      </c>
      <c r="F7" s="120">
        <v>2</v>
      </c>
      <c r="G7" s="119">
        <v>867</v>
      </c>
    </row>
    <row r="8" spans="1:7" ht="15">
      <c r="A8" s="121" t="s">
        <v>140</v>
      </c>
      <c r="B8" s="120">
        <v>917</v>
      </c>
      <c r="C8" s="120">
        <v>1000</v>
      </c>
      <c r="D8" s="120">
        <v>74</v>
      </c>
      <c r="E8" s="120">
        <v>533</v>
      </c>
      <c r="F8" s="120">
        <v>791</v>
      </c>
      <c r="G8" s="119">
        <v>3315</v>
      </c>
    </row>
    <row r="9" spans="1:7" ht="15">
      <c r="A9" s="121" t="s">
        <v>141</v>
      </c>
      <c r="B9" s="120">
        <v>1697</v>
      </c>
      <c r="C9" s="120">
        <v>1958</v>
      </c>
      <c r="D9" s="120">
        <v>122</v>
      </c>
      <c r="E9" s="120">
        <v>681</v>
      </c>
      <c r="F9" s="120">
        <v>1073</v>
      </c>
      <c r="G9" s="119">
        <v>5531</v>
      </c>
    </row>
    <row r="10" spans="1:7" ht="15">
      <c r="A10" s="121" t="s">
        <v>142</v>
      </c>
      <c r="B10" s="120">
        <v>31</v>
      </c>
      <c r="C10" s="120">
        <v>3525</v>
      </c>
      <c r="D10" s="120">
        <v>5</v>
      </c>
      <c r="E10" s="120">
        <v>97</v>
      </c>
      <c r="F10" s="120">
        <v>43</v>
      </c>
      <c r="G10" s="119">
        <v>3701</v>
      </c>
    </row>
    <row r="11" spans="1:7" ht="15">
      <c r="A11" s="121" t="s">
        <v>143</v>
      </c>
      <c r="B11" s="120">
        <v>6843</v>
      </c>
      <c r="C11" s="120">
        <v>10623</v>
      </c>
      <c r="D11" s="120">
        <v>6542</v>
      </c>
      <c r="E11" s="120">
        <v>5216</v>
      </c>
      <c r="F11" s="120">
        <v>6649</v>
      </c>
      <c r="G11" s="119">
        <v>35873</v>
      </c>
    </row>
    <row r="12" spans="1:7" ht="15">
      <c r="A12" s="121" t="s">
        <v>144</v>
      </c>
      <c r="B12" s="120">
        <v>330</v>
      </c>
      <c r="C12" s="120">
        <v>77</v>
      </c>
      <c r="D12" s="120">
        <v>35</v>
      </c>
      <c r="E12" s="120">
        <v>160</v>
      </c>
      <c r="F12" s="120">
        <v>110</v>
      </c>
      <c r="G12" s="119">
        <v>712</v>
      </c>
    </row>
    <row r="13" spans="1:7" ht="15">
      <c r="A13" s="121" t="s">
        <v>145</v>
      </c>
      <c r="B13" s="120">
        <v>58</v>
      </c>
      <c r="C13" s="120">
        <v>2311</v>
      </c>
      <c r="D13" s="120">
        <v>3</v>
      </c>
      <c r="E13" s="120">
        <v>64</v>
      </c>
      <c r="F13" s="120">
        <v>18</v>
      </c>
      <c r="G13" s="119">
        <v>2454</v>
      </c>
    </row>
    <row r="14" spans="1:7" ht="15">
      <c r="A14" s="121" t="s">
        <v>146</v>
      </c>
      <c r="B14" s="120">
        <v>70</v>
      </c>
      <c r="C14" s="120">
        <v>3543</v>
      </c>
      <c r="D14" s="120">
        <v>13</v>
      </c>
      <c r="E14" s="120">
        <v>211</v>
      </c>
      <c r="F14" s="120">
        <v>118</v>
      </c>
      <c r="G14" s="119">
        <v>3955</v>
      </c>
    </row>
    <row r="15" spans="1:7" ht="15">
      <c r="A15" s="121" t="s">
        <v>147</v>
      </c>
      <c r="B15" s="120">
        <v>54</v>
      </c>
      <c r="C15" s="120">
        <v>1914</v>
      </c>
      <c r="D15" s="120">
        <v>9</v>
      </c>
      <c r="E15" s="120">
        <v>36</v>
      </c>
      <c r="F15" s="120">
        <v>24</v>
      </c>
      <c r="G15" s="119">
        <v>2037</v>
      </c>
    </row>
    <row r="16" spans="1:7" ht="15">
      <c r="A16" s="121" t="s">
        <v>148</v>
      </c>
      <c r="B16" s="120">
        <v>187</v>
      </c>
      <c r="C16" s="120">
        <v>1226</v>
      </c>
      <c r="D16" s="120">
        <v>32</v>
      </c>
      <c r="E16" s="120">
        <v>258</v>
      </c>
      <c r="F16" s="120">
        <v>100</v>
      </c>
      <c r="G16" s="119">
        <v>1803</v>
      </c>
    </row>
    <row r="17" spans="1:7" ht="15">
      <c r="A17" s="121" t="s">
        <v>149</v>
      </c>
      <c r="B17" s="120">
        <v>1169</v>
      </c>
      <c r="C17" s="120">
        <v>4703</v>
      </c>
      <c r="D17" s="120">
        <v>145</v>
      </c>
      <c r="E17" s="120">
        <v>1035</v>
      </c>
      <c r="F17" s="120">
        <v>1092</v>
      </c>
      <c r="G17" s="119">
        <v>8144</v>
      </c>
    </row>
    <row r="18" spans="1:7" ht="15">
      <c r="A18" s="121" t="s">
        <v>150</v>
      </c>
      <c r="B18" s="120">
        <v>27</v>
      </c>
      <c r="C18" s="120">
        <v>1165</v>
      </c>
      <c r="D18" s="120">
        <v>5</v>
      </c>
      <c r="E18" s="120">
        <v>64</v>
      </c>
      <c r="F18" s="120">
        <v>43</v>
      </c>
      <c r="G18" s="119">
        <v>1304</v>
      </c>
    </row>
    <row r="19" spans="1:7" ht="15">
      <c r="A19" s="121" t="s">
        <v>151</v>
      </c>
      <c r="B19" s="120">
        <v>1121</v>
      </c>
      <c r="C19" s="120">
        <v>1526</v>
      </c>
      <c r="D19" s="120">
        <v>39</v>
      </c>
      <c r="E19" s="120">
        <v>896</v>
      </c>
      <c r="F19" s="120">
        <v>399</v>
      </c>
      <c r="G19" s="119">
        <v>3981</v>
      </c>
    </row>
    <row r="20" spans="1:7" ht="15">
      <c r="A20" s="121" t="s">
        <v>152</v>
      </c>
      <c r="B20" s="120">
        <v>1018</v>
      </c>
      <c r="C20" s="120">
        <v>1105</v>
      </c>
      <c r="D20" s="120">
        <v>379</v>
      </c>
      <c r="E20" s="120">
        <v>638</v>
      </c>
      <c r="F20" s="120">
        <v>412</v>
      </c>
      <c r="G20" s="119">
        <v>3552</v>
      </c>
    </row>
    <row r="21" spans="1:7" ht="15">
      <c r="A21" s="121" t="s">
        <v>153</v>
      </c>
      <c r="B21" s="120">
        <v>245</v>
      </c>
      <c r="C21" s="120">
        <v>8679</v>
      </c>
      <c r="D21" s="120">
        <v>8</v>
      </c>
      <c r="E21" s="120">
        <v>159</v>
      </c>
      <c r="F21" s="120">
        <v>104</v>
      </c>
      <c r="G21" s="119">
        <v>9195</v>
      </c>
    </row>
    <row r="22" spans="1:7" ht="15">
      <c r="A22" s="121" t="s">
        <v>154</v>
      </c>
      <c r="B22" s="120">
        <v>58</v>
      </c>
      <c r="C22" s="120">
        <v>5596</v>
      </c>
      <c r="D22" s="120">
        <v>5</v>
      </c>
      <c r="E22" s="120">
        <v>73</v>
      </c>
      <c r="F22" s="120">
        <v>25</v>
      </c>
      <c r="G22" s="119">
        <v>5757</v>
      </c>
    </row>
    <row r="23" spans="1:7" ht="15">
      <c r="A23" s="121" t="s">
        <v>155</v>
      </c>
      <c r="B23" s="120">
        <v>103</v>
      </c>
      <c r="C23" s="120">
        <v>356</v>
      </c>
      <c r="D23" s="120">
        <v>7</v>
      </c>
      <c r="E23" s="120">
        <v>108</v>
      </c>
      <c r="F23" s="120">
        <v>107</v>
      </c>
      <c r="G23" s="119">
        <v>681</v>
      </c>
    </row>
    <row r="24" spans="1:7" ht="15">
      <c r="A24" s="121" t="s">
        <v>156</v>
      </c>
      <c r="B24" s="120">
        <v>7281</v>
      </c>
      <c r="C24" s="120">
        <v>6865</v>
      </c>
      <c r="D24" s="120">
        <v>4088</v>
      </c>
      <c r="E24" s="120">
        <v>4236</v>
      </c>
      <c r="F24" s="120">
        <v>5150</v>
      </c>
      <c r="G24" s="119">
        <v>27620</v>
      </c>
    </row>
    <row r="25" spans="1:7" ht="15">
      <c r="A25" s="121" t="s">
        <v>157</v>
      </c>
      <c r="B25" s="120">
        <v>36911</v>
      </c>
      <c r="C25" s="120">
        <v>25103</v>
      </c>
      <c r="D25" s="120">
        <v>5753</v>
      </c>
      <c r="E25" s="120">
        <v>9638</v>
      </c>
      <c r="F25" s="120">
        <v>16880</v>
      </c>
      <c r="G25" s="119">
        <v>94285</v>
      </c>
    </row>
    <row r="26" spans="1:7" ht="15">
      <c r="A26" s="121" t="s">
        <v>158</v>
      </c>
      <c r="B26" s="120">
        <v>268</v>
      </c>
      <c r="C26" s="120">
        <v>1514</v>
      </c>
      <c r="D26" s="120">
        <v>4</v>
      </c>
      <c r="E26" s="120">
        <v>136</v>
      </c>
      <c r="F26" s="120">
        <v>196</v>
      </c>
      <c r="G26" s="119">
        <v>2118</v>
      </c>
    </row>
    <row r="27" spans="1:7" ht="15">
      <c r="A27" s="121" t="s">
        <v>159</v>
      </c>
      <c r="B27" s="120">
        <v>16</v>
      </c>
      <c r="C27" s="120">
        <v>3092</v>
      </c>
      <c r="D27" s="120">
        <v>1</v>
      </c>
      <c r="E27" s="120">
        <v>135</v>
      </c>
      <c r="F27" s="120">
        <v>157</v>
      </c>
      <c r="G27" s="119">
        <v>3401</v>
      </c>
    </row>
    <row r="28" spans="1:7" ht="15">
      <c r="A28" s="121" t="s">
        <v>160</v>
      </c>
      <c r="B28" s="120">
        <v>4848</v>
      </c>
      <c r="C28" s="120">
        <v>5480</v>
      </c>
      <c r="D28" s="120">
        <v>4872</v>
      </c>
      <c r="E28" s="120">
        <v>3861</v>
      </c>
      <c r="F28" s="120">
        <v>5502</v>
      </c>
      <c r="G28" s="119">
        <v>24563</v>
      </c>
    </row>
    <row r="29" spans="1:7" ht="15">
      <c r="A29" s="121" t="s">
        <v>161</v>
      </c>
      <c r="B29" s="120">
        <v>397</v>
      </c>
      <c r="C29" s="120">
        <v>3891</v>
      </c>
      <c r="D29" s="120">
        <v>17</v>
      </c>
      <c r="E29" s="120">
        <v>459</v>
      </c>
      <c r="F29" s="120">
        <v>242</v>
      </c>
      <c r="G29" s="119">
        <v>5006</v>
      </c>
    </row>
    <row r="30" spans="1:7" ht="15">
      <c r="A30" s="121" t="s">
        <v>162</v>
      </c>
      <c r="B30" s="120">
        <v>33</v>
      </c>
      <c r="C30" s="120">
        <v>2183</v>
      </c>
      <c r="D30" s="120">
        <v>11</v>
      </c>
      <c r="E30" s="120">
        <v>161</v>
      </c>
      <c r="F30" s="120">
        <v>32</v>
      </c>
      <c r="G30" s="119">
        <v>2420</v>
      </c>
    </row>
    <row r="31" spans="1:7" ht="15">
      <c r="A31" s="121" t="s">
        <v>163</v>
      </c>
      <c r="B31" s="120">
        <v>49</v>
      </c>
      <c r="C31" s="120">
        <v>2013</v>
      </c>
      <c r="D31" s="120">
        <v>4</v>
      </c>
      <c r="E31" s="120">
        <v>23</v>
      </c>
      <c r="F31" s="120">
        <v>55</v>
      </c>
      <c r="G31" s="119">
        <v>2144</v>
      </c>
    </row>
    <row r="32" spans="1:7" ht="15">
      <c r="A32" s="121" t="s">
        <v>164</v>
      </c>
      <c r="B32" s="120">
        <v>725</v>
      </c>
      <c r="C32" s="120">
        <v>1002</v>
      </c>
      <c r="D32" s="120">
        <v>50</v>
      </c>
      <c r="E32" s="120">
        <v>499</v>
      </c>
      <c r="F32" s="120">
        <v>476</v>
      </c>
      <c r="G32" s="119">
        <v>2752</v>
      </c>
    </row>
    <row r="33" spans="1:7" ht="15">
      <c r="A33" s="121" t="s">
        <v>165</v>
      </c>
      <c r="B33" s="120">
        <v>91</v>
      </c>
      <c r="C33" s="120">
        <v>1187</v>
      </c>
      <c r="D33" s="120">
        <v>5</v>
      </c>
      <c r="E33" s="120">
        <v>79</v>
      </c>
      <c r="F33" s="120">
        <v>73</v>
      </c>
      <c r="G33" s="119">
        <v>1435</v>
      </c>
    </row>
    <row r="34" spans="1:7" ht="15">
      <c r="A34" s="121" t="s">
        <v>166</v>
      </c>
      <c r="B34" s="120">
        <v>391</v>
      </c>
      <c r="C34" s="120">
        <v>1649</v>
      </c>
      <c r="D34" s="120">
        <v>141</v>
      </c>
      <c r="E34" s="120">
        <v>383</v>
      </c>
      <c r="F34" s="120">
        <v>238</v>
      </c>
      <c r="G34" s="119">
        <v>2802</v>
      </c>
    </row>
    <row r="35" spans="1:7" ht="15">
      <c r="A35" s="121" t="s">
        <v>167</v>
      </c>
      <c r="B35" s="120">
        <v>49</v>
      </c>
      <c r="C35" s="120">
        <v>440</v>
      </c>
      <c r="D35" s="120">
        <v>2</v>
      </c>
      <c r="E35" s="120">
        <v>29</v>
      </c>
      <c r="F35" s="120">
        <v>52</v>
      </c>
      <c r="G35" s="119">
        <v>572</v>
      </c>
    </row>
    <row r="36" spans="1:7" ht="15">
      <c r="A36" s="121" t="s">
        <v>168</v>
      </c>
      <c r="B36" s="120">
        <v>87</v>
      </c>
      <c r="C36" s="120">
        <v>1933</v>
      </c>
      <c r="D36" s="120">
        <v>96</v>
      </c>
      <c r="E36" s="120">
        <v>256</v>
      </c>
      <c r="F36" s="120">
        <v>152</v>
      </c>
      <c r="G36" s="119">
        <v>2524</v>
      </c>
    </row>
    <row r="37" spans="1:7" ht="15">
      <c r="A37" s="121" t="s">
        <v>169</v>
      </c>
      <c r="B37" s="120">
        <v>154</v>
      </c>
      <c r="C37" s="120">
        <v>1928</v>
      </c>
      <c r="D37" s="120">
        <v>4</v>
      </c>
      <c r="E37" s="120">
        <v>223</v>
      </c>
      <c r="F37" s="120">
        <v>71</v>
      </c>
      <c r="G37" s="119">
        <v>2380</v>
      </c>
    </row>
    <row r="38" spans="1:7" ht="15">
      <c r="A38" s="121" t="s">
        <v>170</v>
      </c>
      <c r="B38" s="120">
        <v>247</v>
      </c>
      <c r="C38" s="120">
        <v>1812</v>
      </c>
      <c r="D38" s="120">
        <v>45</v>
      </c>
      <c r="E38" s="120">
        <v>374</v>
      </c>
      <c r="F38" s="120">
        <v>378</v>
      </c>
      <c r="G38" s="119">
        <v>2856</v>
      </c>
    </row>
    <row r="39" spans="1:7" ht="15">
      <c r="A39" s="121" t="s">
        <v>171</v>
      </c>
      <c r="B39" s="120">
        <v>12</v>
      </c>
      <c r="C39" s="120">
        <v>1603</v>
      </c>
      <c r="D39" s="120">
        <v>3</v>
      </c>
      <c r="E39" s="120">
        <v>28</v>
      </c>
      <c r="F39" s="120">
        <v>21</v>
      </c>
      <c r="G39" s="119">
        <v>1667</v>
      </c>
    </row>
    <row r="40" spans="1:7" ht="15">
      <c r="A40" s="123" t="s">
        <v>172</v>
      </c>
      <c r="B40" s="118">
        <v>319</v>
      </c>
      <c r="C40" s="118">
        <v>17367</v>
      </c>
      <c r="D40" s="118">
        <v>14</v>
      </c>
      <c r="E40" s="118">
        <v>367</v>
      </c>
      <c r="F40" s="118">
        <v>286</v>
      </c>
      <c r="G40" s="118">
        <v>18353</v>
      </c>
    </row>
    <row r="41" spans="1:7" ht="15">
      <c r="A41" s="122" t="s">
        <v>173</v>
      </c>
      <c r="B41" s="117">
        <v>3779</v>
      </c>
      <c r="C41" s="117">
        <v>13086</v>
      </c>
      <c r="D41" s="117">
        <v>457</v>
      </c>
      <c r="E41" s="117">
        <v>3497</v>
      </c>
      <c r="F41" s="117">
        <v>2742</v>
      </c>
      <c r="G41" s="116">
        <v>23561</v>
      </c>
    </row>
    <row r="42" spans="1:7" ht="15">
      <c r="A42" s="122" t="s">
        <v>174</v>
      </c>
      <c r="B42" s="117">
        <v>1088</v>
      </c>
      <c r="C42" s="117">
        <v>22927</v>
      </c>
      <c r="D42" s="117">
        <v>67</v>
      </c>
      <c r="E42" s="117">
        <v>1447</v>
      </c>
      <c r="F42" s="117">
        <v>820</v>
      </c>
      <c r="G42" s="116">
        <v>26349</v>
      </c>
    </row>
    <row r="43" spans="1:7" ht="15">
      <c r="A43" s="123" t="s">
        <v>9</v>
      </c>
      <c r="B43" s="118">
        <v>4867</v>
      </c>
      <c r="C43" s="118">
        <v>36013</v>
      </c>
      <c r="D43" s="118">
        <v>524</v>
      </c>
      <c r="E43" s="118">
        <v>4944</v>
      </c>
      <c r="F43" s="118">
        <v>3562</v>
      </c>
      <c r="G43" s="118">
        <v>49910</v>
      </c>
    </row>
    <row r="44" spans="1:7" ht="15">
      <c r="A44" s="122" t="s">
        <v>175</v>
      </c>
      <c r="B44" s="117">
        <v>55883</v>
      </c>
      <c r="C44" s="117">
        <v>48071</v>
      </c>
      <c r="D44" s="117">
        <v>21255</v>
      </c>
      <c r="E44" s="117">
        <v>22951</v>
      </c>
      <c r="F44" s="117">
        <v>34181</v>
      </c>
      <c r="G44" s="116">
        <v>182341</v>
      </c>
    </row>
    <row r="45" spans="1:7" ht="15">
      <c r="A45" s="122" t="s">
        <v>176</v>
      </c>
      <c r="B45" s="117">
        <v>4419</v>
      </c>
      <c r="C45" s="117">
        <v>10405</v>
      </c>
      <c r="D45" s="117">
        <v>727</v>
      </c>
      <c r="E45" s="117">
        <v>2496</v>
      </c>
      <c r="F45" s="117">
        <v>2756</v>
      </c>
      <c r="G45" s="116">
        <v>20803</v>
      </c>
    </row>
    <row r="46" spans="1:7" ht="15">
      <c r="A46" s="123" t="s">
        <v>8</v>
      </c>
      <c r="B46" s="118">
        <v>60302</v>
      </c>
      <c r="C46" s="118">
        <v>58476</v>
      </c>
      <c r="D46" s="118">
        <v>21982</v>
      </c>
      <c r="E46" s="118">
        <v>25447</v>
      </c>
      <c r="F46" s="118">
        <v>36937</v>
      </c>
      <c r="G46" s="118">
        <v>203144</v>
      </c>
    </row>
    <row r="47" spans="1:7" ht="15">
      <c r="A47" s="124" t="s">
        <v>10</v>
      </c>
      <c r="B47" s="115">
        <v>65488</v>
      </c>
      <c r="C47" s="115">
        <v>111856</v>
      </c>
      <c r="D47" s="115">
        <v>22520</v>
      </c>
      <c r="E47" s="115">
        <v>30758</v>
      </c>
      <c r="F47" s="115">
        <v>40785</v>
      </c>
      <c r="G47" s="115">
        <v>271407</v>
      </c>
    </row>
    <row r="48" spans="1:3" ht="15">
      <c r="A48" s="90"/>
      <c r="B48" s="103"/>
      <c r="C48" s="103"/>
    </row>
    <row r="49" spans="1:3" ht="15">
      <c r="A49" s="90" t="s">
        <v>18</v>
      </c>
      <c r="B49" s="103"/>
      <c r="C49" s="103"/>
    </row>
    <row r="50" spans="1:3" ht="15.75" customHeight="1">
      <c r="A50" s="90" t="s">
        <v>177</v>
      </c>
      <c r="B50" s="104"/>
      <c r="C50" s="104"/>
    </row>
    <row r="51" spans="1:3" ht="17.25" customHeight="1">
      <c r="A51" s="90" t="s">
        <v>178</v>
      </c>
      <c r="B51" s="104"/>
      <c r="C51" s="104"/>
    </row>
    <row r="52" spans="2:3" ht="21" customHeight="1">
      <c r="B52" s="104"/>
      <c r="C52" s="104"/>
    </row>
    <row r="53" spans="1:3" ht="21" customHeight="1">
      <c r="A53" s="88"/>
      <c r="B53" s="104"/>
      <c r="C53" s="104"/>
    </row>
    <row r="54" spans="1:7" s="108" customFormat="1" ht="69">
      <c r="A54" s="42" t="s">
        <v>81</v>
      </c>
      <c r="B54" s="43" t="s">
        <v>1</v>
      </c>
      <c r="C54" s="43" t="s">
        <v>3</v>
      </c>
      <c r="D54" s="43" t="s">
        <v>82</v>
      </c>
      <c r="E54" s="43" t="s">
        <v>83</v>
      </c>
      <c r="F54" s="43" t="s">
        <v>80</v>
      </c>
      <c r="G54" s="43" t="s">
        <v>43</v>
      </c>
    </row>
    <row r="55" spans="1:11" ht="15">
      <c r="A55" s="45" t="s">
        <v>44</v>
      </c>
      <c r="B55" s="44">
        <v>445</v>
      </c>
      <c r="C55" s="44">
        <v>17191</v>
      </c>
      <c r="D55" s="44">
        <v>27</v>
      </c>
      <c r="E55" s="44">
        <v>308</v>
      </c>
      <c r="F55" s="46">
        <v>326</v>
      </c>
      <c r="G55" s="44">
        <v>18297</v>
      </c>
      <c r="K55" s="99"/>
    </row>
    <row r="56" spans="1:11" ht="15">
      <c r="A56" s="105" t="s">
        <v>45</v>
      </c>
      <c r="B56" s="106">
        <v>356</v>
      </c>
      <c r="C56" s="106">
        <v>8563</v>
      </c>
      <c r="D56" s="106">
        <v>8</v>
      </c>
      <c r="E56" s="106">
        <v>264</v>
      </c>
      <c r="F56" s="99">
        <v>84</v>
      </c>
      <c r="G56" s="107">
        <v>9275</v>
      </c>
      <c r="K56" s="99"/>
    </row>
    <row r="57" spans="1:11" ht="15">
      <c r="A57" s="105" t="s">
        <v>46</v>
      </c>
      <c r="B57" s="106">
        <v>43</v>
      </c>
      <c r="C57" s="106">
        <v>5479</v>
      </c>
      <c r="D57" s="106">
        <v>13</v>
      </c>
      <c r="E57" s="106">
        <v>16</v>
      </c>
      <c r="F57" s="99">
        <v>97</v>
      </c>
      <c r="G57" s="107">
        <v>5648</v>
      </c>
      <c r="K57" s="99"/>
    </row>
    <row r="58" spans="1:11" ht="15">
      <c r="A58" s="105" t="s">
        <v>47</v>
      </c>
      <c r="B58" s="106">
        <v>46</v>
      </c>
      <c r="C58" s="106">
        <v>3149</v>
      </c>
      <c r="D58" s="106">
        <v>6</v>
      </c>
      <c r="E58" s="106">
        <v>28</v>
      </c>
      <c r="F58" s="99">
        <v>145</v>
      </c>
      <c r="G58" s="107">
        <v>3374</v>
      </c>
      <c r="K58" s="99"/>
    </row>
    <row r="59" spans="1:11" ht="15">
      <c r="A59" s="45" t="s">
        <v>48</v>
      </c>
      <c r="B59" s="44">
        <v>6076</v>
      </c>
      <c r="C59" s="44">
        <v>35578</v>
      </c>
      <c r="D59" s="44">
        <v>456</v>
      </c>
      <c r="E59" s="44">
        <v>3213</v>
      </c>
      <c r="F59" s="46">
        <v>5164</v>
      </c>
      <c r="G59" s="44">
        <v>50487</v>
      </c>
      <c r="K59" s="99"/>
    </row>
    <row r="60" spans="1:11" ht="15">
      <c r="A60" s="105" t="s">
        <v>49</v>
      </c>
      <c r="B60" s="106">
        <v>2</v>
      </c>
      <c r="C60" s="106">
        <v>813</v>
      </c>
      <c r="D60" s="106"/>
      <c r="E60" s="106">
        <v>12</v>
      </c>
      <c r="F60" s="99">
        <v>16</v>
      </c>
      <c r="G60" s="107">
        <v>843</v>
      </c>
      <c r="K60" s="99"/>
    </row>
    <row r="61" spans="1:11" ht="15">
      <c r="A61" s="105" t="s">
        <v>50</v>
      </c>
      <c r="B61" s="106">
        <v>55</v>
      </c>
      <c r="C61" s="106">
        <v>3525</v>
      </c>
      <c r="D61" s="106">
        <v>4</v>
      </c>
      <c r="E61" s="106">
        <v>61</v>
      </c>
      <c r="F61" s="99">
        <v>42</v>
      </c>
      <c r="G61" s="107">
        <v>3687</v>
      </c>
      <c r="K61" s="99"/>
    </row>
    <row r="62" spans="1:11" ht="15">
      <c r="A62" s="105" t="s">
        <v>51</v>
      </c>
      <c r="B62" s="106">
        <v>76</v>
      </c>
      <c r="C62" s="106">
        <v>2323</v>
      </c>
      <c r="D62" s="106">
        <v>2</v>
      </c>
      <c r="E62" s="106">
        <v>37</v>
      </c>
      <c r="F62" s="99">
        <v>45</v>
      </c>
      <c r="G62" s="107">
        <v>2483</v>
      </c>
      <c r="K62" s="99"/>
    </row>
    <row r="63" spans="1:11" ht="15">
      <c r="A63" s="105" t="s">
        <v>52</v>
      </c>
      <c r="B63" s="106">
        <v>103</v>
      </c>
      <c r="C63" s="106">
        <v>3637</v>
      </c>
      <c r="D63" s="106">
        <v>9</v>
      </c>
      <c r="E63" s="106">
        <v>257</v>
      </c>
      <c r="F63" s="99">
        <v>234</v>
      </c>
      <c r="G63" s="107">
        <v>4240</v>
      </c>
      <c r="K63" s="99"/>
    </row>
    <row r="64" spans="1:11" ht="15">
      <c r="A64" s="105" t="s">
        <v>53</v>
      </c>
      <c r="B64" s="106">
        <v>281</v>
      </c>
      <c r="C64" s="106">
        <v>1469</v>
      </c>
      <c r="D64" s="106">
        <v>28</v>
      </c>
      <c r="E64" s="106">
        <v>119</v>
      </c>
      <c r="F64" s="99">
        <v>136</v>
      </c>
      <c r="G64" s="107">
        <v>2033</v>
      </c>
      <c r="K64" s="99"/>
    </row>
    <row r="65" spans="1:11" ht="15">
      <c r="A65" s="105" t="s">
        <v>54</v>
      </c>
      <c r="B65" s="106">
        <v>1407</v>
      </c>
      <c r="C65" s="106">
        <v>3956</v>
      </c>
      <c r="D65" s="106">
        <v>75</v>
      </c>
      <c r="E65" s="106">
        <v>756</v>
      </c>
      <c r="F65" s="99">
        <v>1146</v>
      </c>
      <c r="G65" s="107">
        <v>7340</v>
      </c>
      <c r="K65" s="99"/>
    </row>
    <row r="66" spans="1:11" ht="15">
      <c r="A66" s="105" t="s">
        <v>55</v>
      </c>
      <c r="B66" s="106">
        <v>57</v>
      </c>
      <c r="C66" s="106">
        <v>1231</v>
      </c>
      <c r="D66" s="106">
        <v>41</v>
      </c>
      <c r="E66" s="106">
        <v>61</v>
      </c>
      <c r="F66" s="99">
        <v>62</v>
      </c>
      <c r="G66" s="107">
        <v>1452</v>
      </c>
      <c r="K66" s="99"/>
    </row>
    <row r="67" spans="1:11" ht="15">
      <c r="A67" s="105" t="s">
        <v>56</v>
      </c>
      <c r="B67" s="106">
        <v>1346</v>
      </c>
      <c r="C67" s="106">
        <v>1553</v>
      </c>
      <c r="D67" s="106">
        <v>34</v>
      </c>
      <c r="E67" s="106">
        <v>393</v>
      </c>
      <c r="F67" s="99">
        <v>926</v>
      </c>
      <c r="G67" s="107">
        <v>4252</v>
      </c>
      <c r="K67" s="99"/>
    </row>
    <row r="68" spans="1:11" ht="15">
      <c r="A68" s="105" t="s">
        <v>57</v>
      </c>
      <c r="B68" s="106">
        <v>169</v>
      </c>
      <c r="C68" s="106">
        <v>1688</v>
      </c>
      <c r="D68" s="106">
        <v>8</v>
      </c>
      <c r="E68" s="106">
        <v>64</v>
      </c>
      <c r="F68" s="99">
        <v>431</v>
      </c>
      <c r="G68" s="107">
        <v>2360</v>
      </c>
      <c r="K68" s="99"/>
    </row>
    <row r="69" spans="1:11" ht="15">
      <c r="A69" s="105" t="s">
        <v>58</v>
      </c>
      <c r="B69" s="106">
        <v>433</v>
      </c>
      <c r="C69" s="106">
        <v>3692</v>
      </c>
      <c r="D69" s="106">
        <v>12</v>
      </c>
      <c r="E69" s="106">
        <v>357</v>
      </c>
      <c r="F69" s="99">
        <v>374</v>
      </c>
      <c r="G69" s="107">
        <v>4868</v>
      </c>
      <c r="K69" s="99"/>
    </row>
    <row r="70" spans="1:11" ht="15">
      <c r="A70" s="105" t="s">
        <v>59</v>
      </c>
      <c r="B70" s="106">
        <v>66</v>
      </c>
      <c r="C70" s="106">
        <v>2111</v>
      </c>
      <c r="D70" s="106">
        <v>10</v>
      </c>
      <c r="E70" s="106">
        <v>101</v>
      </c>
      <c r="F70" s="99">
        <v>82</v>
      </c>
      <c r="G70" s="107">
        <v>2370</v>
      </c>
      <c r="K70" s="99"/>
    </row>
    <row r="71" spans="1:11" ht="15">
      <c r="A71" s="105" t="s">
        <v>60</v>
      </c>
      <c r="B71" s="106">
        <v>58</v>
      </c>
      <c r="C71" s="106">
        <v>2331</v>
      </c>
      <c r="D71" s="106">
        <v>13</v>
      </c>
      <c r="E71" s="106">
        <v>35</v>
      </c>
      <c r="F71" s="99">
        <v>15</v>
      </c>
      <c r="G71" s="107">
        <v>2452</v>
      </c>
      <c r="K71" s="99"/>
    </row>
    <row r="72" spans="1:11" ht="15">
      <c r="A72" s="105" t="s">
        <v>61</v>
      </c>
      <c r="B72" s="106">
        <v>766</v>
      </c>
      <c r="C72" s="106">
        <v>954</v>
      </c>
      <c r="D72" s="106">
        <v>42</v>
      </c>
      <c r="E72" s="106">
        <v>291</v>
      </c>
      <c r="F72" s="99">
        <v>538</v>
      </c>
      <c r="G72" s="107">
        <v>2591</v>
      </c>
      <c r="K72" s="99"/>
    </row>
    <row r="73" spans="1:11" ht="15">
      <c r="A73" s="105" t="s">
        <v>62</v>
      </c>
      <c r="B73" s="106">
        <v>74</v>
      </c>
      <c r="C73" s="106">
        <v>1238</v>
      </c>
      <c r="D73" s="106">
        <v>5</v>
      </c>
      <c r="E73" s="106">
        <v>46</v>
      </c>
      <c r="F73" s="99">
        <v>100</v>
      </c>
      <c r="G73" s="107">
        <v>1463</v>
      </c>
      <c r="K73" s="99"/>
    </row>
    <row r="74" spans="1:11" ht="15">
      <c r="A74" s="105" t="s">
        <v>63</v>
      </c>
      <c r="B74" s="106">
        <v>343</v>
      </c>
      <c r="C74" s="106">
        <v>1683</v>
      </c>
      <c r="D74" s="106">
        <v>150</v>
      </c>
      <c r="E74" s="106">
        <v>264</v>
      </c>
      <c r="F74" s="99">
        <v>366</v>
      </c>
      <c r="G74" s="107">
        <v>2806</v>
      </c>
      <c r="K74" s="99"/>
    </row>
    <row r="75" spans="1:11" ht="15">
      <c r="A75" s="105" t="s">
        <v>64</v>
      </c>
      <c r="B75" s="106">
        <v>176</v>
      </c>
      <c r="C75" s="106">
        <v>1611</v>
      </c>
      <c r="D75" s="106"/>
      <c r="E75" s="106">
        <v>94</v>
      </c>
      <c r="F75" s="99">
        <v>206</v>
      </c>
      <c r="G75" s="107">
        <v>2087</v>
      </c>
      <c r="K75" s="99"/>
    </row>
    <row r="76" spans="1:11" ht="15">
      <c r="A76" s="105" t="s">
        <v>65</v>
      </c>
      <c r="B76" s="106">
        <v>664</v>
      </c>
      <c r="C76" s="106">
        <v>1763</v>
      </c>
      <c r="D76" s="106">
        <v>23</v>
      </c>
      <c r="E76" s="106">
        <v>265</v>
      </c>
      <c r="F76" s="99">
        <v>445</v>
      </c>
      <c r="G76" s="107">
        <v>3160</v>
      </c>
      <c r="K76" s="99"/>
    </row>
    <row r="77" spans="1:11" ht="15">
      <c r="A77" s="45" t="s">
        <v>66</v>
      </c>
      <c r="B77" s="44">
        <v>66678</v>
      </c>
      <c r="C77" s="44">
        <v>52189</v>
      </c>
      <c r="D77" s="44">
        <v>21443</v>
      </c>
      <c r="E77" s="44">
        <v>19486</v>
      </c>
      <c r="F77" s="46">
        <v>40187</v>
      </c>
      <c r="G77" s="44">
        <v>199983</v>
      </c>
      <c r="K77" s="99"/>
    </row>
    <row r="78" spans="1:11" ht="15">
      <c r="A78" s="105" t="s">
        <v>67</v>
      </c>
      <c r="B78" s="106">
        <v>880</v>
      </c>
      <c r="C78" s="106">
        <v>1027</v>
      </c>
      <c r="D78" s="106">
        <v>79</v>
      </c>
      <c r="E78" s="106">
        <v>231</v>
      </c>
      <c r="F78" s="99">
        <v>788</v>
      </c>
      <c r="G78" s="107">
        <v>3005</v>
      </c>
      <c r="K78" s="99"/>
    </row>
    <row r="79" spans="1:11" ht="15">
      <c r="A79" s="105" t="s">
        <v>68</v>
      </c>
      <c r="B79" s="106">
        <v>2004</v>
      </c>
      <c r="C79" s="106">
        <v>1809</v>
      </c>
      <c r="D79" s="106">
        <v>99</v>
      </c>
      <c r="E79" s="106">
        <v>290</v>
      </c>
      <c r="F79" s="99">
        <v>1242</v>
      </c>
      <c r="G79" s="107">
        <v>5444</v>
      </c>
      <c r="K79" s="99"/>
    </row>
    <row r="80" spans="1:11" ht="15">
      <c r="A80" s="105" t="s">
        <v>69</v>
      </c>
      <c r="B80" s="106">
        <v>6522</v>
      </c>
      <c r="C80" s="106">
        <v>8485</v>
      </c>
      <c r="D80" s="106">
        <v>5903</v>
      </c>
      <c r="E80" s="106">
        <v>4248</v>
      </c>
      <c r="F80" s="99">
        <v>6654</v>
      </c>
      <c r="G80" s="107">
        <v>31812</v>
      </c>
      <c r="K80" s="99"/>
    </row>
    <row r="81" spans="1:11" ht="15">
      <c r="A81" s="105" t="s">
        <v>70</v>
      </c>
      <c r="B81" s="106">
        <v>350</v>
      </c>
      <c r="C81" s="106">
        <v>46</v>
      </c>
      <c r="D81" s="106">
        <v>28</v>
      </c>
      <c r="E81" s="106">
        <v>66</v>
      </c>
      <c r="F81" s="99">
        <v>122</v>
      </c>
      <c r="G81" s="107">
        <v>612</v>
      </c>
      <c r="K81" s="99"/>
    </row>
    <row r="82" spans="1:11" ht="15">
      <c r="A82" s="105" t="s">
        <v>71</v>
      </c>
      <c r="B82" s="106">
        <v>100</v>
      </c>
      <c r="C82" s="106">
        <v>1732</v>
      </c>
      <c r="D82" s="106">
        <v>7</v>
      </c>
      <c r="E82" s="106">
        <v>72</v>
      </c>
      <c r="F82" s="99">
        <v>47</v>
      </c>
      <c r="G82" s="107">
        <v>1958</v>
      </c>
      <c r="K82" s="99"/>
    </row>
    <row r="83" spans="1:11" ht="15">
      <c r="A83" s="105" t="s">
        <v>72</v>
      </c>
      <c r="B83" s="106">
        <v>883</v>
      </c>
      <c r="C83" s="106">
        <v>994</v>
      </c>
      <c r="D83" s="106">
        <v>416</v>
      </c>
      <c r="E83" s="106">
        <v>443</v>
      </c>
      <c r="F83" s="99">
        <v>806</v>
      </c>
      <c r="G83" s="107">
        <v>3542</v>
      </c>
      <c r="K83" s="99"/>
    </row>
    <row r="84" spans="1:11" ht="15">
      <c r="A84" s="105" t="s">
        <v>73</v>
      </c>
      <c r="B84" s="106">
        <v>184</v>
      </c>
      <c r="C84" s="106">
        <v>361</v>
      </c>
      <c r="D84" s="106">
        <v>8</v>
      </c>
      <c r="E84" s="106">
        <v>55</v>
      </c>
      <c r="F84" s="99">
        <v>101</v>
      </c>
      <c r="G84" s="107">
        <v>709</v>
      </c>
      <c r="K84" s="99"/>
    </row>
    <row r="85" spans="1:11" ht="15">
      <c r="A85" s="105" t="s">
        <v>74</v>
      </c>
      <c r="B85" s="106">
        <v>7252</v>
      </c>
      <c r="C85" s="106">
        <v>5669</v>
      </c>
      <c r="D85" s="106">
        <v>3903</v>
      </c>
      <c r="E85" s="106">
        <v>3204</v>
      </c>
      <c r="F85" s="99">
        <v>7127</v>
      </c>
      <c r="G85" s="107">
        <v>27155</v>
      </c>
      <c r="K85" s="99"/>
    </row>
    <row r="86" spans="1:11" ht="15">
      <c r="A86" s="105" t="s">
        <v>75</v>
      </c>
      <c r="B86" s="106">
        <v>43202</v>
      </c>
      <c r="C86" s="106">
        <v>23768</v>
      </c>
      <c r="D86" s="106">
        <v>6666</v>
      </c>
      <c r="E86" s="106">
        <v>7864</v>
      </c>
      <c r="F86" s="99">
        <v>18426</v>
      </c>
      <c r="G86" s="107">
        <v>99926</v>
      </c>
      <c r="K86" s="99"/>
    </row>
    <row r="87" spans="1:11" ht="15">
      <c r="A87" s="105" t="s">
        <v>76</v>
      </c>
      <c r="B87" s="106">
        <v>4915</v>
      </c>
      <c r="C87" s="106">
        <v>4143</v>
      </c>
      <c r="D87" s="106">
        <v>4218</v>
      </c>
      <c r="E87" s="106">
        <v>2722</v>
      </c>
      <c r="F87" s="99">
        <v>4618</v>
      </c>
      <c r="G87" s="107">
        <v>20616</v>
      </c>
      <c r="K87" s="99"/>
    </row>
    <row r="88" spans="1:11" ht="15">
      <c r="A88" s="105" t="s">
        <v>63</v>
      </c>
      <c r="B88" s="106">
        <v>92</v>
      </c>
      <c r="C88" s="106">
        <v>12</v>
      </c>
      <c r="D88" s="106">
        <v>1</v>
      </c>
      <c r="E88" s="106">
        <v>15</v>
      </c>
      <c r="F88" s="99">
        <v>110</v>
      </c>
      <c r="G88" s="107">
        <v>230</v>
      </c>
      <c r="K88" s="99"/>
    </row>
    <row r="89" spans="1:11" ht="15">
      <c r="A89" s="105" t="s">
        <v>77</v>
      </c>
      <c r="B89" s="106">
        <v>56</v>
      </c>
      <c r="C89" s="106">
        <v>444</v>
      </c>
      <c r="D89" s="106">
        <v>4</v>
      </c>
      <c r="E89" s="106">
        <v>55</v>
      </c>
      <c r="F89" s="99">
        <v>25</v>
      </c>
      <c r="G89" s="107">
        <v>584</v>
      </c>
      <c r="K89" s="99"/>
    </row>
    <row r="90" spans="1:11" ht="15">
      <c r="A90" s="105" t="s">
        <v>78</v>
      </c>
      <c r="B90" s="106">
        <v>211</v>
      </c>
      <c r="C90" s="106">
        <v>2028</v>
      </c>
      <c r="D90" s="106">
        <v>107</v>
      </c>
      <c r="E90" s="106">
        <v>194</v>
      </c>
      <c r="F90" s="99">
        <v>103</v>
      </c>
      <c r="G90" s="107">
        <v>2643</v>
      </c>
      <c r="K90" s="99"/>
    </row>
    <row r="91" spans="1:11" ht="15">
      <c r="A91" s="105" t="s">
        <v>79</v>
      </c>
      <c r="B91" s="106">
        <v>27</v>
      </c>
      <c r="C91" s="106">
        <v>1671</v>
      </c>
      <c r="D91" s="106">
        <v>4</v>
      </c>
      <c r="E91" s="106">
        <v>27</v>
      </c>
      <c r="F91" s="99">
        <v>18</v>
      </c>
      <c r="G91" s="107">
        <v>1747</v>
      </c>
      <c r="K91" s="99"/>
    </row>
    <row r="92" spans="1:11" ht="15.75">
      <c r="A92" s="47" t="s">
        <v>90</v>
      </c>
      <c r="B92" s="48">
        <v>73199</v>
      </c>
      <c r="C92" s="48">
        <v>104958</v>
      </c>
      <c r="D92" s="48">
        <v>21926</v>
      </c>
      <c r="E92" s="48">
        <v>23007</v>
      </c>
      <c r="F92" s="49">
        <v>45677</v>
      </c>
      <c r="G92" s="48">
        <v>268767</v>
      </c>
      <c r="K92" s="99"/>
    </row>
    <row r="94" ht="15">
      <c r="A94" s="90" t="s">
        <v>18</v>
      </c>
    </row>
    <row r="97" spans="1:7" ht="51.75">
      <c r="A97" s="57" t="s">
        <v>105</v>
      </c>
      <c r="B97" s="43" t="s">
        <v>1</v>
      </c>
      <c r="C97" s="43" t="s">
        <v>3</v>
      </c>
      <c r="D97" s="43" t="s">
        <v>82</v>
      </c>
      <c r="E97" s="43" t="s">
        <v>80</v>
      </c>
      <c r="F97" s="43" t="s">
        <v>43</v>
      </c>
      <c r="G97" s="101"/>
    </row>
    <row r="98" spans="1:7" ht="15">
      <c r="A98" s="45" t="s">
        <v>44</v>
      </c>
      <c r="B98" s="44">
        <f>SUM(B99:B101)</f>
        <v>426</v>
      </c>
      <c r="C98" s="44">
        <f>SUM(C99:C101)</f>
        <v>20267</v>
      </c>
      <c r="D98" s="44">
        <f>SUM(D99:D101)</f>
        <v>14</v>
      </c>
      <c r="E98" s="44">
        <f>SUM(E99:E101)</f>
        <v>170</v>
      </c>
      <c r="F98" s="44">
        <f>SUM(F99:F101)</f>
        <v>20877</v>
      </c>
      <c r="G98" s="101"/>
    </row>
    <row r="99" spans="1:7" ht="15">
      <c r="A99" s="105" t="s">
        <v>45</v>
      </c>
      <c r="B99" s="99">
        <v>259</v>
      </c>
      <c r="C99" s="99">
        <v>9678</v>
      </c>
      <c r="D99" s="99">
        <v>3</v>
      </c>
      <c r="E99" s="99">
        <v>67</v>
      </c>
      <c r="F99" s="107">
        <f>SUM(B99:E99)</f>
        <v>10007</v>
      </c>
      <c r="G99" s="101"/>
    </row>
    <row r="100" spans="1:7" ht="15">
      <c r="A100" s="105" t="s">
        <v>46</v>
      </c>
      <c r="B100" s="99">
        <v>134</v>
      </c>
      <c r="C100" s="99">
        <v>6701</v>
      </c>
      <c r="D100" s="99">
        <v>4</v>
      </c>
      <c r="E100" s="99">
        <v>57</v>
      </c>
      <c r="F100" s="107">
        <f aca="true" t="shared" si="0" ref="F100:F133">SUM(B100:E100)</f>
        <v>6896</v>
      </c>
      <c r="G100" s="101"/>
    </row>
    <row r="101" spans="1:7" ht="15">
      <c r="A101" s="105" t="s">
        <v>47</v>
      </c>
      <c r="B101" s="106">
        <v>33</v>
      </c>
      <c r="C101" s="106">
        <v>3888</v>
      </c>
      <c r="D101" s="106">
        <v>7</v>
      </c>
      <c r="E101" s="99">
        <v>46</v>
      </c>
      <c r="F101" s="107">
        <f t="shared" si="0"/>
        <v>3974</v>
      </c>
      <c r="G101" s="101"/>
    </row>
    <row r="102" spans="1:7" ht="15">
      <c r="A102" s="45" t="s">
        <v>48</v>
      </c>
      <c r="B102" s="44">
        <f>SUM(B103:B119)</f>
        <v>7062</v>
      </c>
      <c r="C102" s="44">
        <f>SUM(C103:C119)</f>
        <v>32249</v>
      </c>
      <c r="D102" s="44">
        <f>SUM(D103:D119)</f>
        <v>461</v>
      </c>
      <c r="E102" s="44">
        <f>SUM(E103:E119)</f>
        <v>1735</v>
      </c>
      <c r="F102" s="44">
        <f t="shared" si="0"/>
        <v>41507</v>
      </c>
      <c r="G102" s="101"/>
    </row>
    <row r="103" spans="1:7" ht="15">
      <c r="A103" s="105" t="s">
        <v>49</v>
      </c>
      <c r="B103" s="106">
        <v>0</v>
      </c>
      <c r="C103" s="106">
        <v>917</v>
      </c>
      <c r="D103" s="106">
        <v>0</v>
      </c>
      <c r="E103" s="99">
        <v>6</v>
      </c>
      <c r="F103" s="107">
        <f t="shared" si="0"/>
        <v>923</v>
      </c>
      <c r="G103" s="101"/>
    </row>
    <row r="104" spans="1:7" ht="15">
      <c r="A104" s="105" t="s">
        <v>50</v>
      </c>
      <c r="B104" s="106">
        <v>87</v>
      </c>
      <c r="C104" s="106">
        <v>3228</v>
      </c>
      <c r="D104" s="106">
        <v>5</v>
      </c>
      <c r="E104" s="99">
        <v>54</v>
      </c>
      <c r="F104" s="107">
        <f t="shared" si="0"/>
        <v>3374</v>
      </c>
      <c r="G104" s="101"/>
    </row>
    <row r="105" spans="1:7" ht="15">
      <c r="A105" s="105" t="s">
        <v>51</v>
      </c>
      <c r="B105" s="106">
        <v>57</v>
      </c>
      <c r="C105" s="106">
        <v>2133</v>
      </c>
      <c r="D105" s="106">
        <v>0</v>
      </c>
      <c r="E105" s="99">
        <v>18</v>
      </c>
      <c r="F105" s="107">
        <f t="shared" si="0"/>
        <v>2208</v>
      </c>
      <c r="G105" s="101"/>
    </row>
    <row r="106" spans="1:7" ht="15">
      <c r="A106" s="105" t="s">
        <v>52</v>
      </c>
      <c r="B106" s="106">
        <v>280</v>
      </c>
      <c r="C106" s="106">
        <v>3887</v>
      </c>
      <c r="D106" s="106">
        <v>6</v>
      </c>
      <c r="E106" s="99">
        <v>159</v>
      </c>
      <c r="F106" s="107">
        <f t="shared" si="0"/>
        <v>4332</v>
      </c>
      <c r="G106" s="101"/>
    </row>
    <row r="107" spans="1:7" ht="15">
      <c r="A107" s="105" t="s">
        <v>53</v>
      </c>
      <c r="B107" s="106">
        <v>349</v>
      </c>
      <c r="C107" s="106">
        <v>1367</v>
      </c>
      <c r="D107" s="106">
        <v>19</v>
      </c>
      <c r="E107" s="99">
        <v>52</v>
      </c>
      <c r="F107" s="107">
        <f t="shared" si="0"/>
        <v>1787</v>
      </c>
      <c r="G107" s="101"/>
    </row>
    <row r="108" spans="1:7" ht="15">
      <c r="A108" s="105" t="s">
        <v>54</v>
      </c>
      <c r="B108" s="106">
        <v>998</v>
      </c>
      <c r="C108" s="106">
        <v>2574</v>
      </c>
      <c r="D108" s="106">
        <v>31</v>
      </c>
      <c r="E108" s="99">
        <v>485</v>
      </c>
      <c r="F108" s="107">
        <f t="shared" si="0"/>
        <v>4088</v>
      </c>
      <c r="G108" s="101"/>
    </row>
    <row r="109" spans="1:7" ht="15">
      <c r="A109" s="105" t="s">
        <v>55</v>
      </c>
      <c r="B109" s="106">
        <v>200</v>
      </c>
      <c r="C109" s="106">
        <v>1139</v>
      </c>
      <c r="D109" s="106">
        <v>107</v>
      </c>
      <c r="E109" s="99">
        <v>78</v>
      </c>
      <c r="F109" s="107">
        <f t="shared" si="0"/>
        <v>1524</v>
      </c>
      <c r="G109" s="101"/>
    </row>
    <row r="110" spans="1:7" ht="15">
      <c r="A110" s="105" t="s">
        <v>56</v>
      </c>
      <c r="B110" s="106">
        <v>1568</v>
      </c>
      <c r="C110" s="106">
        <v>919</v>
      </c>
      <c r="D110" s="106">
        <v>16</v>
      </c>
      <c r="E110" s="99">
        <v>144</v>
      </c>
      <c r="F110" s="107">
        <f t="shared" si="0"/>
        <v>2647</v>
      </c>
      <c r="G110" s="101"/>
    </row>
    <row r="111" spans="1:7" ht="15">
      <c r="A111" s="105" t="s">
        <v>57</v>
      </c>
      <c r="B111" s="106">
        <v>451</v>
      </c>
      <c r="C111" s="106">
        <v>1542</v>
      </c>
      <c r="D111" s="106">
        <v>3</v>
      </c>
      <c r="E111" s="99">
        <v>38</v>
      </c>
      <c r="F111" s="107">
        <f t="shared" si="0"/>
        <v>2034</v>
      </c>
      <c r="G111" s="101"/>
    </row>
    <row r="112" spans="1:7" ht="15">
      <c r="A112" s="105" t="s">
        <v>58</v>
      </c>
      <c r="B112" s="106">
        <v>570</v>
      </c>
      <c r="C112" s="106">
        <v>3562</v>
      </c>
      <c r="D112" s="106">
        <v>15</v>
      </c>
      <c r="E112" s="99">
        <v>193</v>
      </c>
      <c r="F112" s="107">
        <f t="shared" si="0"/>
        <v>4340</v>
      </c>
      <c r="G112" s="101"/>
    </row>
    <row r="113" spans="1:7" ht="15">
      <c r="A113" s="105" t="s">
        <v>59</v>
      </c>
      <c r="B113" s="106">
        <v>123</v>
      </c>
      <c r="C113" s="106">
        <v>2513</v>
      </c>
      <c r="D113" s="106">
        <v>4</v>
      </c>
      <c r="E113" s="99">
        <v>51</v>
      </c>
      <c r="F113" s="107">
        <f t="shared" si="0"/>
        <v>2691</v>
      </c>
      <c r="G113" s="101"/>
    </row>
    <row r="114" spans="1:7" ht="15">
      <c r="A114" s="105" t="s">
        <v>60</v>
      </c>
      <c r="B114" s="106">
        <v>85</v>
      </c>
      <c r="C114" s="106">
        <v>2246</v>
      </c>
      <c r="D114" s="106">
        <v>11</v>
      </c>
      <c r="E114" s="99">
        <v>10</v>
      </c>
      <c r="F114" s="107">
        <f t="shared" si="0"/>
        <v>2352</v>
      </c>
      <c r="G114" s="101"/>
    </row>
    <row r="115" spans="1:7" ht="15">
      <c r="A115" s="105" t="s">
        <v>61</v>
      </c>
      <c r="B115" s="106">
        <v>603</v>
      </c>
      <c r="C115" s="106">
        <v>524</v>
      </c>
      <c r="D115" s="106">
        <v>1</v>
      </c>
      <c r="E115" s="99">
        <v>61</v>
      </c>
      <c r="F115" s="107">
        <f t="shared" si="0"/>
        <v>1189</v>
      </c>
      <c r="G115" s="101"/>
    </row>
    <row r="116" spans="1:7" ht="15">
      <c r="A116" s="105" t="s">
        <v>62</v>
      </c>
      <c r="B116" s="106">
        <v>232</v>
      </c>
      <c r="C116" s="106">
        <v>1050</v>
      </c>
      <c r="D116" s="106">
        <v>8</v>
      </c>
      <c r="E116" s="99">
        <v>30</v>
      </c>
      <c r="F116" s="107">
        <f t="shared" si="0"/>
        <v>1320</v>
      </c>
      <c r="G116" s="101"/>
    </row>
    <row r="117" spans="1:7" ht="15">
      <c r="A117" s="105" t="s">
        <v>63</v>
      </c>
      <c r="B117" s="106">
        <v>683</v>
      </c>
      <c r="C117" s="106">
        <v>1474</v>
      </c>
      <c r="D117" s="106">
        <v>195</v>
      </c>
      <c r="E117" s="99">
        <v>170</v>
      </c>
      <c r="F117" s="107">
        <f t="shared" si="0"/>
        <v>2522</v>
      </c>
      <c r="G117" s="101"/>
    </row>
    <row r="118" spans="1:7" ht="15">
      <c r="A118" s="105" t="s">
        <v>64</v>
      </c>
      <c r="B118" s="106">
        <v>286</v>
      </c>
      <c r="C118" s="106">
        <v>1865</v>
      </c>
      <c r="D118" s="106">
        <v>8</v>
      </c>
      <c r="E118" s="99">
        <v>75</v>
      </c>
      <c r="F118" s="107">
        <f t="shared" si="0"/>
        <v>2234</v>
      </c>
      <c r="G118" s="101"/>
    </row>
    <row r="119" spans="1:7" ht="15">
      <c r="A119" s="105" t="s">
        <v>65</v>
      </c>
      <c r="B119" s="106">
        <v>490</v>
      </c>
      <c r="C119" s="106">
        <v>1309</v>
      </c>
      <c r="D119" s="106">
        <v>32</v>
      </c>
      <c r="E119" s="99">
        <v>111</v>
      </c>
      <c r="F119" s="107">
        <f t="shared" si="0"/>
        <v>1942</v>
      </c>
      <c r="G119" s="101"/>
    </row>
    <row r="120" spans="1:7" ht="15">
      <c r="A120" s="45" t="s">
        <v>66</v>
      </c>
      <c r="B120" s="44">
        <f>SUM(B121:B133)</f>
        <v>59663</v>
      </c>
      <c r="C120" s="44">
        <f>SUM(C121:C133)</f>
        <v>34272</v>
      </c>
      <c r="D120" s="44">
        <f>SUM(D121:D133)</f>
        <v>17288</v>
      </c>
      <c r="E120" s="44">
        <f>SUM(E121:E133)</f>
        <v>23229</v>
      </c>
      <c r="F120" s="44">
        <f t="shared" si="0"/>
        <v>134452</v>
      </c>
      <c r="G120" s="101"/>
    </row>
    <row r="121" spans="1:7" ht="15">
      <c r="A121" s="105" t="s">
        <v>67</v>
      </c>
      <c r="B121" s="106">
        <v>678</v>
      </c>
      <c r="C121" s="106">
        <v>699</v>
      </c>
      <c r="D121" s="106">
        <v>58</v>
      </c>
      <c r="E121" s="99">
        <v>156</v>
      </c>
      <c r="F121" s="107">
        <f t="shared" si="0"/>
        <v>1591</v>
      </c>
      <c r="G121" s="101"/>
    </row>
    <row r="122" spans="1:7" ht="15">
      <c r="A122" s="105" t="s">
        <v>68</v>
      </c>
      <c r="B122" s="106">
        <v>2405</v>
      </c>
      <c r="C122" s="106">
        <v>1505</v>
      </c>
      <c r="D122" s="106">
        <v>108</v>
      </c>
      <c r="E122" s="99">
        <v>346</v>
      </c>
      <c r="F122" s="107">
        <f t="shared" si="0"/>
        <v>4364</v>
      </c>
      <c r="G122" s="101"/>
    </row>
    <row r="123" spans="1:7" ht="15">
      <c r="A123" s="105" t="s">
        <v>69</v>
      </c>
      <c r="B123" s="106">
        <v>5545</v>
      </c>
      <c r="C123" s="106">
        <v>2662</v>
      </c>
      <c r="D123" s="106">
        <v>2980</v>
      </c>
      <c r="E123" s="99">
        <v>2701</v>
      </c>
      <c r="F123" s="107">
        <f t="shared" si="0"/>
        <v>13888</v>
      </c>
      <c r="G123" s="101"/>
    </row>
    <row r="124" spans="1:7" ht="15">
      <c r="A124" s="105" t="s">
        <v>70</v>
      </c>
      <c r="B124" s="106">
        <v>212</v>
      </c>
      <c r="C124" s="106">
        <v>26</v>
      </c>
      <c r="D124" s="106">
        <v>32</v>
      </c>
      <c r="E124" s="99">
        <v>9</v>
      </c>
      <c r="F124" s="107">
        <f t="shared" si="0"/>
        <v>279</v>
      </c>
      <c r="G124" s="101"/>
    </row>
    <row r="125" spans="1:7" ht="15">
      <c r="A125" s="105" t="s">
        <v>71</v>
      </c>
      <c r="B125" s="106">
        <v>82</v>
      </c>
      <c r="C125" s="106">
        <v>1566</v>
      </c>
      <c r="D125" s="106">
        <v>5</v>
      </c>
      <c r="E125" s="99">
        <v>18</v>
      </c>
      <c r="F125" s="107">
        <f t="shared" si="0"/>
        <v>1671</v>
      </c>
      <c r="G125" s="101"/>
    </row>
    <row r="126" spans="1:7" ht="15">
      <c r="A126" s="105" t="s">
        <v>72</v>
      </c>
      <c r="B126" s="106">
        <v>1218</v>
      </c>
      <c r="C126" s="106">
        <v>824</v>
      </c>
      <c r="D126" s="106">
        <v>326</v>
      </c>
      <c r="E126" s="99">
        <v>134</v>
      </c>
      <c r="F126" s="107">
        <f t="shared" si="0"/>
        <v>2502</v>
      </c>
      <c r="G126" s="101"/>
    </row>
    <row r="127" spans="1:7" ht="15">
      <c r="A127" s="105" t="s">
        <v>73</v>
      </c>
      <c r="B127" s="106">
        <v>180</v>
      </c>
      <c r="C127" s="106">
        <v>346</v>
      </c>
      <c r="D127" s="106">
        <v>18</v>
      </c>
      <c r="E127" s="99">
        <v>24</v>
      </c>
      <c r="F127" s="107">
        <f t="shared" si="0"/>
        <v>568</v>
      </c>
      <c r="G127" s="101"/>
    </row>
    <row r="128" spans="1:7" ht="15">
      <c r="A128" s="105" t="s">
        <v>74</v>
      </c>
      <c r="B128" s="106">
        <v>8160</v>
      </c>
      <c r="C128" s="106">
        <v>3935</v>
      </c>
      <c r="D128" s="106">
        <v>4335</v>
      </c>
      <c r="E128" s="99">
        <v>4350</v>
      </c>
      <c r="F128" s="107">
        <f t="shared" si="0"/>
        <v>20780</v>
      </c>
      <c r="G128" s="101"/>
    </row>
    <row r="129" spans="1:7" ht="15">
      <c r="A129" s="105" t="s">
        <v>75</v>
      </c>
      <c r="B129" s="106">
        <v>38074</v>
      </c>
      <c r="C129" s="106">
        <v>17154</v>
      </c>
      <c r="D129" s="106">
        <v>6912</v>
      </c>
      <c r="E129" s="99">
        <v>14153</v>
      </c>
      <c r="F129" s="107">
        <f t="shared" si="0"/>
        <v>76293</v>
      </c>
      <c r="G129" s="101"/>
    </row>
    <row r="130" spans="1:7" ht="15">
      <c r="A130" s="105" t="s">
        <v>76</v>
      </c>
      <c r="B130" s="106">
        <v>2544</v>
      </c>
      <c r="C130" s="106">
        <v>1862</v>
      </c>
      <c r="D130" s="106">
        <v>2295</v>
      </c>
      <c r="E130" s="99">
        <v>1161</v>
      </c>
      <c r="F130" s="107">
        <f t="shared" si="0"/>
        <v>7862</v>
      </c>
      <c r="G130" s="101"/>
    </row>
    <row r="131" spans="1:7" ht="15">
      <c r="A131" s="105" t="s">
        <v>77</v>
      </c>
      <c r="B131" s="106">
        <v>85</v>
      </c>
      <c r="C131" s="106">
        <v>388</v>
      </c>
      <c r="D131" s="106">
        <v>1</v>
      </c>
      <c r="E131" s="99">
        <v>12</v>
      </c>
      <c r="F131" s="107">
        <f t="shared" si="0"/>
        <v>486</v>
      </c>
      <c r="G131" s="101"/>
    </row>
    <row r="132" spans="1:7" ht="15">
      <c r="A132" s="105" t="s">
        <v>78</v>
      </c>
      <c r="B132" s="106">
        <v>422</v>
      </c>
      <c r="C132" s="106">
        <v>1828</v>
      </c>
      <c r="D132" s="106">
        <v>218</v>
      </c>
      <c r="E132" s="99">
        <v>146</v>
      </c>
      <c r="F132" s="107">
        <f t="shared" si="0"/>
        <v>2614</v>
      </c>
      <c r="G132" s="101"/>
    </row>
    <row r="133" spans="1:7" ht="15">
      <c r="A133" s="105" t="s">
        <v>79</v>
      </c>
      <c r="B133" s="106">
        <v>58</v>
      </c>
      <c r="C133" s="106">
        <v>1477</v>
      </c>
      <c r="D133" s="106">
        <v>0</v>
      </c>
      <c r="E133" s="99">
        <v>19</v>
      </c>
      <c r="F133" s="107">
        <f t="shared" si="0"/>
        <v>1554</v>
      </c>
      <c r="G133" s="101"/>
    </row>
    <row r="134" spans="1:7" ht="15.75">
      <c r="A134" s="47" t="s">
        <v>90</v>
      </c>
      <c r="B134" s="48">
        <f>B98+B102+B120</f>
        <v>67151</v>
      </c>
      <c r="C134" s="48">
        <f>C98+C102+C120</f>
        <v>86788</v>
      </c>
      <c r="D134" s="48">
        <f>D98+D102+D120</f>
        <v>17763</v>
      </c>
      <c r="E134" s="48">
        <f>E98+E102+E120</f>
        <v>25134</v>
      </c>
      <c r="F134" s="48">
        <f>F98+F102+F120</f>
        <v>196836</v>
      </c>
      <c r="G134" s="101"/>
    </row>
    <row r="136" ht="15">
      <c r="A136" s="90" t="s">
        <v>18</v>
      </c>
    </row>
  </sheetData>
  <sheetProtection/>
  <mergeCells count="1">
    <mergeCell ref="A2:G2"/>
  </mergeCells>
  <printOptions/>
  <pageMargins left="0.7" right="0.7" top="0.75" bottom="0.75" header="0.3" footer="0.3"/>
  <pageSetup fitToHeight="1" fitToWidth="1" horizontalDpi="600" verticalDpi="600" orientation="portrait" paperSize="9" scale="75" r:id="rId1"/>
  <headerFooter>
    <oddFooter>&amp;LISEE - document édité le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3" sqref="A3"/>
    </sheetView>
  </sheetViews>
  <sheetFormatPr defaultColWidth="11.421875" defaultRowHeight="12.75"/>
  <cols>
    <col min="1" max="1" width="33.28125" style="101" customWidth="1"/>
    <col min="2" max="2" width="13.7109375" style="101" customWidth="1"/>
    <col min="3" max="3" width="16.28125" style="101" customWidth="1"/>
    <col min="4" max="7" width="13.7109375" style="101" customWidth="1"/>
    <col min="8" max="16384" width="11.421875" style="101" customWidth="1"/>
  </cols>
  <sheetData>
    <row r="1" spans="1:7" ht="15">
      <c r="A1" s="71"/>
      <c r="B1" s="98"/>
      <c r="C1" s="98"/>
      <c r="D1" s="99"/>
      <c r="E1" s="99"/>
      <c r="F1" s="99"/>
      <c r="G1" s="100"/>
    </row>
    <row r="2" spans="1:7" ht="19.5">
      <c r="A2" s="139" t="s">
        <v>115</v>
      </c>
      <c r="B2" s="140"/>
      <c r="C2" s="140"/>
      <c r="D2" s="140"/>
      <c r="E2" s="140"/>
      <c r="F2" s="140"/>
      <c r="G2" s="141"/>
    </row>
    <row r="3" spans="1:7" ht="18.75">
      <c r="A3" s="73"/>
      <c r="B3" s="102"/>
      <c r="C3" s="102"/>
      <c r="D3" s="99"/>
      <c r="E3" s="99"/>
      <c r="F3" s="99"/>
      <c r="G3" s="100"/>
    </row>
    <row r="4" spans="1:7" ht="15">
      <c r="A4" s="74" t="s">
        <v>39</v>
      </c>
      <c r="B4" s="103"/>
      <c r="C4" s="103"/>
      <c r="D4" s="99"/>
      <c r="E4" s="99"/>
      <c r="F4" s="99"/>
      <c r="G4" s="100"/>
    </row>
    <row r="5" spans="1:7" ht="18.75">
      <c r="A5" s="88"/>
      <c r="B5" s="104"/>
      <c r="C5" s="104"/>
      <c r="D5" s="99"/>
      <c r="E5" s="99"/>
      <c r="F5" s="99"/>
      <c r="G5" s="100"/>
    </row>
    <row r="6" spans="1:7" ht="51.75">
      <c r="A6" s="57" t="s">
        <v>134</v>
      </c>
      <c r="B6" s="57" t="s">
        <v>87</v>
      </c>
      <c r="C6" s="57" t="s">
        <v>86</v>
      </c>
      <c r="D6" s="57" t="s">
        <v>85</v>
      </c>
      <c r="E6" s="57" t="s">
        <v>88</v>
      </c>
      <c r="F6" s="57" t="s">
        <v>84</v>
      </c>
      <c r="G6" s="57" t="s">
        <v>43</v>
      </c>
    </row>
    <row r="7" spans="1:7" ht="15">
      <c r="A7" s="92" t="s">
        <v>1</v>
      </c>
      <c r="B7" s="106">
        <v>31015</v>
      </c>
      <c r="C7" s="106">
        <v>30093</v>
      </c>
      <c r="D7" s="106">
        <v>58</v>
      </c>
      <c r="E7" s="106">
        <v>274</v>
      </c>
      <c r="F7" s="106">
        <v>4048</v>
      </c>
      <c r="G7" s="107">
        <v>65488</v>
      </c>
    </row>
    <row r="8" spans="1:7" ht="15">
      <c r="A8" s="92" t="s">
        <v>2</v>
      </c>
      <c r="B8" s="106">
        <v>3404</v>
      </c>
      <c r="C8" s="106">
        <v>41</v>
      </c>
      <c r="D8" s="106">
        <v>0</v>
      </c>
      <c r="E8" s="106">
        <v>6</v>
      </c>
      <c r="F8" s="106">
        <v>335</v>
      </c>
      <c r="G8" s="107">
        <v>3786</v>
      </c>
    </row>
    <row r="9" spans="1:7" ht="15">
      <c r="A9" s="92" t="s">
        <v>3</v>
      </c>
      <c r="B9" s="106">
        <v>110580</v>
      </c>
      <c r="C9" s="106">
        <v>790</v>
      </c>
      <c r="D9" s="106">
        <v>86</v>
      </c>
      <c r="E9" s="106">
        <v>60</v>
      </c>
      <c r="F9" s="106">
        <v>340</v>
      </c>
      <c r="G9" s="107">
        <v>111856</v>
      </c>
    </row>
    <row r="10" spans="1:7" ht="15">
      <c r="A10" s="92" t="s">
        <v>4</v>
      </c>
      <c r="B10" s="106">
        <v>914</v>
      </c>
      <c r="C10" s="106">
        <v>43</v>
      </c>
      <c r="D10" s="106">
        <v>1</v>
      </c>
      <c r="E10" s="106">
        <v>5</v>
      </c>
      <c r="F10" s="106">
        <v>1350</v>
      </c>
      <c r="G10" s="107">
        <v>2313</v>
      </c>
    </row>
    <row r="11" spans="1:7" ht="15">
      <c r="A11" s="92" t="s">
        <v>5</v>
      </c>
      <c r="B11" s="106">
        <v>2702</v>
      </c>
      <c r="C11" s="106">
        <v>78</v>
      </c>
      <c r="D11" s="106">
        <v>118</v>
      </c>
      <c r="E11" s="106">
        <v>2409</v>
      </c>
      <c r="F11" s="106">
        <v>59</v>
      </c>
      <c r="G11" s="107">
        <v>5366</v>
      </c>
    </row>
    <row r="12" spans="1:7" ht="15">
      <c r="A12" s="92" t="s">
        <v>6</v>
      </c>
      <c r="B12" s="106">
        <v>1291</v>
      </c>
      <c r="C12" s="106">
        <v>45</v>
      </c>
      <c r="D12" s="106">
        <v>14</v>
      </c>
      <c r="E12" s="106">
        <v>2</v>
      </c>
      <c r="F12" s="106">
        <v>878</v>
      </c>
      <c r="G12" s="107">
        <v>2230</v>
      </c>
    </row>
    <row r="13" spans="1:7" ht="15">
      <c r="A13" s="92" t="s">
        <v>7</v>
      </c>
      <c r="B13" s="106">
        <v>15788</v>
      </c>
      <c r="C13" s="106">
        <v>432</v>
      </c>
      <c r="D13" s="106">
        <v>5830</v>
      </c>
      <c r="E13" s="106">
        <v>46</v>
      </c>
      <c r="F13" s="106">
        <v>424</v>
      </c>
      <c r="G13" s="107">
        <v>22520</v>
      </c>
    </row>
    <row r="14" spans="1:7" ht="15">
      <c r="A14" s="109" t="s">
        <v>89</v>
      </c>
      <c r="B14" s="106">
        <v>500</v>
      </c>
      <c r="C14" s="106">
        <v>51</v>
      </c>
      <c r="D14" s="106">
        <v>11</v>
      </c>
      <c r="E14" s="106">
        <v>67</v>
      </c>
      <c r="F14" s="106">
        <v>552</v>
      </c>
      <c r="G14" s="107">
        <v>1181</v>
      </c>
    </row>
    <row r="15" spans="1:7" ht="15">
      <c r="A15" s="109" t="s">
        <v>83</v>
      </c>
      <c r="B15" s="106">
        <v>27102</v>
      </c>
      <c r="C15" s="106">
        <v>1688</v>
      </c>
      <c r="D15" s="106">
        <v>292</v>
      </c>
      <c r="E15" s="106">
        <v>453</v>
      </c>
      <c r="F15" s="106">
        <v>1223</v>
      </c>
      <c r="G15" s="107">
        <v>30758</v>
      </c>
    </row>
    <row r="16" spans="1:7" ht="15">
      <c r="A16" s="109" t="s">
        <v>42</v>
      </c>
      <c r="B16" s="106">
        <v>18019</v>
      </c>
      <c r="C16" s="106">
        <v>5125</v>
      </c>
      <c r="D16" s="106">
        <v>286</v>
      </c>
      <c r="E16" s="106">
        <v>267</v>
      </c>
      <c r="F16" s="106">
        <v>2212</v>
      </c>
      <c r="G16" s="107">
        <v>25909</v>
      </c>
    </row>
    <row r="17" spans="1:7" ht="15.75">
      <c r="A17" s="47" t="s">
        <v>90</v>
      </c>
      <c r="B17" s="48">
        <v>211315</v>
      </c>
      <c r="C17" s="48">
        <v>38386</v>
      </c>
      <c r="D17" s="48">
        <v>6696</v>
      </c>
      <c r="E17" s="48">
        <v>3589</v>
      </c>
      <c r="F17" s="48">
        <v>11421</v>
      </c>
      <c r="G17" s="48">
        <v>271407</v>
      </c>
    </row>
    <row r="19" spans="1:7" ht="15">
      <c r="A19" s="90" t="s">
        <v>18</v>
      </c>
      <c r="B19" s="99"/>
      <c r="C19" s="99"/>
      <c r="D19" s="99"/>
      <c r="E19" s="99"/>
      <c r="F19" s="99"/>
      <c r="G19" s="99"/>
    </row>
    <row r="20" spans="1:7" ht="18.75">
      <c r="A20" s="88"/>
      <c r="B20" s="104"/>
      <c r="C20" s="104"/>
      <c r="D20" s="99"/>
      <c r="E20" s="99"/>
      <c r="F20" s="99"/>
      <c r="G20" s="100"/>
    </row>
    <row r="21" spans="1:7" ht="51.75">
      <c r="A21" s="42" t="s">
        <v>81</v>
      </c>
      <c r="B21" s="42" t="s">
        <v>87</v>
      </c>
      <c r="C21" s="42" t="s">
        <v>86</v>
      </c>
      <c r="D21" s="42" t="s">
        <v>85</v>
      </c>
      <c r="E21" s="42" t="s">
        <v>88</v>
      </c>
      <c r="F21" s="42" t="s">
        <v>84</v>
      </c>
      <c r="G21" s="42" t="s">
        <v>43</v>
      </c>
    </row>
    <row r="22" spans="1:7" ht="15">
      <c r="A22" s="92" t="s">
        <v>1</v>
      </c>
      <c r="B22" s="106">
        <v>30484</v>
      </c>
      <c r="C22" s="106">
        <v>36975</v>
      </c>
      <c r="D22" s="106">
        <v>86</v>
      </c>
      <c r="E22" s="106">
        <v>488</v>
      </c>
      <c r="F22" s="106">
        <v>5166</v>
      </c>
      <c r="G22" s="107">
        <v>73199</v>
      </c>
    </row>
    <row r="23" spans="1:7" ht="15">
      <c r="A23" s="92" t="s">
        <v>2</v>
      </c>
      <c r="B23" s="106">
        <v>3430</v>
      </c>
      <c r="C23" s="106">
        <v>24</v>
      </c>
      <c r="D23" s="106">
        <v>1</v>
      </c>
      <c r="E23" s="106">
        <v>2</v>
      </c>
      <c r="F23" s="106">
        <v>402</v>
      </c>
      <c r="G23" s="107">
        <v>3859</v>
      </c>
    </row>
    <row r="24" spans="1:7" ht="15">
      <c r="A24" s="92" t="s">
        <v>3</v>
      </c>
      <c r="B24" s="106">
        <v>104304</v>
      </c>
      <c r="C24" s="106">
        <v>354</v>
      </c>
      <c r="D24" s="106">
        <v>28</v>
      </c>
      <c r="E24" s="106">
        <v>49</v>
      </c>
      <c r="F24" s="106">
        <v>223</v>
      </c>
      <c r="G24" s="107">
        <v>104958</v>
      </c>
    </row>
    <row r="25" spans="1:7" ht="15">
      <c r="A25" s="92" t="s">
        <v>4</v>
      </c>
      <c r="B25" s="106">
        <v>958</v>
      </c>
      <c r="C25" s="106">
        <v>81</v>
      </c>
      <c r="D25" s="106"/>
      <c r="E25" s="106">
        <v>11</v>
      </c>
      <c r="F25" s="106">
        <v>1518</v>
      </c>
      <c r="G25" s="107">
        <v>2568</v>
      </c>
    </row>
    <row r="26" spans="1:7" ht="15">
      <c r="A26" s="92" t="s">
        <v>5</v>
      </c>
      <c r="B26" s="106">
        <v>2728</v>
      </c>
      <c r="C26" s="106">
        <v>111</v>
      </c>
      <c r="D26" s="106">
        <v>4</v>
      </c>
      <c r="E26" s="106">
        <v>2717</v>
      </c>
      <c r="F26" s="106">
        <v>48</v>
      </c>
      <c r="G26" s="107">
        <v>5608</v>
      </c>
    </row>
    <row r="27" spans="1:7" ht="15">
      <c r="A27" s="92" t="s">
        <v>6</v>
      </c>
      <c r="B27" s="106">
        <v>1403</v>
      </c>
      <c r="C27" s="106">
        <v>44</v>
      </c>
      <c r="D27" s="106">
        <v>22</v>
      </c>
      <c r="E27" s="106">
        <v>5</v>
      </c>
      <c r="F27" s="106">
        <v>1032</v>
      </c>
      <c r="G27" s="107">
        <v>2506</v>
      </c>
    </row>
    <row r="28" spans="1:7" ht="15">
      <c r="A28" s="92" t="s">
        <v>7</v>
      </c>
      <c r="B28" s="106">
        <v>14558</v>
      </c>
      <c r="C28" s="106">
        <v>163</v>
      </c>
      <c r="D28" s="106">
        <v>6715</v>
      </c>
      <c r="E28" s="106">
        <v>67</v>
      </c>
      <c r="F28" s="106">
        <v>423</v>
      </c>
      <c r="G28" s="107">
        <v>21926</v>
      </c>
    </row>
    <row r="29" spans="1:7" ht="15">
      <c r="A29" s="109" t="s">
        <v>89</v>
      </c>
      <c r="B29" s="106">
        <v>404</v>
      </c>
      <c r="C29" s="106">
        <v>45</v>
      </c>
      <c r="D29" s="106">
        <v>2</v>
      </c>
      <c r="E29" s="106">
        <v>67</v>
      </c>
      <c r="F29" s="106">
        <v>659</v>
      </c>
      <c r="G29" s="107">
        <v>1177</v>
      </c>
    </row>
    <row r="30" spans="1:7" ht="15">
      <c r="A30" s="109" t="s">
        <v>83</v>
      </c>
      <c r="B30" s="106">
        <v>20013</v>
      </c>
      <c r="C30" s="106">
        <v>1230</v>
      </c>
      <c r="D30" s="106">
        <v>272</v>
      </c>
      <c r="E30" s="106">
        <v>403</v>
      </c>
      <c r="F30" s="106">
        <v>1089</v>
      </c>
      <c r="G30" s="107">
        <v>23007</v>
      </c>
    </row>
    <row r="31" spans="1:7" ht="15">
      <c r="A31" s="109" t="s">
        <v>42</v>
      </c>
      <c r="B31" s="106">
        <v>23218</v>
      </c>
      <c r="C31" s="106">
        <v>3915</v>
      </c>
      <c r="D31" s="106">
        <v>247</v>
      </c>
      <c r="E31" s="106">
        <v>268</v>
      </c>
      <c r="F31" s="106">
        <v>2311</v>
      </c>
      <c r="G31" s="107">
        <v>29959</v>
      </c>
    </row>
    <row r="32" spans="1:7" ht="15.75">
      <c r="A32" s="47" t="s">
        <v>90</v>
      </c>
      <c r="B32" s="48">
        <v>201500</v>
      </c>
      <c r="C32" s="48">
        <v>42942</v>
      </c>
      <c r="D32" s="48">
        <v>7377</v>
      </c>
      <c r="E32" s="48">
        <v>4077</v>
      </c>
      <c r="F32" s="48">
        <v>12871</v>
      </c>
      <c r="G32" s="48">
        <v>268767</v>
      </c>
    </row>
    <row r="34" spans="1:7" ht="15">
      <c r="A34" s="90" t="s">
        <v>18</v>
      </c>
      <c r="B34" s="99"/>
      <c r="C34" s="99"/>
      <c r="D34" s="99"/>
      <c r="E34" s="99"/>
      <c r="F34" s="99"/>
      <c r="G34" s="99"/>
    </row>
    <row r="36" spans="1:7" ht="69">
      <c r="A36" s="57" t="s">
        <v>106</v>
      </c>
      <c r="B36" s="57" t="s">
        <v>87</v>
      </c>
      <c r="C36" s="57" t="s">
        <v>116</v>
      </c>
      <c r="D36" s="57" t="s">
        <v>85</v>
      </c>
      <c r="E36" s="57" t="s">
        <v>88</v>
      </c>
      <c r="F36" s="57" t="s">
        <v>84</v>
      </c>
      <c r="G36" s="57" t="s">
        <v>43</v>
      </c>
    </row>
    <row r="37" spans="1:7" ht="15">
      <c r="A37" s="92" t="s">
        <v>1</v>
      </c>
      <c r="B37" s="106">
        <v>32354</v>
      </c>
      <c r="C37" s="106">
        <v>33158</v>
      </c>
      <c r="D37" s="106">
        <v>61</v>
      </c>
      <c r="E37" s="106">
        <v>332</v>
      </c>
      <c r="F37" s="106">
        <v>5816</v>
      </c>
      <c r="G37" s="107">
        <f>SUM(B37:F37)</f>
        <v>71721</v>
      </c>
    </row>
    <row r="38" spans="1:7" ht="15">
      <c r="A38" s="92" t="s">
        <v>2</v>
      </c>
      <c r="B38" s="106">
        <v>3514</v>
      </c>
      <c r="C38" s="106">
        <v>23</v>
      </c>
      <c r="D38" s="106">
        <v>0</v>
      </c>
      <c r="E38" s="106">
        <v>4</v>
      </c>
      <c r="F38" s="106">
        <v>444</v>
      </c>
      <c r="G38" s="107">
        <f aca="true" t="shared" si="0" ref="G38:G46">SUM(B38:F38)</f>
        <v>3985</v>
      </c>
    </row>
    <row r="39" spans="1:7" ht="15">
      <c r="A39" s="92" t="s">
        <v>3</v>
      </c>
      <c r="B39" s="106">
        <v>98560</v>
      </c>
      <c r="C39" s="106">
        <v>236</v>
      </c>
      <c r="D39" s="106">
        <v>23</v>
      </c>
      <c r="E39" s="106">
        <v>34</v>
      </c>
      <c r="F39" s="106">
        <v>225</v>
      </c>
      <c r="G39" s="107">
        <f t="shared" si="0"/>
        <v>99078</v>
      </c>
    </row>
    <row r="40" spans="1:7" ht="15">
      <c r="A40" s="92" t="s">
        <v>4</v>
      </c>
      <c r="B40" s="106">
        <v>875</v>
      </c>
      <c r="C40" s="106">
        <v>18</v>
      </c>
      <c r="D40" s="106">
        <v>0</v>
      </c>
      <c r="E40" s="106">
        <v>5</v>
      </c>
      <c r="F40" s="106">
        <v>1429</v>
      </c>
      <c r="G40" s="107">
        <f t="shared" si="0"/>
        <v>2327</v>
      </c>
    </row>
    <row r="41" spans="1:7" ht="15">
      <c r="A41" s="92" t="s">
        <v>5</v>
      </c>
      <c r="B41" s="106">
        <v>2680</v>
      </c>
      <c r="C41" s="106">
        <v>40</v>
      </c>
      <c r="D41" s="106">
        <v>2</v>
      </c>
      <c r="E41" s="106">
        <v>2225</v>
      </c>
      <c r="F41" s="106">
        <v>38</v>
      </c>
      <c r="G41" s="107">
        <f t="shared" si="0"/>
        <v>4985</v>
      </c>
    </row>
    <row r="42" spans="1:7" ht="15">
      <c r="A42" s="92" t="s">
        <v>6</v>
      </c>
      <c r="B42" s="106">
        <v>1340</v>
      </c>
      <c r="C42" s="106">
        <v>42</v>
      </c>
      <c r="D42" s="106">
        <v>10</v>
      </c>
      <c r="E42" s="106">
        <v>4</v>
      </c>
      <c r="F42" s="106">
        <v>961</v>
      </c>
      <c r="G42" s="107">
        <f t="shared" si="0"/>
        <v>2357</v>
      </c>
    </row>
    <row r="43" spans="1:7" ht="15">
      <c r="A43" s="92" t="s">
        <v>7</v>
      </c>
      <c r="B43" s="106">
        <v>14012</v>
      </c>
      <c r="C43" s="106">
        <v>87</v>
      </c>
      <c r="D43" s="106">
        <v>6688</v>
      </c>
      <c r="E43" s="106">
        <v>43</v>
      </c>
      <c r="F43" s="106">
        <v>432</v>
      </c>
      <c r="G43" s="107">
        <f t="shared" si="0"/>
        <v>21262</v>
      </c>
    </row>
    <row r="44" spans="1:7" ht="15">
      <c r="A44" s="109" t="s">
        <v>89</v>
      </c>
      <c r="B44" s="106">
        <v>486</v>
      </c>
      <c r="C44" s="106">
        <v>33</v>
      </c>
      <c r="D44" s="106">
        <v>0</v>
      </c>
      <c r="E44" s="106">
        <v>91</v>
      </c>
      <c r="F44" s="106">
        <v>1247</v>
      </c>
      <c r="G44" s="107">
        <f t="shared" si="0"/>
        <v>1857</v>
      </c>
    </row>
    <row r="45" spans="1:7" ht="15">
      <c r="A45" s="109" t="s">
        <v>83</v>
      </c>
      <c r="B45" s="106">
        <v>17816</v>
      </c>
      <c r="C45" s="106">
        <v>1071</v>
      </c>
      <c r="D45" s="106">
        <v>202</v>
      </c>
      <c r="E45" s="106">
        <v>357</v>
      </c>
      <c r="F45" s="106">
        <v>952</v>
      </c>
      <c r="G45" s="107">
        <f t="shared" si="0"/>
        <v>20398</v>
      </c>
    </row>
    <row r="46" spans="1:7" ht="15">
      <c r="A46" s="109" t="s">
        <v>42</v>
      </c>
      <c r="B46" s="106">
        <v>14038</v>
      </c>
      <c r="C46" s="106">
        <v>2177</v>
      </c>
      <c r="D46" s="106">
        <v>131</v>
      </c>
      <c r="E46" s="106">
        <v>105</v>
      </c>
      <c r="F46" s="106">
        <v>1159</v>
      </c>
      <c r="G46" s="107">
        <f t="shared" si="0"/>
        <v>17610</v>
      </c>
    </row>
    <row r="47" spans="1:7" ht="15.75">
      <c r="A47" s="47" t="s">
        <v>90</v>
      </c>
      <c r="B47" s="48">
        <f aca="true" t="shared" si="1" ref="B47:G47">SUM(B37:B46)</f>
        <v>185675</v>
      </c>
      <c r="C47" s="48">
        <f t="shared" si="1"/>
        <v>36885</v>
      </c>
      <c r="D47" s="48">
        <f t="shared" si="1"/>
        <v>7117</v>
      </c>
      <c r="E47" s="48">
        <f t="shared" si="1"/>
        <v>3200</v>
      </c>
      <c r="F47" s="48">
        <f t="shared" si="1"/>
        <v>12703</v>
      </c>
      <c r="G47" s="48">
        <f t="shared" si="1"/>
        <v>245580</v>
      </c>
    </row>
    <row r="49" spans="1:7" ht="15">
      <c r="A49" s="90" t="s">
        <v>18</v>
      </c>
      <c r="B49" s="99"/>
      <c r="C49" s="99"/>
      <c r="D49" s="99"/>
      <c r="E49" s="99"/>
      <c r="F49" s="99"/>
      <c r="G49" s="99"/>
    </row>
    <row r="51" spans="1:5" ht="51.75">
      <c r="A51" s="57" t="s">
        <v>105</v>
      </c>
      <c r="B51" s="57" t="s">
        <v>87</v>
      </c>
      <c r="C51" s="57" t="s">
        <v>121</v>
      </c>
      <c r="D51" s="57" t="s">
        <v>84</v>
      </c>
      <c r="E51" s="57" t="s">
        <v>43</v>
      </c>
    </row>
    <row r="52" spans="1:5" ht="15">
      <c r="A52" s="92" t="s">
        <v>1</v>
      </c>
      <c r="B52" s="106">
        <v>38501</v>
      </c>
      <c r="C52" s="106">
        <v>23616</v>
      </c>
      <c r="D52" s="106">
        <v>5034</v>
      </c>
      <c r="E52" s="107">
        <f>SUM(B52:D52)</f>
        <v>67151</v>
      </c>
    </row>
    <row r="53" spans="1:5" ht="15">
      <c r="A53" s="92" t="s">
        <v>2</v>
      </c>
      <c r="B53" s="106">
        <v>4291</v>
      </c>
      <c r="C53" s="106">
        <v>22</v>
      </c>
      <c r="D53" s="106">
        <v>690</v>
      </c>
      <c r="E53" s="107">
        <f aca="true" t="shared" si="2" ref="E53:E60">SUM(B53:D53)</f>
        <v>5003</v>
      </c>
    </row>
    <row r="54" spans="1:5" ht="15">
      <c r="A54" s="92" t="s">
        <v>3</v>
      </c>
      <c r="B54" s="106">
        <v>86350</v>
      </c>
      <c r="C54" s="106">
        <v>193</v>
      </c>
      <c r="D54" s="106">
        <v>245</v>
      </c>
      <c r="E54" s="107">
        <f t="shared" si="2"/>
        <v>86788</v>
      </c>
    </row>
    <row r="55" spans="1:5" ht="15">
      <c r="A55" s="92" t="s">
        <v>4</v>
      </c>
      <c r="B55" s="106">
        <v>640</v>
      </c>
      <c r="C55" s="106">
        <v>16</v>
      </c>
      <c r="D55" s="106">
        <v>1588</v>
      </c>
      <c r="E55" s="107">
        <f t="shared" si="2"/>
        <v>2244</v>
      </c>
    </row>
    <row r="56" spans="1:5" ht="15">
      <c r="A56" s="92" t="s">
        <v>5</v>
      </c>
      <c r="B56" s="106">
        <v>2577</v>
      </c>
      <c r="C56" s="106">
        <v>2549</v>
      </c>
      <c r="D56" s="106">
        <v>45</v>
      </c>
      <c r="E56" s="107">
        <f t="shared" si="2"/>
        <v>5171</v>
      </c>
    </row>
    <row r="57" spans="1:5" ht="15">
      <c r="A57" s="92" t="s">
        <v>6</v>
      </c>
      <c r="B57" s="106">
        <v>1413</v>
      </c>
      <c r="C57" s="106">
        <v>40</v>
      </c>
      <c r="D57" s="106">
        <v>1369</v>
      </c>
      <c r="E57" s="107">
        <f t="shared" si="2"/>
        <v>2822</v>
      </c>
    </row>
    <row r="58" spans="1:5" ht="15">
      <c r="A58" s="92" t="s">
        <v>7</v>
      </c>
      <c r="B58" s="106">
        <v>10753</v>
      </c>
      <c r="C58" s="106">
        <v>6477</v>
      </c>
      <c r="D58" s="106">
        <v>533</v>
      </c>
      <c r="E58" s="107">
        <f t="shared" si="2"/>
        <v>17763</v>
      </c>
    </row>
    <row r="59" spans="1:5" ht="15">
      <c r="A59" s="109" t="s">
        <v>89</v>
      </c>
      <c r="B59" s="106">
        <v>393</v>
      </c>
      <c r="C59" s="106">
        <v>136</v>
      </c>
      <c r="D59" s="106">
        <v>327</v>
      </c>
      <c r="E59" s="107">
        <f t="shared" si="2"/>
        <v>856</v>
      </c>
    </row>
    <row r="60" spans="1:5" ht="15">
      <c r="A60" s="109" t="s">
        <v>42</v>
      </c>
      <c r="B60" s="106">
        <v>5992</v>
      </c>
      <c r="C60" s="106">
        <v>1325</v>
      </c>
      <c r="D60" s="106">
        <v>1721</v>
      </c>
      <c r="E60" s="107">
        <f t="shared" si="2"/>
        <v>9038</v>
      </c>
    </row>
    <row r="61" spans="1:5" ht="15.75">
      <c r="A61" s="47" t="s">
        <v>90</v>
      </c>
      <c r="B61" s="48">
        <f>SUM(B52:B60)</f>
        <v>150910</v>
      </c>
      <c r="C61" s="48">
        <f>SUM(C52:C60)</f>
        <v>34374</v>
      </c>
      <c r="D61" s="48">
        <f>SUM(D52:D60)</f>
        <v>11552</v>
      </c>
      <c r="E61" s="48">
        <f>SUM(E52:E60)</f>
        <v>196836</v>
      </c>
    </row>
    <row r="63" spans="1:7" ht="15">
      <c r="A63" s="90" t="s">
        <v>18</v>
      </c>
      <c r="B63" s="99"/>
      <c r="C63" s="99"/>
      <c r="D63" s="99"/>
      <c r="E63" s="99"/>
      <c r="F63" s="99"/>
      <c r="G63" s="99"/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landscape" paperSize="9" r:id="rId1"/>
  <headerFooter>
    <oddFooter>&amp;LISEE - Document édité le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A3" sqref="A3"/>
    </sheetView>
  </sheetViews>
  <sheetFormatPr defaultColWidth="11.421875" defaultRowHeight="12.75"/>
  <cols>
    <col min="1" max="1" width="30.57421875" style="72" customWidth="1"/>
    <col min="2" max="2" width="17.7109375" style="72" bestFit="1" customWidth="1"/>
    <col min="3" max="8" width="12.7109375" style="72" customWidth="1"/>
    <col min="9" max="16384" width="11.421875" style="72" customWidth="1"/>
  </cols>
  <sheetData>
    <row r="1" spans="1:9" ht="15">
      <c r="A1" s="71"/>
      <c r="B1" s="98"/>
      <c r="C1" s="98"/>
      <c r="D1" s="99"/>
      <c r="E1" s="99"/>
      <c r="F1" s="99"/>
      <c r="G1" s="99"/>
      <c r="H1" s="100"/>
      <c r="I1" s="101"/>
    </row>
    <row r="2" spans="1:9" ht="19.5">
      <c r="A2" s="139" t="s">
        <v>117</v>
      </c>
      <c r="B2" s="140"/>
      <c r="C2" s="140"/>
      <c r="D2" s="140"/>
      <c r="E2" s="140"/>
      <c r="F2" s="140"/>
      <c r="G2" s="140"/>
      <c r="H2" s="141"/>
      <c r="I2" s="101"/>
    </row>
    <row r="3" spans="1:9" ht="18.75">
      <c r="A3" s="73"/>
      <c r="B3" s="102"/>
      <c r="C3" s="102"/>
      <c r="D3" s="99"/>
      <c r="E3" s="99"/>
      <c r="F3" s="99"/>
      <c r="G3" s="99"/>
      <c r="H3" s="100"/>
      <c r="I3" s="101"/>
    </row>
    <row r="4" spans="1:9" ht="15">
      <c r="A4" s="74" t="s">
        <v>39</v>
      </c>
      <c r="B4" s="103"/>
      <c r="C4" s="103"/>
      <c r="D4" s="99"/>
      <c r="E4" s="99"/>
      <c r="F4" s="99"/>
      <c r="G4" s="99"/>
      <c r="H4" s="100"/>
      <c r="I4" s="101"/>
    </row>
    <row r="5" spans="1:9" ht="18.75">
      <c r="A5" s="88"/>
      <c r="B5" s="104"/>
      <c r="C5" s="104"/>
      <c r="D5" s="99"/>
      <c r="E5" s="99"/>
      <c r="F5" s="99"/>
      <c r="G5" s="99"/>
      <c r="H5" s="100"/>
      <c r="I5" s="101"/>
    </row>
    <row r="6" spans="1:9" ht="34.5">
      <c r="A6" s="57" t="s">
        <v>134</v>
      </c>
      <c r="B6" s="57" t="s">
        <v>87</v>
      </c>
      <c r="C6" s="57" t="s">
        <v>95</v>
      </c>
      <c r="D6" s="57" t="s">
        <v>92</v>
      </c>
      <c r="E6" s="57" t="s">
        <v>93</v>
      </c>
      <c r="F6" s="57" t="s">
        <v>94</v>
      </c>
      <c r="G6" s="57" t="s">
        <v>179</v>
      </c>
      <c r="H6" s="57" t="s">
        <v>91</v>
      </c>
      <c r="I6" s="57" t="s">
        <v>43</v>
      </c>
    </row>
    <row r="7" spans="1:9" ht="15">
      <c r="A7" s="92" t="s">
        <v>1</v>
      </c>
      <c r="B7" s="106">
        <v>31015</v>
      </c>
      <c r="C7" s="106">
        <v>5939</v>
      </c>
      <c r="D7" s="106">
        <v>3612</v>
      </c>
      <c r="E7" s="106">
        <v>5963</v>
      </c>
      <c r="F7" s="106">
        <v>4549</v>
      </c>
      <c r="G7" s="106">
        <v>9230</v>
      </c>
      <c r="H7" s="106">
        <v>5180</v>
      </c>
      <c r="I7" s="107">
        <v>65488</v>
      </c>
    </row>
    <row r="8" spans="1:9" ht="15">
      <c r="A8" s="92" t="s">
        <v>2</v>
      </c>
      <c r="B8" s="106">
        <v>3404</v>
      </c>
      <c r="C8" s="106">
        <v>157</v>
      </c>
      <c r="D8" s="106">
        <v>43</v>
      </c>
      <c r="E8" s="106">
        <v>37</v>
      </c>
      <c r="F8" s="106">
        <v>23</v>
      </c>
      <c r="G8" s="106">
        <v>31</v>
      </c>
      <c r="H8" s="106">
        <v>91</v>
      </c>
      <c r="I8" s="107">
        <v>3786</v>
      </c>
    </row>
    <row r="9" spans="1:9" ht="15">
      <c r="A9" s="92" t="s">
        <v>3</v>
      </c>
      <c r="B9" s="106">
        <v>110580</v>
      </c>
      <c r="C9" s="106">
        <v>159</v>
      </c>
      <c r="D9" s="106">
        <v>70</v>
      </c>
      <c r="E9" s="106">
        <v>124</v>
      </c>
      <c r="F9" s="106">
        <v>114</v>
      </c>
      <c r="G9" s="106">
        <v>153</v>
      </c>
      <c r="H9" s="106">
        <v>656</v>
      </c>
      <c r="I9" s="107">
        <v>111856</v>
      </c>
    </row>
    <row r="10" spans="1:9" ht="15">
      <c r="A10" s="92" t="s">
        <v>4</v>
      </c>
      <c r="B10" s="106">
        <v>914</v>
      </c>
      <c r="C10" s="106">
        <v>426</v>
      </c>
      <c r="D10" s="106">
        <v>111</v>
      </c>
      <c r="E10" s="106">
        <v>143</v>
      </c>
      <c r="F10" s="106">
        <v>84</v>
      </c>
      <c r="G10" s="106">
        <v>88</v>
      </c>
      <c r="H10" s="106">
        <v>547</v>
      </c>
      <c r="I10" s="107">
        <v>2313</v>
      </c>
    </row>
    <row r="11" spans="1:9" ht="15">
      <c r="A11" s="92" t="s">
        <v>5</v>
      </c>
      <c r="B11" s="106">
        <v>2702</v>
      </c>
      <c r="C11" s="106">
        <v>783</v>
      </c>
      <c r="D11" s="106">
        <v>130</v>
      </c>
      <c r="E11" s="106">
        <v>184</v>
      </c>
      <c r="F11" s="106">
        <v>415</v>
      </c>
      <c r="G11" s="106">
        <v>371</v>
      </c>
      <c r="H11" s="106">
        <v>781</v>
      </c>
      <c r="I11" s="107">
        <v>5366</v>
      </c>
    </row>
    <row r="12" spans="1:9" ht="15">
      <c r="A12" s="92" t="s">
        <v>6</v>
      </c>
      <c r="B12" s="106">
        <v>1291</v>
      </c>
      <c r="C12" s="106">
        <v>412</v>
      </c>
      <c r="D12" s="106">
        <v>120</v>
      </c>
      <c r="E12" s="106">
        <v>89</v>
      </c>
      <c r="F12" s="106">
        <v>44</v>
      </c>
      <c r="G12" s="106">
        <v>57</v>
      </c>
      <c r="H12" s="106">
        <v>217</v>
      </c>
      <c r="I12" s="107">
        <v>2230</v>
      </c>
    </row>
    <row r="13" spans="1:9" ht="15">
      <c r="A13" s="92" t="s">
        <v>7</v>
      </c>
      <c r="B13" s="106">
        <v>15788</v>
      </c>
      <c r="C13" s="106">
        <v>2136</v>
      </c>
      <c r="D13" s="106">
        <v>543</v>
      </c>
      <c r="E13" s="106">
        <v>810</v>
      </c>
      <c r="F13" s="106">
        <v>541</v>
      </c>
      <c r="G13" s="106">
        <v>468</v>
      </c>
      <c r="H13" s="106">
        <v>2234</v>
      </c>
      <c r="I13" s="107">
        <v>22520</v>
      </c>
    </row>
    <row r="14" spans="1:9" ht="15">
      <c r="A14" s="109" t="s">
        <v>89</v>
      </c>
      <c r="B14" s="106">
        <v>500</v>
      </c>
      <c r="C14" s="106">
        <v>174</v>
      </c>
      <c r="D14" s="106">
        <v>84</v>
      </c>
      <c r="E14" s="106">
        <v>97</v>
      </c>
      <c r="F14" s="106">
        <v>77</v>
      </c>
      <c r="G14" s="106">
        <v>89</v>
      </c>
      <c r="H14" s="106">
        <v>160</v>
      </c>
      <c r="I14" s="107">
        <v>1181</v>
      </c>
    </row>
    <row r="15" spans="1:9" ht="15">
      <c r="A15" s="109" t="s">
        <v>83</v>
      </c>
      <c r="B15" s="106">
        <v>27102</v>
      </c>
      <c r="C15" s="106">
        <v>858</v>
      </c>
      <c r="D15" s="106">
        <v>363</v>
      </c>
      <c r="E15" s="106">
        <v>535</v>
      </c>
      <c r="F15" s="106">
        <v>455</v>
      </c>
      <c r="G15" s="106">
        <v>537</v>
      </c>
      <c r="H15" s="106">
        <v>908</v>
      </c>
      <c r="I15" s="107">
        <v>30758</v>
      </c>
    </row>
    <row r="16" spans="1:9" ht="15">
      <c r="A16" s="109" t="s">
        <v>42</v>
      </c>
      <c r="B16" s="106">
        <v>18019</v>
      </c>
      <c r="C16" s="106">
        <v>1328</v>
      </c>
      <c r="D16" s="106">
        <v>629</v>
      </c>
      <c r="E16" s="106">
        <v>1041</v>
      </c>
      <c r="F16" s="106">
        <v>844</v>
      </c>
      <c r="G16" s="106">
        <v>1686</v>
      </c>
      <c r="H16" s="106">
        <v>2362</v>
      </c>
      <c r="I16" s="107">
        <v>25909</v>
      </c>
    </row>
    <row r="17" spans="1:9" ht="15.75">
      <c r="A17" s="47" t="s">
        <v>90</v>
      </c>
      <c r="B17" s="48">
        <v>211315</v>
      </c>
      <c r="C17" s="48">
        <v>12372</v>
      </c>
      <c r="D17" s="48">
        <v>5705</v>
      </c>
      <c r="E17" s="48">
        <v>9023</v>
      </c>
      <c r="F17" s="48">
        <v>7146</v>
      </c>
      <c r="G17" s="48">
        <v>12710</v>
      </c>
      <c r="H17" s="48">
        <v>13136</v>
      </c>
      <c r="I17" s="48">
        <v>271407</v>
      </c>
    </row>
    <row r="18" ht="15">
      <c r="I18" s="101"/>
    </row>
    <row r="19" spans="1:9" ht="15">
      <c r="A19" s="90" t="s">
        <v>18</v>
      </c>
      <c r="I19" s="101"/>
    </row>
    <row r="20" spans="1:9" ht="18.75">
      <c r="A20" s="88"/>
      <c r="B20" s="104"/>
      <c r="C20" s="104"/>
      <c r="D20" s="99"/>
      <c r="E20" s="99"/>
      <c r="F20" s="99"/>
      <c r="G20" s="99"/>
      <c r="H20" s="100"/>
      <c r="I20" s="101"/>
    </row>
    <row r="21" spans="1:9" ht="34.5">
      <c r="A21" s="42" t="s">
        <v>81</v>
      </c>
      <c r="B21" s="42" t="s">
        <v>87</v>
      </c>
      <c r="C21" s="42" t="s">
        <v>95</v>
      </c>
      <c r="D21" s="42" t="s">
        <v>92</v>
      </c>
      <c r="E21" s="42" t="s">
        <v>93</v>
      </c>
      <c r="F21" s="42" t="s">
        <v>94</v>
      </c>
      <c r="G21" s="42" t="s">
        <v>91</v>
      </c>
      <c r="H21" s="42" t="s">
        <v>43</v>
      </c>
      <c r="I21" s="101"/>
    </row>
    <row r="22" spans="1:8" ht="15">
      <c r="A22" s="92" t="s">
        <v>1</v>
      </c>
      <c r="B22" s="106">
        <v>30484</v>
      </c>
      <c r="C22" s="106">
        <v>8284</v>
      </c>
      <c r="D22" s="106">
        <v>5280</v>
      </c>
      <c r="E22" s="106">
        <v>10103</v>
      </c>
      <c r="F22" s="106">
        <v>13292</v>
      </c>
      <c r="G22" s="106">
        <v>5756</v>
      </c>
      <c r="H22" s="107">
        <v>73199</v>
      </c>
    </row>
    <row r="23" spans="1:8" ht="15">
      <c r="A23" s="92" t="s">
        <v>2</v>
      </c>
      <c r="B23" s="106">
        <v>3430</v>
      </c>
      <c r="C23" s="106">
        <v>211</v>
      </c>
      <c r="D23" s="106">
        <v>43</v>
      </c>
      <c r="E23" s="106">
        <v>45</v>
      </c>
      <c r="F23" s="106">
        <v>24</v>
      </c>
      <c r="G23" s="106">
        <v>106</v>
      </c>
      <c r="H23" s="107">
        <v>3859</v>
      </c>
    </row>
    <row r="24" spans="1:8" ht="15">
      <c r="A24" s="92" t="s">
        <v>3</v>
      </c>
      <c r="B24" s="106">
        <v>104304</v>
      </c>
      <c r="C24" s="106">
        <v>106</v>
      </c>
      <c r="D24" s="106">
        <v>52</v>
      </c>
      <c r="E24" s="106">
        <v>73</v>
      </c>
      <c r="F24" s="106">
        <v>76</v>
      </c>
      <c r="G24" s="106">
        <v>347</v>
      </c>
      <c r="H24" s="107">
        <v>104958</v>
      </c>
    </row>
    <row r="25" spans="1:8" ht="15">
      <c r="A25" s="92" t="s">
        <v>4</v>
      </c>
      <c r="B25" s="106">
        <v>958</v>
      </c>
      <c r="C25" s="106">
        <v>560</v>
      </c>
      <c r="D25" s="106">
        <v>168</v>
      </c>
      <c r="E25" s="106">
        <v>193</v>
      </c>
      <c r="F25" s="106">
        <v>178</v>
      </c>
      <c r="G25" s="106">
        <v>511</v>
      </c>
      <c r="H25" s="107">
        <v>2568</v>
      </c>
    </row>
    <row r="26" spans="1:8" ht="15">
      <c r="A26" s="92" t="s">
        <v>5</v>
      </c>
      <c r="B26" s="106">
        <v>2728</v>
      </c>
      <c r="C26" s="106">
        <v>1049</v>
      </c>
      <c r="D26" s="106">
        <v>168</v>
      </c>
      <c r="E26" s="106">
        <v>272</v>
      </c>
      <c r="F26" s="106">
        <v>620</v>
      </c>
      <c r="G26" s="106">
        <v>771</v>
      </c>
      <c r="H26" s="107">
        <v>5608</v>
      </c>
    </row>
    <row r="27" spans="1:8" ht="15">
      <c r="A27" s="92" t="s">
        <v>6</v>
      </c>
      <c r="B27" s="106">
        <v>1403</v>
      </c>
      <c r="C27" s="106">
        <v>561</v>
      </c>
      <c r="D27" s="106">
        <v>161</v>
      </c>
      <c r="E27" s="106">
        <v>134</v>
      </c>
      <c r="F27" s="106">
        <v>75</v>
      </c>
      <c r="G27" s="106">
        <v>172</v>
      </c>
      <c r="H27" s="107">
        <v>2506</v>
      </c>
    </row>
    <row r="28" spans="1:8" ht="15">
      <c r="A28" s="92" t="s">
        <v>7</v>
      </c>
      <c r="B28" s="106">
        <v>14558</v>
      </c>
      <c r="C28" s="106">
        <v>2805</v>
      </c>
      <c r="D28" s="106">
        <v>731</v>
      </c>
      <c r="E28" s="106">
        <v>1089</v>
      </c>
      <c r="F28" s="106">
        <v>622</v>
      </c>
      <c r="G28" s="106">
        <v>2121</v>
      </c>
      <c r="H28" s="107">
        <v>21926</v>
      </c>
    </row>
    <row r="29" spans="1:8" ht="15">
      <c r="A29" s="109" t="s">
        <v>89</v>
      </c>
      <c r="B29" s="106">
        <v>404</v>
      </c>
      <c r="C29" s="106">
        <v>241</v>
      </c>
      <c r="D29" s="106">
        <v>115</v>
      </c>
      <c r="E29" s="106">
        <v>131</v>
      </c>
      <c r="F29" s="106">
        <v>154</v>
      </c>
      <c r="G29" s="106">
        <v>132</v>
      </c>
      <c r="H29" s="107">
        <v>1177</v>
      </c>
    </row>
    <row r="30" spans="1:8" ht="15">
      <c r="A30" s="109" t="s">
        <v>83</v>
      </c>
      <c r="B30" s="106">
        <v>20013</v>
      </c>
      <c r="C30" s="106">
        <v>799</v>
      </c>
      <c r="D30" s="106">
        <v>338</v>
      </c>
      <c r="E30" s="106">
        <v>583</v>
      </c>
      <c r="F30" s="106">
        <v>558</v>
      </c>
      <c r="G30" s="106">
        <v>716</v>
      </c>
      <c r="H30" s="107">
        <v>23007</v>
      </c>
    </row>
    <row r="31" spans="1:8" ht="15">
      <c r="A31" s="109" t="s">
        <v>42</v>
      </c>
      <c r="B31" s="106">
        <v>23218</v>
      </c>
      <c r="C31" s="106">
        <v>1589</v>
      </c>
      <c r="D31" s="106">
        <v>747</v>
      </c>
      <c r="E31" s="106">
        <v>1243</v>
      </c>
      <c r="F31" s="106">
        <v>1537</v>
      </c>
      <c r="G31" s="106">
        <v>1625</v>
      </c>
      <c r="H31" s="107">
        <v>29959</v>
      </c>
    </row>
    <row r="32" spans="1:8" ht="15.75">
      <c r="A32" s="47" t="s">
        <v>90</v>
      </c>
      <c r="B32" s="48">
        <v>201500</v>
      </c>
      <c r="C32" s="48">
        <v>16205</v>
      </c>
      <c r="D32" s="48">
        <v>7803</v>
      </c>
      <c r="E32" s="48">
        <v>13866</v>
      </c>
      <c r="F32" s="48">
        <v>17136</v>
      </c>
      <c r="G32" s="48">
        <v>12257</v>
      </c>
      <c r="H32" s="48">
        <v>268767</v>
      </c>
    </row>
    <row r="34" ht="12.75">
      <c r="A34" s="90" t="s">
        <v>18</v>
      </c>
    </row>
    <row r="36" spans="1:7" ht="34.5">
      <c r="A36" s="57" t="s">
        <v>106</v>
      </c>
      <c r="B36" s="57" t="s">
        <v>87</v>
      </c>
      <c r="C36" s="57" t="s">
        <v>118</v>
      </c>
      <c r="D36" s="57" t="s">
        <v>119</v>
      </c>
      <c r="E36" s="57" t="s">
        <v>93</v>
      </c>
      <c r="F36" s="57" t="s">
        <v>91</v>
      </c>
      <c r="G36" s="57" t="s">
        <v>43</v>
      </c>
    </row>
    <row r="37" spans="1:7" ht="15">
      <c r="A37" s="92" t="s">
        <v>1</v>
      </c>
      <c r="B37" s="106">
        <v>32354</v>
      </c>
      <c r="C37" s="106">
        <v>10345</v>
      </c>
      <c r="D37" s="106">
        <v>5511</v>
      </c>
      <c r="E37" s="106">
        <v>19135</v>
      </c>
      <c r="F37" s="106">
        <v>4376</v>
      </c>
      <c r="G37" s="107">
        <v>71721</v>
      </c>
    </row>
    <row r="38" spans="1:7" ht="15">
      <c r="A38" s="92" t="s">
        <v>2</v>
      </c>
      <c r="B38" s="106">
        <v>3514</v>
      </c>
      <c r="C38" s="106">
        <v>256</v>
      </c>
      <c r="D38" s="106">
        <v>25</v>
      </c>
      <c r="E38" s="106">
        <v>61</v>
      </c>
      <c r="F38" s="106">
        <v>129</v>
      </c>
      <c r="G38" s="107">
        <v>3985</v>
      </c>
    </row>
    <row r="39" spans="1:7" ht="15">
      <c r="A39" s="92" t="s">
        <v>3</v>
      </c>
      <c r="B39" s="106">
        <v>98560</v>
      </c>
      <c r="C39" s="106">
        <v>84</v>
      </c>
      <c r="D39" s="106">
        <v>51</v>
      </c>
      <c r="E39" s="106">
        <v>68</v>
      </c>
      <c r="F39" s="106">
        <v>315</v>
      </c>
      <c r="G39" s="107">
        <v>99078</v>
      </c>
    </row>
    <row r="40" spans="1:7" ht="15">
      <c r="A40" s="92" t="s">
        <v>4</v>
      </c>
      <c r="B40" s="106">
        <v>875</v>
      </c>
      <c r="C40" s="106">
        <v>579</v>
      </c>
      <c r="D40" s="106">
        <v>110</v>
      </c>
      <c r="E40" s="106">
        <v>213</v>
      </c>
      <c r="F40" s="106">
        <v>550</v>
      </c>
      <c r="G40" s="107">
        <v>2327</v>
      </c>
    </row>
    <row r="41" spans="1:7" ht="15">
      <c r="A41" s="92" t="s">
        <v>5</v>
      </c>
      <c r="B41" s="106">
        <v>2680</v>
      </c>
      <c r="C41" s="106">
        <v>1213</v>
      </c>
      <c r="D41" s="106">
        <v>127</v>
      </c>
      <c r="E41" s="106">
        <v>311</v>
      </c>
      <c r="F41" s="106">
        <v>654</v>
      </c>
      <c r="G41" s="107">
        <v>4985</v>
      </c>
    </row>
    <row r="42" spans="1:7" ht="15">
      <c r="A42" s="92" t="s">
        <v>6</v>
      </c>
      <c r="B42" s="106">
        <v>1340</v>
      </c>
      <c r="C42" s="106">
        <v>567</v>
      </c>
      <c r="D42" s="106">
        <v>148</v>
      </c>
      <c r="E42" s="106">
        <v>120</v>
      </c>
      <c r="F42" s="106">
        <v>182</v>
      </c>
      <c r="G42" s="107">
        <v>2357</v>
      </c>
    </row>
    <row r="43" spans="1:7" ht="15">
      <c r="A43" s="92" t="s">
        <v>7</v>
      </c>
      <c r="B43" s="106">
        <v>14012</v>
      </c>
      <c r="C43" s="106">
        <v>3073</v>
      </c>
      <c r="D43" s="106">
        <v>558</v>
      </c>
      <c r="E43" s="106">
        <v>1111</v>
      </c>
      <c r="F43" s="106">
        <v>2508</v>
      </c>
      <c r="G43" s="107">
        <v>21262</v>
      </c>
    </row>
    <row r="44" spans="1:7" ht="15">
      <c r="A44" s="109" t="s">
        <v>89</v>
      </c>
      <c r="B44" s="106">
        <v>486</v>
      </c>
      <c r="C44" s="106">
        <v>283</v>
      </c>
      <c r="D44" s="106">
        <v>124</v>
      </c>
      <c r="E44" s="106">
        <v>889</v>
      </c>
      <c r="F44" s="106">
        <v>75</v>
      </c>
      <c r="G44" s="107">
        <v>1857</v>
      </c>
    </row>
    <row r="45" spans="1:7" ht="15">
      <c r="A45" s="109" t="s">
        <v>83</v>
      </c>
      <c r="B45" s="106">
        <v>17816</v>
      </c>
      <c r="C45" s="106">
        <v>840</v>
      </c>
      <c r="D45" s="106">
        <v>303</v>
      </c>
      <c r="E45" s="106">
        <v>759</v>
      </c>
      <c r="F45" s="106">
        <v>680</v>
      </c>
      <c r="G45" s="107">
        <v>20398</v>
      </c>
    </row>
    <row r="46" spans="1:7" ht="15">
      <c r="A46" s="109" t="s">
        <v>42</v>
      </c>
      <c r="B46" s="106">
        <v>14038</v>
      </c>
      <c r="C46" s="106">
        <v>1170</v>
      </c>
      <c r="D46" s="106">
        <v>409</v>
      </c>
      <c r="E46" s="106">
        <v>1119</v>
      </c>
      <c r="F46" s="106">
        <v>874</v>
      </c>
      <c r="G46" s="107">
        <v>17610</v>
      </c>
    </row>
    <row r="47" spans="1:7" ht="15.75">
      <c r="A47" s="47" t="s">
        <v>90</v>
      </c>
      <c r="B47" s="48">
        <v>185675</v>
      </c>
      <c r="C47" s="48">
        <v>18410</v>
      </c>
      <c r="D47" s="48">
        <v>7366</v>
      </c>
      <c r="E47" s="48">
        <v>23786</v>
      </c>
      <c r="F47" s="48">
        <v>10343</v>
      </c>
      <c r="G47" s="48">
        <v>245580</v>
      </c>
    </row>
    <row r="49" ht="12.75">
      <c r="A49" s="90" t="s">
        <v>18</v>
      </c>
    </row>
    <row r="51" spans="1:6" ht="34.5">
      <c r="A51" s="57" t="s">
        <v>105</v>
      </c>
      <c r="B51" s="57" t="s">
        <v>87</v>
      </c>
      <c r="C51" s="57" t="s">
        <v>118</v>
      </c>
      <c r="D51" s="57" t="s">
        <v>122</v>
      </c>
      <c r="E51" s="57" t="s">
        <v>91</v>
      </c>
      <c r="F51" s="57" t="s">
        <v>43</v>
      </c>
    </row>
    <row r="52" spans="1:6" ht="15">
      <c r="A52" s="92" t="s">
        <v>1</v>
      </c>
      <c r="B52" s="106">
        <v>38501</v>
      </c>
      <c r="C52" s="106">
        <v>14738</v>
      </c>
      <c r="D52" s="106">
        <v>12265</v>
      </c>
      <c r="E52" s="106">
        <v>1647</v>
      </c>
      <c r="F52" s="107">
        <v>67151</v>
      </c>
    </row>
    <row r="53" spans="1:6" ht="15">
      <c r="A53" s="92" t="s">
        <v>2</v>
      </c>
      <c r="B53" s="106">
        <v>4291</v>
      </c>
      <c r="C53" s="106">
        <v>536</v>
      </c>
      <c r="D53" s="106">
        <v>59</v>
      </c>
      <c r="E53" s="106">
        <v>117</v>
      </c>
      <c r="F53" s="107">
        <v>5003</v>
      </c>
    </row>
    <row r="54" spans="1:6" ht="15">
      <c r="A54" s="92" t="s">
        <v>3</v>
      </c>
      <c r="B54" s="106">
        <v>86350</v>
      </c>
      <c r="C54" s="106">
        <v>188</v>
      </c>
      <c r="D54" s="106">
        <v>59</v>
      </c>
      <c r="E54" s="106">
        <v>191</v>
      </c>
      <c r="F54" s="107">
        <v>86788</v>
      </c>
    </row>
    <row r="55" spans="1:6" ht="15">
      <c r="A55" s="92" t="s">
        <v>4</v>
      </c>
      <c r="B55" s="106">
        <v>640</v>
      </c>
      <c r="C55" s="106">
        <v>1124</v>
      </c>
      <c r="D55" s="106">
        <v>227</v>
      </c>
      <c r="E55" s="106">
        <v>253</v>
      </c>
      <c r="F55" s="107">
        <v>2244</v>
      </c>
    </row>
    <row r="56" spans="1:6" ht="15">
      <c r="A56" s="92" t="s">
        <v>5</v>
      </c>
      <c r="B56" s="106">
        <v>2577</v>
      </c>
      <c r="C56" s="106">
        <v>2040</v>
      </c>
      <c r="D56" s="106">
        <v>255</v>
      </c>
      <c r="E56" s="106">
        <v>299</v>
      </c>
      <c r="F56" s="107">
        <v>5171</v>
      </c>
    </row>
    <row r="57" spans="1:6" ht="15">
      <c r="A57" s="92" t="s">
        <v>6</v>
      </c>
      <c r="B57" s="106">
        <v>1413</v>
      </c>
      <c r="C57" s="106">
        <v>1083</v>
      </c>
      <c r="D57" s="106">
        <v>183</v>
      </c>
      <c r="E57" s="106">
        <v>143</v>
      </c>
      <c r="F57" s="107">
        <v>2822</v>
      </c>
    </row>
    <row r="58" spans="1:6" ht="15">
      <c r="A58" s="92" t="s">
        <v>7</v>
      </c>
      <c r="B58" s="106">
        <v>10753</v>
      </c>
      <c r="C58" s="106">
        <v>5166</v>
      </c>
      <c r="D58" s="106">
        <v>947</v>
      </c>
      <c r="E58" s="106">
        <v>897</v>
      </c>
      <c r="F58" s="107">
        <v>17763</v>
      </c>
    </row>
    <row r="59" spans="1:6" ht="15">
      <c r="A59" s="109" t="s">
        <v>89</v>
      </c>
      <c r="B59" s="106">
        <v>393</v>
      </c>
      <c r="C59" s="106">
        <v>342</v>
      </c>
      <c r="D59" s="106">
        <v>96</v>
      </c>
      <c r="E59" s="106">
        <v>25</v>
      </c>
      <c r="F59" s="107">
        <v>856</v>
      </c>
    </row>
    <row r="60" spans="1:6" ht="15">
      <c r="A60" s="109" t="s">
        <v>42</v>
      </c>
      <c r="B60" s="106">
        <v>5992</v>
      </c>
      <c r="C60" s="106">
        <v>1408</v>
      </c>
      <c r="D60" s="106">
        <v>694</v>
      </c>
      <c r="E60" s="106">
        <v>944</v>
      </c>
      <c r="F60" s="107">
        <v>9038</v>
      </c>
    </row>
    <row r="61" spans="1:6" ht="15.75">
      <c r="A61" s="47" t="s">
        <v>90</v>
      </c>
      <c r="B61" s="48">
        <v>150910</v>
      </c>
      <c r="C61" s="48">
        <v>26625</v>
      </c>
      <c r="D61" s="48">
        <v>14785</v>
      </c>
      <c r="E61" s="48">
        <v>4516</v>
      </c>
      <c r="F61" s="48">
        <v>196836</v>
      </c>
    </row>
    <row r="63" ht="12.75">
      <c r="A63" s="90" t="s">
        <v>18</v>
      </c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landscape" paperSize="9" r:id="rId1"/>
  <headerFooter>
    <oddFooter>&amp;LISEE - Document édité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Laetitia.Asri</dc:creator>
  <cp:keywords/>
  <dc:description/>
  <cp:lastModifiedBy>Véronique Ujicas</cp:lastModifiedBy>
  <cp:lastPrinted>2016-08-09T23:32:49Z</cp:lastPrinted>
  <dcterms:created xsi:type="dcterms:W3CDTF">2014-04-16T23:32:19Z</dcterms:created>
  <dcterms:modified xsi:type="dcterms:W3CDTF">2021-05-05T03:00:21Z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