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780" windowHeight="9015" tabRatio="906" activeTab="1"/>
  </bookViews>
  <sheets>
    <sheet name="Titres" sheetId="1" r:id="rId1"/>
    <sheet name="par province" sheetId="2" r:id="rId2"/>
    <sheet name="par commune" sheetId="3" r:id="rId3"/>
    <sheet name="par commune +10 000 hbts" sheetId="4" r:id="rId4"/>
    <sheet name="par quartier GN" sheetId="5" r:id="rId5"/>
  </sheets>
  <externalReferences>
    <externalReference r:id="rId8"/>
    <externalReference r:id="rId9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<sst xmlns="http://schemas.openxmlformats.org/spreadsheetml/2006/main" count="1491" uniqueCount="172">
  <si>
    <t>Ile des Pins (L')</t>
  </si>
  <si>
    <t>Mont-Dore (Le)</t>
  </si>
  <si>
    <t>Bouloupari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</si>
  <si>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</si>
  <si>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</si>
  <si>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</si>
  <si>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</si>
  <si>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</si>
  <si>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</si>
  <si>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</si>
  <si>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</si>
  <si>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</si>
  <si>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</si>
  <si>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</si>
  <si>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</si>
  <si>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</si>
  <si>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</si>
  <si>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</si>
  <si>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</si>
  <si>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</si>
  <si>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</si>
  <si>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</si>
  <si>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</si>
  <si>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</si>
  <si>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</si>
  <si>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TOTAL</t>
  </si>
  <si>
    <t>Nouvelle-Calédonie</t>
  </si>
  <si>
    <t>Hommes</t>
  </si>
  <si>
    <t>Femmes</t>
  </si>
  <si>
    <t>Ensemble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</si>
  <si>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</si>
  <si>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</si>
  <si>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</si>
  <si>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</si>
  <si>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</si>
  <si>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</si>
  <si>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</si>
  <si>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</si>
  <si>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</si>
  <si>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</si>
  <si>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</si>
  <si>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</si>
  <si>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</si>
  <si>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</si>
  <si>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</si>
  <si>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</si>
  <si>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</si>
  <si>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</si>
  <si>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</si>
  <si>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</si>
  <si>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</si>
  <si>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</si>
  <si>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</si>
  <si>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</si>
  <si>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</si>
  <si>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</si>
  <si>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</si>
  <si>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</si>
  <si>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</si>
  <si>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</si>
  <si>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</si>
  <si>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Nouville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</si>
  <si>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</si>
  <si>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</si>
  <si>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</si>
  <si>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</si>
  <si>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</si>
  <si>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</si>
  <si>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</si>
  <si>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</si>
  <si>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</si>
  <si>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</si>
  <si>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</si>
  <si>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NOUMEA</t>
  </si>
  <si>
    <t>Cœur de Ville</t>
  </si>
  <si>
    <t>Koutio</t>
  </si>
  <si>
    <t>Auteuil</t>
  </si>
  <si>
    <t>Dumbéa sur mer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</si>
  <si>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</si>
  <si>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</si>
  <si>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</si>
  <si>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</si>
  <si>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</si>
  <si>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</si>
  <si>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</si>
  <si>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</si>
  <si>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</si>
  <si>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</si>
  <si>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</si>
  <si>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</si>
  <si>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</si>
  <si>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</si>
  <si>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</si>
  <si>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</si>
  <si>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</si>
  <si>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</si>
  <si>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</si>
  <si>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</si>
  <si>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</si>
  <si>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</si>
  <si>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</si>
  <si>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</si>
  <si>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</si>
  <si>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</si>
  <si>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</si>
  <si>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</si>
  <si>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</si>
  <si>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par commune</t>
  </si>
  <si>
    <t>Population de 15 ans et plus ayant un emploi, selon le genre et le statut professionnel, par commune et province de résidence</t>
  </si>
  <si>
    <t>Unité : nombre</t>
  </si>
  <si>
    <t>En 2009</t>
  </si>
  <si>
    <t>En 2014</t>
  </si>
  <si>
    <t>Plaine Adam</t>
  </si>
  <si>
    <t>Vallée du génie, Centre ville</t>
  </si>
  <si>
    <t>Vallée du tir, Doniambo, Montagne coupée</t>
  </si>
  <si>
    <t>Numbo-Koumourou, Tindu</t>
  </si>
  <si>
    <t>65 ans et +</t>
  </si>
  <si>
    <t>par province</t>
  </si>
  <si>
    <t>par commune de + de 10 000 habitants</t>
  </si>
  <si>
    <t>par quartier GN</t>
  </si>
  <si>
    <t xml:space="preserve">Statuts professionnels </t>
  </si>
  <si>
    <t>Source : INSEE-ISEE, Recensements de la population Nouvelle-Calédonie</t>
  </si>
  <si>
    <t>Salariés du privé</t>
  </si>
  <si>
    <t>Salariés du public</t>
  </si>
  <si>
    <t>Total salarié</t>
  </si>
  <si>
    <t>15 à 24 ans</t>
  </si>
  <si>
    <t>25 à 34 ans</t>
  </si>
  <si>
    <t>35 à 44 ans</t>
  </si>
  <si>
    <t>45 à 54 ans</t>
  </si>
  <si>
    <t>55 à 64 ans</t>
  </si>
  <si>
    <t>Indépendants</t>
  </si>
  <si>
    <t>CDD ou stagiaire</t>
  </si>
  <si>
    <t>CDI</t>
  </si>
  <si>
    <t>Population de 15 ans et plus ayant un emploi, selon le genre, le statut professionnel et la province de résidence, par groupe d'âge décennal</t>
  </si>
  <si>
    <t>Population de 15 ans et plus ayant un emploi, selon le genre et le statut professionnel, par quartier et commune de plus de 10 000 habitants</t>
  </si>
  <si>
    <t>Population de 15 ans et plus ayant un emploi, selon le genre, le statut professionnel et la commune de plus de 10 000 habitants, par groupe d'âge décennal</t>
  </si>
  <si>
    <t xml:space="preserve">Motor pool, Receiving </t>
  </si>
  <si>
    <t>Motor pool, Receiving</t>
  </si>
  <si>
    <t>Population de 15 ans et plus ayant un emploi , selon le genre, le statut professionnel et la commune de plus de 10 000 habitants, par groupe d'âge décennal</t>
  </si>
  <si>
    <t>(a) Indépendants : agriculteur, éleveur, pêcheur + membre d’une profession libérale + artisan, commerçant, industriel, travailleur indépendant</t>
  </si>
  <si>
    <r>
      <t>(</t>
    </r>
    <r>
      <rPr>
        <sz val="11"/>
        <rFont val="Calibri"/>
        <family val="2"/>
      </rPr>
      <t>b)</t>
    </r>
    <r>
      <rPr>
        <sz val="11"/>
        <rFont val="Symbol"/>
        <family val="1"/>
      </rPr>
      <t xml:space="preserve"> </t>
    </r>
    <r>
      <rPr>
        <sz val="11"/>
        <rFont val="Calibri"/>
        <family val="2"/>
      </rPr>
      <t>CDD ou stagiaire : CDD du secteur privé + CDD du secteur public + stagiaire rémunéré, apprenti sous contrat</t>
    </r>
  </si>
  <si>
    <t>(c) CDI : CDI du secteur privé + CDI du secteur public</t>
  </si>
  <si>
    <t>Indépendants (a)</t>
  </si>
  <si>
    <t>CDD ou stagiaire (b)</t>
  </si>
  <si>
    <t>CDI (c)</t>
  </si>
  <si>
    <t>En 2019</t>
  </si>
  <si>
    <t>Données mises à jour le : 03/05/2021</t>
  </si>
  <si>
    <t>Anse Vata</t>
  </si>
  <si>
    <t>Baie des citrons</t>
  </si>
  <si>
    <t>Centre ville-Vallée du génie</t>
  </si>
  <si>
    <t>Haut Magenta</t>
  </si>
  <si>
    <t>Motor pool-Receiving</t>
  </si>
  <si>
    <t>P.K. 6</t>
  </si>
  <si>
    <t>Riviere Salée</t>
  </si>
  <si>
    <t>Tindu-Numbo-Koumourou</t>
  </si>
  <si>
    <t>Vallée du tir-Doniambo-Montagne coupée</t>
  </si>
  <si>
    <t>Coeur de ville</t>
  </si>
  <si>
    <t>Dumbéa/mer</t>
  </si>
  <si>
    <t>Katiramona Sud</t>
  </si>
  <si>
    <t>Koghis</t>
  </si>
  <si>
    <t>Nondoué La Couvelée</t>
  </si>
  <si>
    <t>La Conception</t>
  </si>
  <si>
    <t>Lembi-Mouirange-Ile Ouen Grand Sud</t>
  </si>
  <si>
    <t>Mont Dore Sud</t>
  </si>
  <si>
    <t>St Louis</t>
  </si>
  <si>
    <t>St Michel</t>
  </si>
  <si>
    <t>Katiramona Savannah</t>
  </si>
  <si>
    <t>N'dé Naniouni</t>
  </si>
  <si>
    <t>Ondémia</t>
  </si>
  <si>
    <t>Païta centre</t>
  </si>
  <si>
    <t>Tamoa Bangou St Laurent</t>
  </si>
  <si>
    <t>Tontouta Littoral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</si>
</sst>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  <numFmt numFmtId="169" formatCode="#,##0\ [$€];[Red]\-#,##0\ [$€]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Geneva"/>
      <family val="0"/>
    </font>
    <font>
      <sz val="11"/>
      <name val="Calibri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3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7" fillId="27" borderId="3" applyNumberFormat="0" applyFont="0" applyAlignment="0" applyProtection="0"/>
    <xf numFmtId="0" fontId="44" fillId="28" borderId="1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55" applyFont="1" applyBorder="1">
      <alignment/>
      <protection/>
    </xf>
    <xf numFmtId="0" fontId="9" fillId="0" borderId="0" xfId="55" applyNumberFormat="1" applyFont="1" applyBorder="1">
      <alignment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57" fillId="2" borderId="0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/>
    </xf>
    <xf numFmtId="0" fontId="27" fillId="34" borderId="0" xfId="0" applyFont="1" applyFill="1" applyBorder="1" applyAlignment="1">
      <alignment/>
    </xf>
    <xf numFmtId="3" fontId="27" fillId="34" borderId="0" xfId="0" applyNumberFormat="1" applyFont="1" applyFill="1" applyBorder="1" applyAlignment="1">
      <alignment/>
    </xf>
    <xf numFmtId="3" fontId="58" fillId="2" borderId="13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34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58" fillId="2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55" applyFont="1" applyBorder="1">
      <alignment/>
      <protection/>
    </xf>
    <xf numFmtId="0" fontId="9" fillId="0" borderId="14" xfId="0" applyFont="1" applyBorder="1" applyAlignment="1">
      <alignment/>
    </xf>
    <xf numFmtId="3" fontId="27" fillId="33" borderId="14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8" fillId="35" borderId="10" xfId="0" applyFont="1" applyFill="1" applyBorder="1" applyAlignment="1">
      <alignment vertical="center"/>
    </xf>
    <xf numFmtId="0" fontId="28" fillId="35" borderId="11" xfId="0" applyFont="1" applyFill="1" applyBorder="1" applyAlignment="1">
      <alignment vertical="center"/>
    </xf>
    <xf numFmtId="0" fontId="28" fillId="35" borderId="12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27" fillId="35" borderId="14" xfId="0" applyNumberFormat="1" applyFont="1" applyFill="1" applyBorder="1" applyAlignment="1">
      <alignment/>
    </xf>
    <xf numFmtId="3" fontId="27" fillId="35" borderId="0" xfId="0" applyNumberFormat="1" applyFont="1" applyFill="1" applyBorder="1" applyAlignment="1">
      <alignment/>
    </xf>
    <xf numFmtId="0" fontId="30" fillId="35" borderId="0" xfId="0" applyFont="1" applyFill="1" applyBorder="1" applyAlignment="1">
      <alignment/>
    </xf>
    <xf numFmtId="0" fontId="9" fillId="35" borderId="0" xfId="55" applyFont="1" applyFill="1" applyBorder="1">
      <alignment/>
      <protection/>
    </xf>
    <xf numFmtId="0" fontId="9" fillId="35" borderId="0" xfId="55" applyFont="1" applyFill="1" applyBorder="1" applyAlignment="1">
      <alignment horizontal="left"/>
      <protection/>
    </xf>
    <xf numFmtId="0" fontId="9" fillId="35" borderId="0" xfId="55" applyNumberFormat="1" applyFont="1" applyFill="1" applyBorder="1">
      <alignment/>
      <protection/>
    </xf>
    <xf numFmtId="0" fontId="33" fillId="35" borderId="0" xfId="0" applyFont="1" applyFill="1" applyBorder="1" applyAlignment="1">
      <alignment/>
    </xf>
    <xf numFmtId="0" fontId="33" fillId="35" borderId="0" xfId="55" applyFont="1" applyFill="1" applyBorder="1">
      <alignment/>
      <protection/>
    </xf>
    <xf numFmtId="0" fontId="9" fillId="35" borderId="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 vertical="center" wrapText="1"/>
    </xf>
    <xf numFmtId="3" fontId="27" fillId="35" borderId="0" xfId="0" applyNumberFormat="1" applyFont="1" applyFill="1" applyBorder="1" applyAlignment="1">
      <alignment horizontal="center"/>
    </xf>
    <xf numFmtId="0" fontId="28" fillId="35" borderId="17" xfId="0" applyFont="1" applyFill="1" applyBorder="1" applyAlignment="1">
      <alignment/>
    </xf>
    <xf numFmtId="0" fontId="9" fillId="35" borderId="0" xfId="0" applyFont="1" applyFill="1" applyAlignment="1">
      <alignment/>
    </xf>
    <xf numFmtId="0" fontId="34" fillId="35" borderId="0" xfId="48" applyFont="1" applyFill="1" applyAlignment="1" applyProtection="1">
      <alignment/>
      <protection/>
    </xf>
    <xf numFmtId="0" fontId="0" fillId="35" borderId="0" xfId="0" applyFill="1" applyAlignment="1">
      <alignment/>
    </xf>
    <xf numFmtId="0" fontId="34" fillId="35" borderId="0" xfId="48" applyFont="1" applyFill="1" applyAlignment="1" applyProtection="1">
      <alignment vertical="top"/>
      <protection/>
    </xf>
    <xf numFmtId="0" fontId="58" fillId="2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left"/>
    </xf>
    <xf numFmtId="0" fontId="9" fillId="0" borderId="18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27" fillId="34" borderId="18" xfId="0" applyFont="1" applyFill="1" applyBorder="1" applyAlignment="1">
      <alignment/>
    </xf>
    <xf numFmtId="3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58" fillId="2" borderId="19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8" fillId="2" borderId="20" xfId="0" applyFont="1" applyFill="1" applyBorder="1" applyAlignment="1">
      <alignment/>
    </xf>
    <xf numFmtId="0" fontId="27" fillId="0" borderId="14" xfId="55" applyFont="1" applyBorder="1">
      <alignment/>
      <protection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3" fontId="9" fillId="35" borderId="14" xfId="0" applyNumberFormat="1" applyFont="1" applyFill="1" applyBorder="1" applyAlignment="1">
      <alignment/>
    </xf>
    <xf numFmtId="3" fontId="27" fillId="35" borderId="14" xfId="0" applyNumberFormat="1" applyFont="1" applyFill="1" applyBorder="1" applyAlignment="1">
      <alignment horizontal="center"/>
    </xf>
    <xf numFmtId="0" fontId="27" fillId="35" borderId="16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left"/>
    </xf>
    <xf numFmtId="3" fontId="9" fillId="35" borderId="0" xfId="55" applyNumberFormat="1" applyFont="1" applyFill="1" applyBorder="1">
      <alignment/>
      <protection/>
    </xf>
    <xf numFmtId="0" fontId="27" fillId="35" borderId="11" xfId="0" applyFont="1" applyFill="1" applyBorder="1" applyAlignment="1">
      <alignment horizontal="center" vertical="center"/>
    </xf>
    <xf numFmtId="0" fontId="27" fillId="33" borderId="18" xfId="56" applyFont="1" applyFill="1" applyBorder="1" applyAlignment="1">
      <alignment vertical="center"/>
      <protection/>
    </xf>
    <xf numFmtId="0" fontId="27" fillId="35" borderId="18" xfId="56" applyFont="1" applyFill="1" applyBorder="1" applyAlignment="1">
      <alignment vertical="center"/>
      <protection/>
    </xf>
    <xf numFmtId="0" fontId="58" fillId="2" borderId="19" xfId="0" applyFont="1" applyFill="1" applyBorder="1" applyAlignment="1">
      <alignment vertical="center" wrapText="1"/>
    </xf>
    <xf numFmtId="3" fontId="9" fillId="35" borderId="14" xfId="55" applyNumberFormat="1" applyFont="1" applyFill="1" applyBorder="1">
      <alignment/>
      <protection/>
    </xf>
    <xf numFmtId="3" fontId="27" fillId="35" borderId="18" xfId="0" applyNumberFormat="1" applyFont="1" applyFill="1" applyBorder="1" applyAlignment="1">
      <alignment/>
    </xf>
    <xf numFmtId="3" fontId="27" fillId="33" borderId="18" xfId="0" applyNumberFormat="1" applyFont="1" applyFill="1" applyBorder="1" applyAlignment="1">
      <alignment/>
    </xf>
    <xf numFmtId="3" fontId="58" fillId="2" borderId="19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27" fillId="34" borderId="16" xfId="0" applyNumberFormat="1" applyFont="1" applyFill="1" applyBorder="1" applyAlignment="1">
      <alignment/>
    </xf>
    <xf numFmtId="3" fontId="58" fillId="2" borderId="20" xfId="0" applyNumberFormat="1" applyFont="1" applyFill="1" applyBorder="1" applyAlignment="1">
      <alignment/>
    </xf>
    <xf numFmtId="3" fontId="9" fillId="35" borderId="16" xfId="55" applyNumberFormat="1" applyFont="1" applyFill="1" applyBorder="1">
      <alignment/>
      <protection/>
    </xf>
    <xf numFmtId="3" fontId="27" fillId="33" borderId="16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35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6" fillId="0" borderId="0" xfId="0" applyFont="1" applyBorder="1" applyAlignment="1">
      <alignment/>
    </xf>
    <xf numFmtId="0" fontId="36" fillId="35" borderId="0" xfId="0" applyFont="1" applyFill="1" applyBorder="1" applyAlignment="1">
      <alignment/>
    </xf>
    <xf numFmtId="0" fontId="9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0" fontId="35" fillId="34" borderId="0" xfId="0" applyFont="1" applyFill="1" applyBorder="1" applyAlignment="1">
      <alignment horizontal="left"/>
    </xf>
    <xf numFmtId="0" fontId="58" fillId="2" borderId="0" xfId="0" applyFont="1" applyFill="1" applyBorder="1" applyAlignment="1">
      <alignment horizontal="right" vertical="center" wrapText="1"/>
    </xf>
    <xf numFmtId="0" fontId="58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54" fillId="36" borderId="21" xfId="0" applyNumberFormat="1" applyFont="1" applyFill="1" applyBorder="1" applyAlignment="1">
      <alignment/>
    </xf>
    <xf numFmtId="0" fontId="59" fillId="2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58" fillId="2" borderId="14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_rp96pop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ERONI~1.UJI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41.00390625" style="64" customWidth="1"/>
    <col min="2" max="16384" width="11.375" style="64" customWidth="1"/>
  </cols>
  <sheetData>
    <row r="2" ht="19.5">
      <c r="A2" s="63" t="s">
        <v>120</v>
      </c>
    </row>
    <row r="4" ht="15">
      <c r="A4" s="44" t="s">
        <v>121</v>
      </c>
    </row>
    <row r="6" spans="1:7" ht="15">
      <c r="A6" s="67" t="s">
        <v>117</v>
      </c>
      <c r="B6" s="65" t="s">
        <v>133</v>
      </c>
      <c r="D6" s="66"/>
      <c r="E6" s="66"/>
      <c r="F6" s="66"/>
      <c r="G6" s="66"/>
    </row>
    <row r="7" spans="1:10" ht="15">
      <c r="A7" s="67" t="s">
        <v>107</v>
      </c>
      <c r="B7" s="65" t="s">
        <v>108</v>
      </c>
      <c r="D7" s="66"/>
      <c r="E7" s="66"/>
      <c r="F7" s="66"/>
      <c r="G7" s="66"/>
      <c r="H7" s="66"/>
      <c r="I7" s="66"/>
      <c r="J7" s="66"/>
    </row>
    <row r="8" spans="1:11" ht="15">
      <c r="A8" s="65" t="s">
        <v>118</v>
      </c>
      <c r="B8" s="65" t="s">
        <v>138</v>
      </c>
      <c r="H8" s="66"/>
      <c r="I8" s="66"/>
      <c r="J8" s="66"/>
      <c r="K8" s="66"/>
    </row>
    <row r="9" spans="1:11" ht="15">
      <c r="A9" s="67" t="s">
        <v>119</v>
      </c>
      <c r="B9" s="65" t="s">
        <v>134</v>
      </c>
      <c r="D9" s="66"/>
      <c r="E9" s="66"/>
      <c r="F9" s="66"/>
      <c r="G9" s="66"/>
      <c r="H9" s="66"/>
      <c r="I9" s="66"/>
      <c r="J9" s="66"/>
      <c r="K9" s="66"/>
    </row>
    <row r="10" spans="4:13" ht="15"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22" ht="15">
      <c r="B22" s="67"/>
    </row>
    <row r="23" ht="15">
      <c r="B23" s="67"/>
    </row>
    <row r="24" ht="15">
      <c r="B24" s="65"/>
    </row>
    <row r="25" ht="15">
      <c r="B25" s="67"/>
    </row>
  </sheetData>
  <sheetProtection/>
  <conditionalFormatting sqref="A4">
    <cfRule type="cellIs" priority="1" dxfId="1" operator="between" stopIfTrue="1">
      <formula>1</formula>
      <formula>3</formula>
    </cfRule>
  </conditionalFormatting>
  <hyperlinks>
    <hyperlink ref="A7:B7" location="'par commune'!A1" display="par commune"/>
    <hyperlink ref="A6:B6" location="'par gpe d''age'!A1" display="par groupe d'âge"/>
    <hyperlink ref="A9:B9" location="'par quartier GN'!A1" display="par quartier GN "/>
    <hyperlink ref="A8:B8" location="'par gpe d''age GN'!A1" display="par groupe d'âge GN "/>
    <hyperlink ref="A7" location="'par commune'!A1" display="par commune"/>
    <hyperlink ref="A9" location="'par quartier GN'!A1" display="par quartier GN"/>
    <hyperlink ref="A6" location="'par province'!A1" display="par province"/>
    <hyperlink ref="A8" location="'par commune +10 000 hbts'!A1" display="par commune de + de 10 000 habitants"/>
  </hyperlinks>
  <printOptions gridLines="1"/>
  <pageMargins left="0.15748031496062992" right="0.2362204724409449" top="0.35433070866141736" bottom="0.984251968503937" header="0.2362204724409449" footer="0.5118110236220472"/>
  <pageSetup horizontalDpi="600" verticalDpi="600" orientation="landscape" paperSize="9" r:id="rId1"/>
  <headerFooter alignWithMargins="0"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AG152"/>
  <sheetViews>
    <sheetView showGridLines="0"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16" sqref="Z16"/>
    </sheetView>
  </sheetViews>
  <sheetFormatPr defaultColWidth="11.00390625" defaultRowHeight="12"/>
  <cols>
    <col min="1" max="2" width="14.375" style="2" customWidth="1"/>
    <col min="3" max="4" width="13.125" style="2" customWidth="1"/>
    <col min="5" max="5" width="10.125" style="2" customWidth="1"/>
    <col min="6" max="6" width="15.125" style="2" customWidth="1"/>
    <col min="7" max="7" width="10.375" style="2" customWidth="1"/>
    <col min="8" max="8" width="9.75390625" style="2" customWidth="1"/>
    <col min="9" max="9" width="7.625" style="2" bestFit="1" customWidth="1"/>
    <col min="10" max="10" width="15.00390625" style="2" customWidth="1"/>
    <col min="11" max="11" width="13.25390625" style="2" customWidth="1"/>
    <col min="12" max="12" width="14.375" style="2" customWidth="1"/>
    <col min="13" max="13" width="10.125" style="2" customWidth="1"/>
    <col min="14" max="14" width="10.25390625" style="2" customWidth="1"/>
    <col min="15" max="15" width="14.25390625" style="2" customWidth="1"/>
    <col min="16" max="20" width="8.75390625" style="2" customWidth="1"/>
    <col min="21" max="21" width="10.625" style="2" customWidth="1"/>
    <col min="22" max="22" width="12.75390625" style="2" customWidth="1"/>
    <col min="23" max="23" width="10.125" style="2" customWidth="1"/>
    <col min="24" max="28" width="8.75390625" style="2" customWidth="1"/>
    <col min="29" max="29" width="11.375" style="2" customWidth="1"/>
    <col min="30" max="30" width="20.00390625" style="2" bestFit="1" customWidth="1"/>
    <col min="31" max="31" width="9.75390625" style="2" customWidth="1"/>
    <col min="32" max="32" width="10.125" style="2" customWidth="1"/>
    <col min="33" max="33" width="7.875" style="2" customWidth="1"/>
    <col min="34" max="34" width="8.75390625" style="2" bestFit="1" customWidth="1"/>
    <col min="35" max="35" width="8.375" style="2" bestFit="1" customWidth="1"/>
    <col min="36" max="36" width="7.625" style="2" bestFit="1" customWidth="1"/>
    <col min="37" max="37" width="8.75390625" style="2" bestFit="1" customWidth="1"/>
    <col min="38" max="38" width="8.375" style="2" bestFit="1" customWidth="1"/>
    <col min="39" max="39" width="7.625" style="2" bestFit="1" customWidth="1"/>
    <col min="40" max="40" width="4.125" style="2" bestFit="1" customWidth="1"/>
    <col min="41" max="42" width="3.125" style="2" bestFit="1" customWidth="1"/>
    <col min="43" max="46" width="4.125" style="2" bestFit="1" customWidth="1"/>
    <col min="47" max="48" width="5.125" style="2" bestFit="1" customWidth="1"/>
    <col min="49" max="16384" width="11.375" style="2" customWidth="1"/>
  </cols>
  <sheetData>
    <row r="2" spans="1:30" ht="19.5" customHeight="1">
      <c r="A2" s="18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28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5">
      <c r="A4" s="44" t="s">
        <v>121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">
      <c r="A5" s="119" t="s">
        <v>146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>
      <c r="A6" s="1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7.25">
      <c r="A7" s="115" t="s">
        <v>145</v>
      </c>
      <c r="B7" s="116" t="s">
        <v>27</v>
      </c>
      <c r="C7" s="116"/>
      <c r="D7" s="116"/>
      <c r="E7" s="116"/>
      <c r="F7" s="116" t="s">
        <v>28</v>
      </c>
      <c r="G7" s="116"/>
      <c r="H7" s="116"/>
      <c r="I7" s="116"/>
      <c r="J7" s="116" t="s">
        <v>29</v>
      </c>
      <c r="K7" s="116"/>
      <c r="L7" s="116"/>
      <c r="M7" s="116"/>
      <c r="N7" s="14"/>
      <c r="O7" s="123" t="s">
        <v>145</v>
      </c>
      <c r="P7" s="122" t="s">
        <v>27</v>
      </c>
      <c r="Q7" s="122"/>
      <c r="R7" s="122"/>
      <c r="S7" s="122" t="s">
        <v>28</v>
      </c>
      <c r="T7" s="122"/>
      <c r="U7" s="122"/>
      <c r="V7" s="122" t="s">
        <v>29</v>
      </c>
      <c r="W7" s="122"/>
      <c r="X7" s="122"/>
      <c r="Y7" s="14"/>
      <c r="Z7" s="14"/>
      <c r="AA7" s="14"/>
      <c r="AB7" s="14"/>
    </row>
    <row r="8" spans="1:28" ht="47.25">
      <c r="A8" s="115"/>
      <c r="B8" s="23" t="s">
        <v>142</v>
      </c>
      <c r="C8" s="23" t="s">
        <v>143</v>
      </c>
      <c r="D8" s="23" t="s">
        <v>144</v>
      </c>
      <c r="E8" s="68" t="s">
        <v>30</v>
      </c>
      <c r="F8" s="23" t="s">
        <v>142</v>
      </c>
      <c r="G8" s="23" t="s">
        <v>143</v>
      </c>
      <c r="H8" s="23" t="s">
        <v>144</v>
      </c>
      <c r="I8" s="68" t="s">
        <v>30</v>
      </c>
      <c r="J8" s="23" t="s">
        <v>142</v>
      </c>
      <c r="K8" s="23" t="s">
        <v>143</v>
      </c>
      <c r="L8" s="23" t="s">
        <v>144</v>
      </c>
      <c r="M8" s="68" t="s">
        <v>30</v>
      </c>
      <c r="N8" s="14"/>
      <c r="O8" s="123"/>
      <c r="P8" s="23" t="s">
        <v>122</v>
      </c>
      <c r="Q8" s="23" t="s">
        <v>123</v>
      </c>
      <c r="R8" s="23" t="s">
        <v>124</v>
      </c>
      <c r="S8" s="23" t="s">
        <v>122</v>
      </c>
      <c r="T8" s="23" t="s">
        <v>123</v>
      </c>
      <c r="U8" s="23" t="s">
        <v>124</v>
      </c>
      <c r="V8" s="23" t="s">
        <v>122</v>
      </c>
      <c r="W8" s="23" t="s">
        <v>123</v>
      </c>
      <c r="X8" s="23" t="s">
        <v>124</v>
      </c>
      <c r="Y8" s="14"/>
      <c r="Z8" s="14"/>
      <c r="AA8" s="14"/>
      <c r="AB8" s="14"/>
    </row>
    <row r="9" spans="1:28" ht="17.25">
      <c r="A9" s="69"/>
      <c r="B9" s="5"/>
      <c r="C9" s="5"/>
      <c r="D9" s="5"/>
      <c r="E9" s="15"/>
      <c r="F9" s="5"/>
      <c r="G9" s="5"/>
      <c r="H9" s="5"/>
      <c r="I9" s="15"/>
      <c r="J9" s="5"/>
      <c r="K9" s="5"/>
      <c r="L9" s="5"/>
      <c r="M9" s="15"/>
      <c r="N9" s="14"/>
      <c r="O9" s="5"/>
      <c r="P9" s="5"/>
      <c r="Q9" s="35"/>
      <c r="R9" s="15"/>
      <c r="S9" s="15"/>
      <c r="T9" s="15"/>
      <c r="U9" s="15"/>
      <c r="V9" s="35"/>
      <c r="W9" s="35"/>
      <c r="X9" s="35"/>
      <c r="Y9" s="14"/>
      <c r="Z9" s="14"/>
      <c r="AA9" s="14"/>
      <c r="AB9" s="14"/>
    </row>
    <row r="10" spans="1:28" ht="15.75">
      <c r="A10" s="70" t="s">
        <v>18</v>
      </c>
      <c r="B10" s="5"/>
      <c r="C10" s="5"/>
      <c r="D10" s="5"/>
      <c r="E10" s="15"/>
      <c r="F10" s="5"/>
      <c r="G10" s="5"/>
      <c r="H10" s="5"/>
      <c r="I10" s="15"/>
      <c r="J10" s="5"/>
      <c r="K10" s="5"/>
      <c r="L10" s="5"/>
      <c r="M10" s="15"/>
      <c r="N10" s="14"/>
      <c r="O10" s="113" t="s">
        <v>18</v>
      </c>
      <c r="P10" s="5"/>
      <c r="Q10" s="12"/>
      <c r="R10" s="15"/>
      <c r="S10" s="15"/>
      <c r="T10" s="15"/>
      <c r="U10" s="15"/>
      <c r="V10" s="12"/>
      <c r="W10" s="12"/>
      <c r="X10" s="12"/>
      <c r="Y10" s="14"/>
      <c r="Z10" s="14"/>
      <c r="AA10" s="14"/>
      <c r="AB10" s="14"/>
    </row>
    <row r="11" spans="1:28" ht="15">
      <c r="A11" s="71" t="s">
        <v>125</v>
      </c>
      <c r="B11" s="125">
        <v>82</v>
      </c>
      <c r="C11" s="125">
        <v>94</v>
      </c>
      <c r="D11" s="125">
        <v>29</v>
      </c>
      <c r="E11" s="29">
        <f aca="true" t="shared" si="0" ref="E11:E16">SUM(B11:D11)</f>
        <v>205</v>
      </c>
      <c r="F11" s="7">
        <v>29</v>
      </c>
      <c r="G11" s="7">
        <v>95</v>
      </c>
      <c r="H11" s="7">
        <v>34</v>
      </c>
      <c r="I11" s="29">
        <f aca="true" t="shared" si="1" ref="I11:I16">SUM(F11:H11)</f>
        <v>158</v>
      </c>
      <c r="J11" s="7">
        <f>B11+F11</f>
        <v>111</v>
      </c>
      <c r="K11" s="7">
        <f>C11+G11</f>
        <v>189</v>
      </c>
      <c r="L11" s="7">
        <f>D11+H11</f>
        <v>63</v>
      </c>
      <c r="M11" s="72">
        <f>E11+I11</f>
        <v>363</v>
      </c>
      <c r="N11" s="14"/>
      <c r="O11" s="71" t="s">
        <v>125</v>
      </c>
      <c r="P11" s="7">
        <v>85</v>
      </c>
      <c r="Q11" s="120">
        <v>38</v>
      </c>
      <c r="R11" s="72">
        <f aca="true" t="shared" si="2" ref="R11:R16">P11+Q11</f>
        <v>123</v>
      </c>
      <c r="S11" s="7">
        <v>85</v>
      </c>
      <c r="T11" s="7">
        <v>44</v>
      </c>
      <c r="U11" s="72">
        <f aca="true" t="shared" si="3" ref="U11:U16">S11+T11</f>
        <v>129</v>
      </c>
      <c r="V11" s="7">
        <f aca="true" t="shared" si="4" ref="V11:W16">P11+S11</f>
        <v>170</v>
      </c>
      <c r="W11" s="7">
        <f t="shared" si="4"/>
        <v>82</v>
      </c>
      <c r="X11" s="72">
        <f aca="true" t="shared" si="5" ref="X11:X16">SUM(V11:W11)</f>
        <v>252</v>
      </c>
      <c r="Y11" s="14"/>
      <c r="Z11" s="14"/>
      <c r="AA11" s="14"/>
      <c r="AB11" s="14"/>
    </row>
    <row r="12" spans="1:28" ht="15">
      <c r="A12" s="71" t="s">
        <v>126</v>
      </c>
      <c r="B12" s="125">
        <v>169</v>
      </c>
      <c r="C12" s="125">
        <v>218</v>
      </c>
      <c r="D12" s="125">
        <v>191</v>
      </c>
      <c r="E12" s="29">
        <f t="shared" si="0"/>
        <v>578</v>
      </c>
      <c r="F12" s="7">
        <v>83</v>
      </c>
      <c r="G12" s="7">
        <v>204</v>
      </c>
      <c r="H12" s="7">
        <v>219</v>
      </c>
      <c r="I12" s="29">
        <f t="shared" si="1"/>
        <v>506</v>
      </c>
      <c r="J12" s="7">
        <f aca="true" t="shared" si="6" ref="J12:J17">B12+F12</f>
        <v>252</v>
      </c>
      <c r="K12" s="7">
        <f aca="true" t="shared" si="7" ref="K12:K17">C12+G12</f>
        <v>422</v>
      </c>
      <c r="L12" s="7">
        <f aca="true" t="shared" si="8" ref="L12:L17">D12+H12</f>
        <v>410</v>
      </c>
      <c r="M12" s="29">
        <f aca="true" t="shared" si="9" ref="M12:M17">E12+I12</f>
        <v>1084</v>
      </c>
      <c r="N12" s="14"/>
      <c r="O12" s="71" t="s">
        <v>126</v>
      </c>
      <c r="P12" s="120">
        <v>277</v>
      </c>
      <c r="Q12" s="120">
        <v>132</v>
      </c>
      <c r="R12" s="72">
        <f t="shared" si="2"/>
        <v>409</v>
      </c>
      <c r="S12" s="7">
        <v>261</v>
      </c>
      <c r="T12" s="7">
        <v>162</v>
      </c>
      <c r="U12" s="72">
        <f t="shared" si="3"/>
        <v>423</v>
      </c>
      <c r="V12" s="7">
        <f t="shared" si="4"/>
        <v>538</v>
      </c>
      <c r="W12" s="7">
        <f t="shared" si="4"/>
        <v>294</v>
      </c>
      <c r="X12" s="72">
        <f t="shared" si="5"/>
        <v>832</v>
      </c>
      <c r="Y12" s="14"/>
      <c r="Z12" s="14"/>
      <c r="AA12" s="14"/>
      <c r="AB12" s="14"/>
    </row>
    <row r="13" spans="1:28" ht="15">
      <c r="A13" s="71" t="s">
        <v>127</v>
      </c>
      <c r="B13" s="125">
        <v>208</v>
      </c>
      <c r="C13" s="125">
        <v>178</v>
      </c>
      <c r="D13" s="125">
        <v>293</v>
      </c>
      <c r="E13" s="29">
        <f t="shared" si="0"/>
        <v>679</v>
      </c>
      <c r="F13" s="7">
        <v>90</v>
      </c>
      <c r="G13" s="7">
        <v>144</v>
      </c>
      <c r="H13" s="7">
        <v>353</v>
      </c>
      <c r="I13" s="29">
        <f t="shared" si="1"/>
        <v>587</v>
      </c>
      <c r="J13" s="7">
        <f t="shared" si="6"/>
        <v>298</v>
      </c>
      <c r="K13" s="7">
        <f t="shared" si="7"/>
        <v>322</v>
      </c>
      <c r="L13" s="7">
        <f t="shared" si="8"/>
        <v>646</v>
      </c>
      <c r="M13" s="29">
        <f t="shared" si="9"/>
        <v>1266</v>
      </c>
      <c r="N13" s="14"/>
      <c r="O13" s="71" t="s">
        <v>127</v>
      </c>
      <c r="P13" s="120">
        <v>300</v>
      </c>
      <c r="Q13" s="120">
        <v>171</v>
      </c>
      <c r="R13" s="72">
        <f t="shared" si="2"/>
        <v>471</v>
      </c>
      <c r="S13" s="7">
        <v>267</v>
      </c>
      <c r="T13" s="7">
        <v>230</v>
      </c>
      <c r="U13" s="72">
        <f t="shared" si="3"/>
        <v>497</v>
      </c>
      <c r="V13" s="7">
        <f t="shared" si="4"/>
        <v>567</v>
      </c>
      <c r="W13" s="7">
        <f t="shared" si="4"/>
        <v>401</v>
      </c>
      <c r="X13" s="72">
        <f t="shared" si="5"/>
        <v>968</v>
      </c>
      <c r="Y13" s="14"/>
      <c r="Z13" s="14"/>
      <c r="AA13" s="14"/>
      <c r="AB13" s="14"/>
    </row>
    <row r="14" spans="1:28" ht="15">
      <c r="A14" s="71" t="s">
        <v>128</v>
      </c>
      <c r="B14" s="125">
        <v>204</v>
      </c>
      <c r="C14" s="125">
        <v>134</v>
      </c>
      <c r="D14" s="125">
        <v>393</v>
      </c>
      <c r="E14" s="29">
        <f t="shared" si="0"/>
        <v>731</v>
      </c>
      <c r="F14" s="7">
        <v>108</v>
      </c>
      <c r="G14" s="7">
        <v>109</v>
      </c>
      <c r="H14" s="7">
        <v>311</v>
      </c>
      <c r="I14" s="29">
        <f t="shared" si="1"/>
        <v>528</v>
      </c>
      <c r="J14" s="7">
        <f t="shared" si="6"/>
        <v>312</v>
      </c>
      <c r="K14" s="7">
        <f t="shared" si="7"/>
        <v>243</v>
      </c>
      <c r="L14" s="7">
        <f t="shared" si="8"/>
        <v>704</v>
      </c>
      <c r="M14" s="29">
        <f t="shared" si="9"/>
        <v>1259</v>
      </c>
      <c r="N14" s="14"/>
      <c r="O14" s="71" t="s">
        <v>128</v>
      </c>
      <c r="P14" s="120">
        <v>315</v>
      </c>
      <c r="Q14" s="120">
        <v>212</v>
      </c>
      <c r="R14" s="72">
        <f t="shared" si="2"/>
        <v>527</v>
      </c>
      <c r="S14" s="7">
        <v>236</v>
      </c>
      <c r="T14" s="7">
        <v>184</v>
      </c>
      <c r="U14" s="72">
        <f t="shared" si="3"/>
        <v>420</v>
      </c>
      <c r="V14" s="7">
        <f t="shared" si="4"/>
        <v>551</v>
      </c>
      <c r="W14" s="7">
        <f t="shared" si="4"/>
        <v>396</v>
      </c>
      <c r="X14" s="72">
        <f t="shared" si="5"/>
        <v>947</v>
      </c>
      <c r="Y14" s="14"/>
      <c r="Z14" s="14"/>
      <c r="AA14" s="14"/>
      <c r="AB14" s="14"/>
    </row>
    <row r="15" spans="1:28" ht="15">
      <c r="A15" s="71" t="s">
        <v>129</v>
      </c>
      <c r="B15" s="125">
        <v>121</v>
      </c>
      <c r="C15" s="125">
        <v>62</v>
      </c>
      <c r="D15" s="125">
        <v>216</v>
      </c>
      <c r="E15" s="29">
        <f t="shared" si="0"/>
        <v>399</v>
      </c>
      <c r="F15" s="7">
        <v>73</v>
      </c>
      <c r="G15" s="7">
        <v>51</v>
      </c>
      <c r="H15" s="7">
        <v>169</v>
      </c>
      <c r="I15" s="29">
        <f t="shared" si="1"/>
        <v>293</v>
      </c>
      <c r="J15" s="7">
        <f t="shared" si="6"/>
        <v>194</v>
      </c>
      <c r="K15" s="7">
        <f t="shared" si="7"/>
        <v>113</v>
      </c>
      <c r="L15" s="7">
        <f t="shared" si="8"/>
        <v>385</v>
      </c>
      <c r="M15" s="29">
        <f t="shared" si="9"/>
        <v>692</v>
      </c>
      <c r="N15" s="14"/>
      <c r="O15" s="71" t="s">
        <v>129</v>
      </c>
      <c r="P15" s="120">
        <v>146</v>
      </c>
      <c r="Q15" s="120">
        <v>132</v>
      </c>
      <c r="R15" s="72">
        <f t="shared" si="2"/>
        <v>278</v>
      </c>
      <c r="S15" s="7">
        <v>122</v>
      </c>
      <c r="T15" s="7">
        <v>98</v>
      </c>
      <c r="U15" s="72">
        <f t="shared" si="3"/>
        <v>220</v>
      </c>
      <c r="V15" s="7">
        <f t="shared" si="4"/>
        <v>268</v>
      </c>
      <c r="W15" s="7">
        <f t="shared" si="4"/>
        <v>230</v>
      </c>
      <c r="X15" s="72">
        <f t="shared" si="5"/>
        <v>498</v>
      </c>
      <c r="Y15" s="14"/>
      <c r="Z15" s="14"/>
      <c r="AA15" s="14"/>
      <c r="AB15" s="14"/>
    </row>
    <row r="16" spans="1:28" ht="15">
      <c r="A16" s="71" t="s">
        <v>116</v>
      </c>
      <c r="B16" s="125">
        <v>17</v>
      </c>
      <c r="C16" s="125">
        <v>8</v>
      </c>
      <c r="D16" s="125">
        <v>6</v>
      </c>
      <c r="E16" s="29">
        <f t="shared" si="0"/>
        <v>31</v>
      </c>
      <c r="F16" s="7">
        <v>17</v>
      </c>
      <c r="G16" s="7">
        <v>3</v>
      </c>
      <c r="H16" s="7">
        <v>6</v>
      </c>
      <c r="I16" s="29">
        <f t="shared" si="1"/>
        <v>26</v>
      </c>
      <c r="J16" s="7">
        <f t="shared" si="6"/>
        <v>34</v>
      </c>
      <c r="K16" s="7">
        <f t="shared" si="7"/>
        <v>11</v>
      </c>
      <c r="L16" s="7">
        <f t="shared" si="8"/>
        <v>12</v>
      </c>
      <c r="M16" s="29">
        <f t="shared" si="9"/>
        <v>57</v>
      </c>
      <c r="N16" s="14"/>
      <c r="O16" s="71" t="s">
        <v>116</v>
      </c>
      <c r="P16" s="120">
        <v>11</v>
      </c>
      <c r="Q16" s="120">
        <v>3</v>
      </c>
      <c r="R16" s="72">
        <f t="shared" si="2"/>
        <v>14</v>
      </c>
      <c r="S16" s="7">
        <v>7</v>
      </c>
      <c r="T16" s="7">
        <v>2</v>
      </c>
      <c r="U16" s="72">
        <f t="shared" si="3"/>
        <v>9</v>
      </c>
      <c r="V16" s="7">
        <f t="shared" si="4"/>
        <v>18</v>
      </c>
      <c r="W16" s="7">
        <f t="shared" si="4"/>
        <v>5</v>
      </c>
      <c r="X16" s="72">
        <f t="shared" si="5"/>
        <v>23</v>
      </c>
      <c r="Y16" s="14"/>
      <c r="Z16" s="14"/>
      <c r="AA16" s="14"/>
      <c r="AB16" s="14"/>
    </row>
    <row r="17" spans="1:28" ht="15">
      <c r="A17" s="73" t="s">
        <v>25</v>
      </c>
      <c r="B17" s="26">
        <f>SUM(B11:B16)</f>
        <v>801</v>
      </c>
      <c r="C17" s="26">
        <f aca="true" t="shared" si="10" ref="C17:I17">SUM(C11:C16)</f>
        <v>694</v>
      </c>
      <c r="D17" s="26">
        <f t="shared" si="10"/>
        <v>1128</v>
      </c>
      <c r="E17" s="30">
        <f t="shared" si="10"/>
        <v>2623</v>
      </c>
      <c r="F17" s="26">
        <f t="shared" si="10"/>
        <v>400</v>
      </c>
      <c r="G17" s="26">
        <f t="shared" si="10"/>
        <v>606</v>
      </c>
      <c r="H17" s="26">
        <f t="shared" si="10"/>
        <v>1092</v>
      </c>
      <c r="I17" s="30">
        <f t="shared" si="10"/>
        <v>2098</v>
      </c>
      <c r="J17" s="26">
        <f t="shared" si="6"/>
        <v>1201</v>
      </c>
      <c r="K17" s="26">
        <f t="shared" si="7"/>
        <v>1300</v>
      </c>
      <c r="L17" s="26">
        <f t="shared" si="8"/>
        <v>2220</v>
      </c>
      <c r="M17" s="30">
        <f t="shared" si="9"/>
        <v>4721</v>
      </c>
      <c r="N17" s="14"/>
      <c r="O17" s="73" t="s">
        <v>25</v>
      </c>
      <c r="P17" s="26">
        <f>SUM(P11:P16)</f>
        <v>1134</v>
      </c>
      <c r="Q17" s="26">
        <f aca="true" t="shared" si="11" ref="Q17:X17">SUM(Q11:Q16)</f>
        <v>688</v>
      </c>
      <c r="R17" s="30">
        <f t="shared" si="11"/>
        <v>1822</v>
      </c>
      <c r="S17" s="26">
        <f t="shared" si="11"/>
        <v>978</v>
      </c>
      <c r="T17" s="26">
        <f t="shared" si="11"/>
        <v>720</v>
      </c>
      <c r="U17" s="30">
        <f t="shared" si="11"/>
        <v>1698</v>
      </c>
      <c r="V17" s="26">
        <f t="shared" si="11"/>
        <v>2112</v>
      </c>
      <c r="W17" s="26">
        <f t="shared" si="11"/>
        <v>1408</v>
      </c>
      <c r="X17" s="30">
        <f t="shared" si="11"/>
        <v>3520</v>
      </c>
      <c r="Y17" s="14"/>
      <c r="Z17" s="14"/>
      <c r="AA17" s="14"/>
      <c r="AB17" s="14"/>
    </row>
    <row r="18" spans="1:28" ht="15">
      <c r="A18" s="7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2"/>
      <c r="N18" s="14"/>
      <c r="O18" s="71"/>
      <c r="P18" s="7"/>
      <c r="Q18" s="7"/>
      <c r="R18" s="15"/>
      <c r="S18" s="15"/>
      <c r="T18" s="15"/>
      <c r="U18" s="15"/>
      <c r="V18" s="7"/>
      <c r="W18" s="7"/>
      <c r="X18" s="72"/>
      <c r="Y18" s="14"/>
      <c r="Z18" s="14"/>
      <c r="AA18" s="14"/>
      <c r="AB18" s="14"/>
    </row>
    <row r="19" spans="1:28" ht="15.75">
      <c r="A19" s="88" t="s">
        <v>21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74"/>
      <c r="N19" s="14"/>
      <c r="O19" s="88" t="s">
        <v>21</v>
      </c>
      <c r="P19" s="16"/>
      <c r="Q19" s="16"/>
      <c r="R19" s="15"/>
      <c r="S19" s="15"/>
      <c r="T19" s="15"/>
      <c r="U19" s="15"/>
      <c r="V19" s="16"/>
      <c r="W19" s="16"/>
      <c r="X19" s="74"/>
      <c r="Y19" s="14"/>
      <c r="Z19" s="14"/>
      <c r="AA19" s="14"/>
      <c r="AB19" s="14"/>
    </row>
    <row r="20" spans="1:28" ht="15">
      <c r="A20" s="71" t="s">
        <v>125</v>
      </c>
      <c r="B20" s="125">
        <v>200</v>
      </c>
      <c r="C20" s="125">
        <v>668</v>
      </c>
      <c r="D20" s="125">
        <v>292</v>
      </c>
      <c r="E20" s="29">
        <f aca="true" t="shared" si="12" ref="E20:E25">SUM(B20:D20)</f>
        <v>1160</v>
      </c>
      <c r="F20" s="7">
        <v>117</v>
      </c>
      <c r="G20" s="7">
        <v>563</v>
      </c>
      <c r="H20" s="7">
        <v>214</v>
      </c>
      <c r="I20" s="29">
        <f aca="true" t="shared" si="13" ref="I20:I25">SUM(F20:H20)</f>
        <v>894</v>
      </c>
      <c r="J20" s="7">
        <f>B20+F20</f>
        <v>317</v>
      </c>
      <c r="K20" s="7">
        <f aca="true" t="shared" si="14" ref="K20:K26">C20+G20</f>
        <v>1231</v>
      </c>
      <c r="L20" s="7">
        <f aca="true" t="shared" si="15" ref="L20:L26">D20+H20</f>
        <v>506</v>
      </c>
      <c r="M20" s="72">
        <f aca="true" t="shared" si="16" ref="M20:M26">E20+I20</f>
        <v>2054</v>
      </c>
      <c r="N20" s="14"/>
      <c r="O20" s="71" t="s">
        <v>125</v>
      </c>
      <c r="P20">
        <v>793</v>
      </c>
      <c r="Q20">
        <v>167</v>
      </c>
      <c r="R20" s="72">
        <f aca="true" t="shared" si="17" ref="R20:R25">P20+Q20</f>
        <v>960</v>
      </c>
      <c r="S20">
        <v>546</v>
      </c>
      <c r="T20">
        <v>231</v>
      </c>
      <c r="U20" s="72">
        <f aca="true" t="shared" si="18" ref="U20:U25">S20+T20</f>
        <v>777</v>
      </c>
      <c r="V20" s="7">
        <f aca="true" t="shared" si="19" ref="V20:W25">P20+S20</f>
        <v>1339</v>
      </c>
      <c r="W20" s="7">
        <f t="shared" si="19"/>
        <v>398</v>
      </c>
      <c r="X20" s="72">
        <f aca="true" t="shared" si="20" ref="X20:X25">SUM(V20:W20)</f>
        <v>1737</v>
      </c>
      <c r="Y20" s="14"/>
      <c r="Z20" s="14"/>
      <c r="AA20" s="14"/>
      <c r="AB20" s="14"/>
    </row>
    <row r="21" spans="1:28" ht="15">
      <c r="A21" s="71" t="s">
        <v>126</v>
      </c>
      <c r="B21" s="125">
        <v>383</v>
      </c>
      <c r="C21" s="125">
        <v>756</v>
      </c>
      <c r="D21" s="125">
        <v>1427</v>
      </c>
      <c r="E21" s="29">
        <f t="shared" si="12"/>
        <v>2566</v>
      </c>
      <c r="F21" s="7">
        <v>302</v>
      </c>
      <c r="G21" s="7">
        <v>694</v>
      </c>
      <c r="H21" s="7">
        <v>1196</v>
      </c>
      <c r="I21" s="29">
        <f t="shared" si="13"/>
        <v>2192</v>
      </c>
      <c r="J21" s="7">
        <f aca="true" t="shared" si="21" ref="J21:J26">B21+F21</f>
        <v>685</v>
      </c>
      <c r="K21" s="7">
        <f t="shared" si="14"/>
        <v>1450</v>
      </c>
      <c r="L21" s="7">
        <f t="shared" si="15"/>
        <v>2623</v>
      </c>
      <c r="M21" s="29">
        <f t="shared" si="16"/>
        <v>4758</v>
      </c>
      <c r="N21" s="14"/>
      <c r="O21" s="71" t="s">
        <v>126</v>
      </c>
      <c r="P21">
        <v>1773</v>
      </c>
      <c r="Q21">
        <v>410</v>
      </c>
      <c r="R21" s="72">
        <f t="shared" si="17"/>
        <v>2183</v>
      </c>
      <c r="S21">
        <v>1223</v>
      </c>
      <c r="T21">
        <v>667</v>
      </c>
      <c r="U21" s="72">
        <f t="shared" si="18"/>
        <v>1890</v>
      </c>
      <c r="V21" s="7">
        <f t="shared" si="19"/>
        <v>2996</v>
      </c>
      <c r="W21" s="7">
        <f t="shared" si="19"/>
        <v>1077</v>
      </c>
      <c r="X21" s="72">
        <f t="shared" si="20"/>
        <v>4073</v>
      </c>
      <c r="Y21" s="14"/>
      <c r="Z21" s="14"/>
      <c r="AA21" s="14"/>
      <c r="AB21" s="14"/>
    </row>
    <row r="22" spans="1:28" ht="15">
      <c r="A22" s="71" t="s">
        <v>127</v>
      </c>
      <c r="B22" s="125">
        <v>463</v>
      </c>
      <c r="C22" s="125">
        <v>441</v>
      </c>
      <c r="D22" s="125">
        <v>1544</v>
      </c>
      <c r="E22" s="29">
        <f t="shared" si="12"/>
        <v>2448</v>
      </c>
      <c r="F22" s="7">
        <v>352</v>
      </c>
      <c r="G22" s="7">
        <v>404</v>
      </c>
      <c r="H22" s="7">
        <v>1261</v>
      </c>
      <c r="I22" s="29">
        <f t="shared" si="13"/>
        <v>2017</v>
      </c>
      <c r="J22" s="7">
        <f t="shared" si="21"/>
        <v>815</v>
      </c>
      <c r="K22" s="7">
        <f t="shared" si="14"/>
        <v>845</v>
      </c>
      <c r="L22" s="7">
        <f t="shared" si="15"/>
        <v>2805</v>
      </c>
      <c r="M22" s="29">
        <f t="shared" si="16"/>
        <v>4465</v>
      </c>
      <c r="N22" s="14"/>
      <c r="O22" s="71" t="s">
        <v>127</v>
      </c>
      <c r="P22">
        <v>1566</v>
      </c>
      <c r="Q22">
        <v>419</v>
      </c>
      <c r="R22" s="72">
        <f t="shared" si="17"/>
        <v>1985</v>
      </c>
      <c r="S22">
        <v>1020</v>
      </c>
      <c r="T22">
        <v>645</v>
      </c>
      <c r="U22" s="72">
        <f t="shared" si="18"/>
        <v>1665</v>
      </c>
      <c r="V22" s="7">
        <f t="shared" si="19"/>
        <v>2586</v>
      </c>
      <c r="W22" s="7">
        <f t="shared" si="19"/>
        <v>1064</v>
      </c>
      <c r="X22" s="72">
        <f t="shared" si="20"/>
        <v>3650</v>
      </c>
      <c r="Y22" s="14"/>
      <c r="Z22" s="14"/>
      <c r="AA22" s="14"/>
      <c r="AB22" s="14"/>
    </row>
    <row r="23" spans="1:28" ht="15">
      <c r="A23" s="71" t="s">
        <v>128</v>
      </c>
      <c r="B23" s="125">
        <v>551</v>
      </c>
      <c r="C23" s="125">
        <v>291</v>
      </c>
      <c r="D23" s="125">
        <v>1432</v>
      </c>
      <c r="E23" s="29">
        <f t="shared" si="12"/>
        <v>2274</v>
      </c>
      <c r="F23" s="7">
        <v>396</v>
      </c>
      <c r="G23" s="7">
        <v>281</v>
      </c>
      <c r="H23" s="7">
        <v>928</v>
      </c>
      <c r="I23" s="29">
        <f t="shared" si="13"/>
        <v>1605</v>
      </c>
      <c r="J23" s="7">
        <f t="shared" si="21"/>
        <v>947</v>
      </c>
      <c r="K23" s="7">
        <f t="shared" si="14"/>
        <v>572</v>
      </c>
      <c r="L23" s="7">
        <f t="shared" si="15"/>
        <v>2360</v>
      </c>
      <c r="M23" s="29">
        <f t="shared" si="16"/>
        <v>3879</v>
      </c>
      <c r="N23" s="14"/>
      <c r="O23" s="71" t="s">
        <v>128</v>
      </c>
      <c r="P23">
        <v>1328</v>
      </c>
      <c r="Q23">
        <v>395</v>
      </c>
      <c r="R23" s="72">
        <f t="shared" si="17"/>
        <v>1723</v>
      </c>
      <c r="S23">
        <v>708</v>
      </c>
      <c r="T23">
        <v>501</v>
      </c>
      <c r="U23" s="72">
        <f t="shared" si="18"/>
        <v>1209</v>
      </c>
      <c r="V23" s="7">
        <f t="shared" si="19"/>
        <v>2036</v>
      </c>
      <c r="W23" s="7">
        <f t="shared" si="19"/>
        <v>896</v>
      </c>
      <c r="X23" s="72">
        <f t="shared" si="20"/>
        <v>2932</v>
      </c>
      <c r="Y23" s="14"/>
      <c r="Z23" s="14"/>
      <c r="AA23" s="14"/>
      <c r="AB23" s="14"/>
    </row>
    <row r="24" spans="1:28" ht="15">
      <c r="A24" s="71" t="s">
        <v>129</v>
      </c>
      <c r="B24" s="125">
        <v>381</v>
      </c>
      <c r="C24" s="125">
        <v>126</v>
      </c>
      <c r="D24" s="125">
        <v>541</v>
      </c>
      <c r="E24" s="29">
        <f t="shared" si="12"/>
        <v>1048</v>
      </c>
      <c r="F24" s="7">
        <v>291</v>
      </c>
      <c r="G24" s="7">
        <v>93</v>
      </c>
      <c r="H24" s="7">
        <v>325</v>
      </c>
      <c r="I24" s="29">
        <f t="shared" si="13"/>
        <v>709</v>
      </c>
      <c r="J24" s="7">
        <f t="shared" si="21"/>
        <v>672</v>
      </c>
      <c r="K24" s="7">
        <f t="shared" si="14"/>
        <v>219</v>
      </c>
      <c r="L24" s="7">
        <f t="shared" si="15"/>
        <v>866</v>
      </c>
      <c r="M24" s="29">
        <f t="shared" si="16"/>
        <v>1757</v>
      </c>
      <c r="N24" s="14"/>
      <c r="O24" s="71" t="s">
        <v>129</v>
      </c>
      <c r="P24">
        <v>478</v>
      </c>
      <c r="Q24">
        <v>189</v>
      </c>
      <c r="R24" s="72">
        <f t="shared" si="17"/>
        <v>667</v>
      </c>
      <c r="S24">
        <v>253</v>
      </c>
      <c r="T24">
        <v>165</v>
      </c>
      <c r="U24" s="72">
        <f t="shared" si="18"/>
        <v>418</v>
      </c>
      <c r="V24" s="7">
        <f t="shared" si="19"/>
        <v>731</v>
      </c>
      <c r="W24" s="7">
        <f t="shared" si="19"/>
        <v>354</v>
      </c>
      <c r="X24" s="72">
        <f t="shared" si="20"/>
        <v>1085</v>
      </c>
      <c r="Y24" s="14"/>
      <c r="Z24" s="14"/>
      <c r="AA24" s="14"/>
      <c r="AB24" s="14"/>
    </row>
    <row r="25" spans="1:28" ht="15">
      <c r="A25" s="71" t="s">
        <v>116</v>
      </c>
      <c r="B25" s="125">
        <v>82</v>
      </c>
      <c r="C25" s="125">
        <v>22</v>
      </c>
      <c r="D25" s="125">
        <v>21</v>
      </c>
      <c r="E25" s="29">
        <f t="shared" si="12"/>
        <v>125</v>
      </c>
      <c r="F25" s="7">
        <v>52</v>
      </c>
      <c r="G25" s="7">
        <v>3</v>
      </c>
      <c r="H25" s="7">
        <v>15</v>
      </c>
      <c r="I25" s="29">
        <f t="shared" si="13"/>
        <v>70</v>
      </c>
      <c r="J25" s="7">
        <f t="shared" si="21"/>
        <v>134</v>
      </c>
      <c r="K25" s="7">
        <f t="shared" si="14"/>
        <v>25</v>
      </c>
      <c r="L25" s="7">
        <f t="shared" si="15"/>
        <v>36</v>
      </c>
      <c r="M25" s="29">
        <f t="shared" si="16"/>
        <v>195</v>
      </c>
      <c r="N25" s="14"/>
      <c r="O25" s="71" t="s">
        <v>116</v>
      </c>
      <c r="P25">
        <v>32</v>
      </c>
      <c r="Q25">
        <v>11</v>
      </c>
      <c r="R25" s="72">
        <f t="shared" si="17"/>
        <v>43</v>
      </c>
      <c r="S25">
        <v>15</v>
      </c>
      <c r="T25">
        <v>3</v>
      </c>
      <c r="U25" s="72">
        <f t="shared" si="18"/>
        <v>18</v>
      </c>
      <c r="V25" s="7">
        <f t="shared" si="19"/>
        <v>47</v>
      </c>
      <c r="W25" s="7">
        <f t="shared" si="19"/>
        <v>14</v>
      </c>
      <c r="X25" s="72">
        <f t="shared" si="20"/>
        <v>61</v>
      </c>
      <c r="Y25" s="14"/>
      <c r="Z25" s="14"/>
      <c r="AA25" s="14"/>
      <c r="AB25" s="14"/>
    </row>
    <row r="26" spans="1:28" ht="15">
      <c r="A26" s="73" t="s">
        <v>25</v>
      </c>
      <c r="B26" s="26">
        <f aca="true" t="shared" si="22" ref="B26:I26">SUM(B20:B25)</f>
        <v>2060</v>
      </c>
      <c r="C26" s="26">
        <f t="shared" si="22"/>
        <v>2304</v>
      </c>
      <c r="D26" s="26">
        <f t="shared" si="22"/>
        <v>5257</v>
      </c>
      <c r="E26" s="30">
        <f t="shared" si="22"/>
        <v>9621</v>
      </c>
      <c r="F26" s="26">
        <f t="shared" si="22"/>
        <v>1510</v>
      </c>
      <c r="G26" s="26">
        <f t="shared" si="22"/>
        <v>2038</v>
      </c>
      <c r="H26" s="26">
        <f t="shared" si="22"/>
        <v>3939</v>
      </c>
      <c r="I26" s="30">
        <f t="shared" si="22"/>
        <v>7487</v>
      </c>
      <c r="J26" s="26">
        <f t="shared" si="21"/>
        <v>3570</v>
      </c>
      <c r="K26" s="26">
        <f t="shared" si="14"/>
        <v>4342</v>
      </c>
      <c r="L26" s="26">
        <f t="shared" si="15"/>
        <v>9196</v>
      </c>
      <c r="M26" s="30">
        <f t="shared" si="16"/>
        <v>17108</v>
      </c>
      <c r="N26" s="14"/>
      <c r="O26" s="73" t="s">
        <v>25</v>
      </c>
      <c r="P26" s="26">
        <f aca="true" t="shared" si="23" ref="P26:X26">SUM(P20:P25)</f>
        <v>5970</v>
      </c>
      <c r="Q26" s="26">
        <f t="shared" si="23"/>
        <v>1591</v>
      </c>
      <c r="R26" s="30">
        <f t="shared" si="23"/>
        <v>7561</v>
      </c>
      <c r="S26" s="26">
        <f t="shared" si="23"/>
        <v>3765</v>
      </c>
      <c r="T26" s="26">
        <f t="shared" si="23"/>
        <v>2212</v>
      </c>
      <c r="U26" s="30">
        <f t="shared" si="23"/>
        <v>5977</v>
      </c>
      <c r="V26" s="26">
        <f t="shared" si="23"/>
        <v>9735</v>
      </c>
      <c r="W26" s="26">
        <f t="shared" si="23"/>
        <v>3803</v>
      </c>
      <c r="X26" s="30">
        <f t="shared" si="23"/>
        <v>13538</v>
      </c>
      <c r="Y26" s="14"/>
      <c r="Z26" s="14"/>
      <c r="AA26" s="14"/>
      <c r="AB26" s="14"/>
    </row>
    <row r="27" spans="1:28" ht="15">
      <c r="A27" s="71"/>
      <c r="M27" s="36"/>
      <c r="N27" s="14"/>
      <c r="O27" s="71"/>
      <c r="R27" s="15"/>
      <c r="S27" s="15"/>
      <c r="T27" s="15"/>
      <c r="U27" s="15"/>
      <c r="X27" s="36"/>
      <c r="Y27" s="14"/>
      <c r="Z27" s="14"/>
      <c r="AA27" s="14"/>
      <c r="AB27" s="14"/>
    </row>
    <row r="28" spans="1:28" ht="15.75">
      <c r="A28" s="88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75"/>
      <c r="N28" s="14"/>
      <c r="O28" s="88" t="s">
        <v>24</v>
      </c>
      <c r="P28" s="14"/>
      <c r="Q28" s="14"/>
      <c r="R28" s="15"/>
      <c r="S28" s="15"/>
      <c r="T28" s="15"/>
      <c r="U28" s="15"/>
      <c r="V28" s="14"/>
      <c r="W28" s="14"/>
      <c r="X28" s="75"/>
      <c r="Y28" s="14"/>
      <c r="Z28" s="14"/>
      <c r="AA28" s="14"/>
      <c r="AB28" s="14"/>
    </row>
    <row r="29" spans="1:28" ht="15">
      <c r="A29" s="71" t="s">
        <v>125</v>
      </c>
      <c r="B29" s="120">
        <v>437</v>
      </c>
      <c r="C29" s="120">
        <v>2233</v>
      </c>
      <c r="D29" s="120">
        <v>1629</v>
      </c>
      <c r="E29" s="29">
        <f aca="true" t="shared" si="24" ref="E29:E34">SUM(B29:D29)</f>
        <v>4299</v>
      </c>
      <c r="F29" s="120">
        <v>230</v>
      </c>
      <c r="G29" s="120">
        <v>1898</v>
      </c>
      <c r="H29" s="120">
        <v>1445</v>
      </c>
      <c r="I29" s="29">
        <f aca="true" t="shared" si="25" ref="I29:I34">SUM(F29:H29)</f>
        <v>3573</v>
      </c>
      <c r="J29" s="7">
        <f>B29+F29</f>
        <v>667</v>
      </c>
      <c r="K29" s="7">
        <f aca="true" t="shared" si="26" ref="K29:K35">C29+G29</f>
        <v>4131</v>
      </c>
      <c r="L29" s="7">
        <f aca="true" t="shared" si="27" ref="L29:L35">D29+H29</f>
        <v>3074</v>
      </c>
      <c r="M29" s="72">
        <f aca="true" t="shared" si="28" ref="M29:M35">E29+I29</f>
        <v>7872</v>
      </c>
      <c r="N29" s="14"/>
      <c r="O29" s="71" t="s">
        <v>125</v>
      </c>
      <c r="P29" s="120">
        <v>3188</v>
      </c>
      <c r="Q29" s="120">
        <v>674</v>
      </c>
      <c r="R29" s="72">
        <f aca="true" t="shared" si="29" ref="R29:R34">P29+Q29</f>
        <v>3862</v>
      </c>
      <c r="S29" s="120">
        <v>2569</v>
      </c>
      <c r="T29" s="7">
        <v>774</v>
      </c>
      <c r="U29" s="72">
        <f aca="true" t="shared" si="30" ref="U29:U34">S29+T29</f>
        <v>3343</v>
      </c>
      <c r="V29" s="7">
        <f aca="true" t="shared" si="31" ref="V29:W34">P29+S29</f>
        <v>5757</v>
      </c>
      <c r="W29" s="7">
        <f t="shared" si="31"/>
        <v>1448</v>
      </c>
      <c r="X29" s="72">
        <f aca="true" t="shared" si="32" ref="X29:X34">SUM(V29:W29)</f>
        <v>7205</v>
      </c>
      <c r="Y29" s="14"/>
      <c r="Z29" s="14"/>
      <c r="AA29" s="14"/>
      <c r="AB29" s="14"/>
    </row>
    <row r="30" spans="1:28" ht="15">
      <c r="A30" s="71" t="s">
        <v>126</v>
      </c>
      <c r="B30" s="120">
        <v>1767</v>
      </c>
      <c r="C30" s="120">
        <v>2686</v>
      </c>
      <c r="D30" s="120">
        <v>7397</v>
      </c>
      <c r="E30" s="29">
        <f t="shared" si="24"/>
        <v>11850</v>
      </c>
      <c r="F30" s="7">
        <v>1105</v>
      </c>
      <c r="G30" s="7">
        <v>2852</v>
      </c>
      <c r="H30" s="7">
        <v>7221</v>
      </c>
      <c r="I30" s="29">
        <f t="shared" si="25"/>
        <v>11178</v>
      </c>
      <c r="J30" s="7">
        <f aca="true" t="shared" si="33" ref="J30:J35">B30+F30</f>
        <v>2872</v>
      </c>
      <c r="K30" s="7">
        <f t="shared" si="26"/>
        <v>5538</v>
      </c>
      <c r="L30" s="7">
        <f t="shared" si="27"/>
        <v>14618</v>
      </c>
      <c r="M30" s="29">
        <f t="shared" si="28"/>
        <v>23028</v>
      </c>
      <c r="N30" s="14"/>
      <c r="O30" s="71" t="s">
        <v>126</v>
      </c>
      <c r="P30" s="120">
        <v>8081</v>
      </c>
      <c r="Q30" s="120">
        <v>2002</v>
      </c>
      <c r="R30" s="72">
        <f t="shared" si="29"/>
        <v>10083</v>
      </c>
      <c r="S30" s="120">
        <v>6790</v>
      </c>
      <c r="T30" s="7">
        <v>3283</v>
      </c>
      <c r="U30" s="72">
        <f t="shared" si="30"/>
        <v>10073</v>
      </c>
      <c r="V30" s="7">
        <f t="shared" si="31"/>
        <v>14871</v>
      </c>
      <c r="W30" s="7">
        <f t="shared" si="31"/>
        <v>5285</v>
      </c>
      <c r="X30" s="72">
        <f t="shared" si="32"/>
        <v>20156</v>
      </c>
      <c r="Y30" s="14"/>
      <c r="Z30" s="14"/>
      <c r="AA30" s="14"/>
      <c r="AB30" s="14"/>
    </row>
    <row r="31" spans="1:28" ht="15">
      <c r="A31" s="71" t="s">
        <v>127</v>
      </c>
      <c r="B31" s="120">
        <v>2330</v>
      </c>
      <c r="C31" s="120">
        <v>1766</v>
      </c>
      <c r="D31" s="120">
        <v>8231</v>
      </c>
      <c r="E31" s="29">
        <f t="shared" si="24"/>
        <v>12327</v>
      </c>
      <c r="F31" s="7">
        <v>1474</v>
      </c>
      <c r="G31" s="7">
        <v>1940</v>
      </c>
      <c r="H31" s="7">
        <v>8379</v>
      </c>
      <c r="I31" s="29">
        <f t="shared" si="25"/>
        <v>11793</v>
      </c>
      <c r="J31" s="7">
        <f t="shared" si="33"/>
        <v>3804</v>
      </c>
      <c r="K31" s="7">
        <f t="shared" si="26"/>
        <v>3706</v>
      </c>
      <c r="L31" s="7">
        <f t="shared" si="27"/>
        <v>16610</v>
      </c>
      <c r="M31" s="29">
        <f t="shared" si="28"/>
        <v>24120</v>
      </c>
      <c r="N31" s="14"/>
      <c r="O31" s="71" t="s">
        <v>127</v>
      </c>
      <c r="P31" s="120">
        <v>7341</v>
      </c>
      <c r="Q31" s="120">
        <v>2656</v>
      </c>
      <c r="R31" s="72">
        <f t="shared" si="29"/>
        <v>9997</v>
      </c>
      <c r="S31" s="120">
        <v>6199</v>
      </c>
      <c r="T31" s="7">
        <v>4120</v>
      </c>
      <c r="U31" s="72">
        <f t="shared" si="30"/>
        <v>10319</v>
      </c>
      <c r="V31" s="7">
        <f t="shared" si="31"/>
        <v>13540</v>
      </c>
      <c r="W31" s="7">
        <f t="shared" si="31"/>
        <v>6776</v>
      </c>
      <c r="X31" s="72">
        <f t="shared" si="32"/>
        <v>20316</v>
      </c>
      <c r="Y31" s="14"/>
      <c r="Z31" s="14"/>
      <c r="AA31" s="14"/>
      <c r="AB31" s="14"/>
    </row>
    <row r="32" spans="1:28" ht="15">
      <c r="A32" s="71" t="s">
        <v>128</v>
      </c>
      <c r="B32" s="120">
        <v>2740</v>
      </c>
      <c r="C32" s="120">
        <v>1369</v>
      </c>
      <c r="D32" s="120">
        <v>7809</v>
      </c>
      <c r="E32" s="29">
        <f t="shared" si="24"/>
        <v>11918</v>
      </c>
      <c r="F32" s="7">
        <v>1605</v>
      </c>
      <c r="G32" s="7">
        <v>1504</v>
      </c>
      <c r="H32" s="7">
        <v>8149</v>
      </c>
      <c r="I32" s="29">
        <f t="shared" si="25"/>
        <v>11258</v>
      </c>
      <c r="J32" s="7">
        <f t="shared" si="33"/>
        <v>4345</v>
      </c>
      <c r="K32" s="7">
        <f t="shared" si="26"/>
        <v>2873</v>
      </c>
      <c r="L32" s="7">
        <f t="shared" si="27"/>
        <v>15958</v>
      </c>
      <c r="M32" s="29">
        <f t="shared" si="28"/>
        <v>23176</v>
      </c>
      <c r="N32" s="14"/>
      <c r="O32" s="71" t="s">
        <v>128</v>
      </c>
      <c r="P32" s="120">
        <v>6624</v>
      </c>
      <c r="Q32" s="120">
        <v>2554</v>
      </c>
      <c r="R32" s="72">
        <f t="shared" si="29"/>
        <v>9178</v>
      </c>
      <c r="S32" s="120">
        <v>6003</v>
      </c>
      <c r="T32" s="7">
        <v>3650</v>
      </c>
      <c r="U32" s="72">
        <f t="shared" si="30"/>
        <v>9653</v>
      </c>
      <c r="V32" s="7">
        <f t="shared" si="31"/>
        <v>12627</v>
      </c>
      <c r="W32" s="7">
        <f t="shared" si="31"/>
        <v>6204</v>
      </c>
      <c r="X32" s="72">
        <f t="shared" si="32"/>
        <v>18831</v>
      </c>
      <c r="Y32" s="14"/>
      <c r="Z32" s="14"/>
      <c r="AA32" s="14"/>
      <c r="AB32" s="14"/>
    </row>
    <row r="33" spans="1:28" ht="15">
      <c r="A33" s="71" t="s">
        <v>129</v>
      </c>
      <c r="B33" s="120">
        <v>1817</v>
      </c>
      <c r="C33" s="120">
        <v>683</v>
      </c>
      <c r="D33" s="120">
        <v>3207</v>
      </c>
      <c r="E33" s="29">
        <f t="shared" si="24"/>
        <v>5707</v>
      </c>
      <c r="F33" s="7">
        <v>927</v>
      </c>
      <c r="G33" s="7">
        <v>720</v>
      </c>
      <c r="H33" s="7">
        <v>3029</v>
      </c>
      <c r="I33" s="29">
        <f t="shared" si="25"/>
        <v>4676</v>
      </c>
      <c r="J33" s="7">
        <f t="shared" si="33"/>
        <v>2744</v>
      </c>
      <c r="K33" s="7">
        <f t="shared" si="26"/>
        <v>1403</v>
      </c>
      <c r="L33" s="7">
        <f t="shared" si="27"/>
        <v>6236</v>
      </c>
      <c r="M33" s="29">
        <f t="shared" si="28"/>
        <v>10383</v>
      </c>
      <c r="N33" s="14"/>
      <c r="O33" s="71" t="s">
        <v>129</v>
      </c>
      <c r="P33" s="120">
        <v>2654</v>
      </c>
      <c r="Q33" s="120">
        <v>1236</v>
      </c>
      <c r="R33" s="72">
        <f t="shared" si="29"/>
        <v>3890</v>
      </c>
      <c r="S33" s="120">
        <v>2360</v>
      </c>
      <c r="T33" s="7">
        <v>1389</v>
      </c>
      <c r="U33" s="72">
        <f t="shared" si="30"/>
        <v>3749</v>
      </c>
      <c r="V33" s="7">
        <f t="shared" si="31"/>
        <v>5014</v>
      </c>
      <c r="W33" s="7">
        <f t="shared" si="31"/>
        <v>2625</v>
      </c>
      <c r="X33" s="72">
        <f t="shared" si="32"/>
        <v>7639</v>
      </c>
      <c r="Y33" s="14"/>
      <c r="Z33" s="14"/>
      <c r="AA33" s="14"/>
      <c r="AB33" s="14"/>
    </row>
    <row r="34" spans="1:28" ht="15">
      <c r="A34" s="71" t="s">
        <v>116</v>
      </c>
      <c r="B34" s="120">
        <v>467</v>
      </c>
      <c r="C34" s="120">
        <v>78</v>
      </c>
      <c r="D34" s="120">
        <v>159</v>
      </c>
      <c r="E34" s="29">
        <f t="shared" si="24"/>
        <v>704</v>
      </c>
      <c r="F34" s="7">
        <v>199</v>
      </c>
      <c r="G34" s="7">
        <v>46</v>
      </c>
      <c r="H34" s="7">
        <v>110</v>
      </c>
      <c r="I34" s="29">
        <f t="shared" si="25"/>
        <v>355</v>
      </c>
      <c r="J34" s="7">
        <f t="shared" si="33"/>
        <v>666</v>
      </c>
      <c r="K34" s="7">
        <f t="shared" si="26"/>
        <v>124</v>
      </c>
      <c r="L34" s="7">
        <f t="shared" si="27"/>
        <v>269</v>
      </c>
      <c r="M34" s="29">
        <f t="shared" si="28"/>
        <v>1059</v>
      </c>
      <c r="N34" s="14"/>
      <c r="O34" s="71" t="s">
        <v>116</v>
      </c>
      <c r="P34" s="120">
        <v>190</v>
      </c>
      <c r="Q34" s="120">
        <v>47</v>
      </c>
      <c r="R34" s="72">
        <f t="shared" si="29"/>
        <v>237</v>
      </c>
      <c r="S34" s="120">
        <v>113</v>
      </c>
      <c r="T34" s="7">
        <v>43</v>
      </c>
      <c r="U34" s="72">
        <f t="shared" si="30"/>
        <v>156</v>
      </c>
      <c r="V34" s="7">
        <f t="shared" si="31"/>
        <v>303</v>
      </c>
      <c r="W34" s="7">
        <f t="shared" si="31"/>
        <v>90</v>
      </c>
      <c r="X34" s="72">
        <f t="shared" si="32"/>
        <v>393</v>
      </c>
      <c r="Y34" s="14"/>
      <c r="Z34" s="14"/>
      <c r="AA34" s="14"/>
      <c r="AB34" s="14"/>
    </row>
    <row r="35" spans="1:28" ht="15">
      <c r="A35" s="73" t="s">
        <v>25</v>
      </c>
      <c r="B35" s="26">
        <f aca="true" t="shared" si="34" ref="B35:I35">SUM(B29:B34)</f>
        <v>9558</v>
      </c>
      <c r="C35" s="26">
        <f t="shared" si="34"/>
        <v>8815</v>
      </c>
      <c r="D35" s="26">
        <f t="shared" si="34"/>
        <v>28432</v>
      </c>
      <c r="E35" s="30">
        <f t="shared" si="34"/>
        <v>46805</v>
      </c>
      <c r="F35" s="26">
        <f t="shared" si="34"/>
        <v>5540</v>
      </c>
      <c r="G35" s="26">
        <f t="shared" si="34"/>
        <v>8960</v>
      </c>
      <c r="H35" s="26">
        <f t="shared" si="34"/>
        <v>28333</v>
      </c>
      <c r="I35" s="30">
        <f t="shared" si="34"/>
        <v>42833</v>
      </c>
      <c r="J35" s="26">
        <f t="shared" si="33"/>
        <v>15098</v>
      </c>
      <c r="K35" s="26">
        <f t="shared" si="26"/>
        <v>17775</v>
      </c>
      <c r="L35" s="26">
        <f t="shared" si="27"/>
        <v>56765</v>
      </c>
      <c r="M35" s="30">
        <f t="shared" si="28"/>
        <v>89638</v>
      </c>
      <c r="N35" s="14"/>
      <c r="O35" s="73" t="s">
        <v>25</v>
      </c>
      <c r="P35" s="26">
        <f aca="true" t="shared" si="35" ref="P35:X35">SUM(P29:P34)</f>
        <v>28078</v>
      </c>
      <c r="Q35" s="26">
        <f t="shared" si="35"/>
        <v>9169</v>
      </c>
      <c r="R35" s="30">
        <f t="shared" si="35"/>
        <v>37247</v>
      </c>
      <c r="S35" s="26">
        <f t="shared" si="35"/>
        <v>24034</v>
      </c>
      <c r="T35" s="26">
        <f t="shared" si="35"/>
        <v>13259</v>
      </c>
      <c r="U35" s="30">
        <f t="shared" si="35"/>
        <v>37293</v>
      </c>
      <c r="V35" s="26">
        <f t="shared" si="35"/>
        <v>52112</v>
      </c>
      <c r="W35" s="26">
        <f t="shared" si="35"/>
        <v>22428</v>
      </c>
      <c r="X35" s="30">
        <f t="shared" si="35"/>
        <v>74540</v>
      </c>
      <c r="Y35" s="14"/>
      <c r="Z35" s="14"/>
      <c r="AA35" s="14"/>
      <c r="AB35" s="14"/>
    </row>
    <row r="36" spans="1:28" ht="15">
      <c r="A36" s="71"/>
      <c r="M36" s="36"/>
      <c r="N36" s="14"/>
      <c r="O36" s="71"/>
      <c r="R36" s="15"/>
      <c r="S36" s="15"/>
      <c r="T36" s="15"/>
      <c r="U36" s="15"/>
      <c r="X36" s="36"/>
      <c r="Y36" s="14"/>
      <c r="Z36" s="14"/>
      <c r="AA36" s="14"/>
      <c r="AB36" s="14"/>
    </row>
    <row r="37" spans="1:28" ht="15.75">
      <c r="A37" s="88" t="s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5"/>
      <c r="N37" s="14"/>
      <c r="O37" s="88" t="s">
        <v>26</v>
      </c>
      <c r="P37" s="14"/>
      <c r="Q37" s="14"/>
      <c r="R37" s="15"/>
      <c r="S37" s="15"/>
      <c r="T37" s="15"/>
      <c r="U37" s="15"/>
      <c r="V37" s="14"/>
      <c r="W37" s="14"/>
      <c r="X37" s="75"/>
      <c r="Y37" s="14"/>
      <c r="Z37" s="14"/>
      <c r="AA37" s="14"/>
      <c r="AB37" s="14"/>
    </row>
    <row r="38" spans="1:28" ht="15">
      <c r="A38" s="71" t="s">
        <v>125</v>
      </c>
      <c r="B38" s="7">
        <f aca="true" t="shared" si="36" ref="B38:I44">B11+B20+B29</f>
        <v>719</v>
      </c>
      <c r="C38" s="7">
        <f t="shared" si="36"/>
        <v>2995</v>
      </c>
      <c r="D38" s="7">
        <f t="shared" si="36"/>
        <v>1950</v>
      </c>
      <c r="E38" s="29">
        <f t="shared" si="36"/>
        <v>5664</v>
      </c>
      <c r="F38" s="7">
        <f t="shared" si="36"/>
        <v>376</v>
      </c>
      <c r="G38" s="7">
        <f t="shared" si="36"/>
        <v>2556</v>
      </c>
      <c r="H38" s="7">
        <f t="shared" si="36"/>
        <v>1693</v>
      </c>
      <c r="I38" s="29">
        <f t="shared" si="36"/>
        <v>4625</v>
      </c>
      <c r="J38" s="7">
        <f>B38+F38</f>
        <v>1095</v>
      </c>
      <c r="K38" s="7">
        <f aca="true" t="shared" si="37" ref="K38:K44">C38+G38</f>
        <v>5551</v>
      </c>
      <c r="L38" s="7">
        <f aca="true" t="shared" si="38" ref="L38:L44">D38+H38</f>
        <v>3643</v>
      </c>
      <c r="M38" s="29">
        <f aca="true" t="shared" si="39" ref="M38:M44">E38+I38</f>
        <v>10289</v>
      </c>
      <c r="N38" s="14"/>
      <c r="O38" s="71" t="s">
        <v>125</v>
      </c>
      <c r="P38" s="7">
        <f>P11+P20+P29</f>
        <v>4066</v>
      </c>
      <c r="Q38" s="7">
        <f aca="true" t="shared" si="40" ref="Q38:X38">Q11+Q20+Q29</f>
        <v>879</v>
      </c>
      <c r="R38" s="72">
        <f t="shared" si="40"/>
        <v>4945</v>
      </c>
      <c r="S38" s="7">
        <f t="shared" si="40"/>
        <v>3200</v>
      </c>
      <c r="T38" s="7">
        <f t="shared" si="40"/>
        <v>1049</v>
      </c>
      <c r="U38" s="72">
        <f t="shared" si="40"/>
        <v>4249</v>
      </c>
      <c r="V38" s="7">
        <f t="shared" si="40"/>
        <v>7266</v>
      </c>
      <c r="W38" s="7">
        <f t="shared" si="40"/>
        <v>1928</v>
      </c>
      <c r="X38" s="72">
        <f t="shared" si="40"/>
        <v>9194</v>
      </c>
      <c r="Y38" s="14"/>
      <c r="Z38" s="14"/>
      <c r="AA38" s="14"/>
      <c r="AB38" s="14"/>
    </row>
    <row r="39" spans="1:28" ht="15">
      <c r="A39" s="71" t="s">
        <v>126</v>
      </c>
      <c r="B39" s="7">
        <f t="shared" si="36"/>
        <v>2319</v>
      </c>
      <c r="C39" s="7">
        <f t="shared" si="36"/>
        <v>3660</v>
      </c>
      <c r="D39" s="7">
        <f t="shared" si="36"/>
        <v>9015</v>
      </c>
      <c r="E39" s="29">
        <f t="shared" si="36"/>
        <v>14994</v>
      </c>
      <c r="F39" s="7">
        <f t="shared" si="36"/>
        <v>1490</v>
      </c>
      <c r="G39" s="7">
        <f t="shared" si="36"/>
        <v>3750</v>
      </c>
      <c r="H39" s="7">
        <f t="shared" si="36"/>
        <v>8636</v>
      </c>
      <c r="I39" s="29">
        <f t="shared" si="36"/>
        <v>13876</v>
      </c>
      <c r="J39" s="7">
        <f aca="true" t="shared" si="41" ref="J39:J44">B39+F39</f>
        <v>3809</v>
      </c>
      <c r="K39" s="7">
        <f t="shared" si="37"/>
        <v>7410</v>
      </c>
      <c r="L39" s="7">
        <f t="shared" si="38"/>
        <v>17651</v>
      </c>
      <c r="M39" s="29">
        <f t="shared" si="39"/>
        <v>28870</v>
      </c>
      <c r="N39" s="14"/>
      <c r="O39" s="71" t="s">
        <v>126</v>
      </c>
      <c r="P39" s="7">
        <f aca="true" t="shared" si="42" ref="P39:X44">P12+P21+P30</f>
        <v>10131</v>
      </c>
      <c r="Q39" s="7">
        <f t="shared" si="42"/>
        <v>2544</v>
      </c>
      <c r="R39" s="72">
        <f t="shared" si="42"/>
        <v>12675</v>
      </c>
      <c r="S39" s="7">
        <f t="shared" si="42"/>
        <v>8274</v>
      </c>
      <c r="T39" s="7">
        <f t="shared" si="42"/>
        <v>4112</v>
      </c>
      <c r="U39" s="72">
        <f t="shared" si="42"/>
        <v>12386</v>
      </c>
      <c r="V39" s="7">
        <f t="shared" si="42"/>
        <v>18405</v>
      </c>
      <c r="W39" s="7">
        <f t="shared" si="42"/>
        <v>6656</v>
      </c>
      <c r="X39" s="72">
        <f t="shared" si="42"/>
        <v>25061</v>
      </c>
      <c r="Y39" s="14"/>
      <c r="Z39" s="14"/>
      <c r="AA39" s="14"/>
      <c r="AB39" s="14"/>
    </row>
    <row r="40" spans="1:28" ht="15">
      <c r="A40" s="71" t="s">
        <v>127</v>
      </c>
      <c r="B40" s="7">
        <f t="shared" si="36"/>
        <v>3001</v>
      </c>
      <c r="C40" s="7">
        <f t="shared" si="36"/>
        <v>2385</v>
      </c>
      <c r="D40" s="7">
        <f t="shared" si="36"/>
        <v>10068</v>
      </c>
      <c r="E40" s="29">
        <f t="shared" si="36"/>
        <v>15454</v>
      </c>
      <c r="F40" s="7">
        <f t="shared" si="36"/>
        <v>1916</v>
      </c>
      <c r="G40" s="7">
        <f t="shared" si="36"/>
        <v>2488</v>
      </c>
      <c r="H40" s="7">
        <f t="shared" si="36"/>
        <v>9993</v>
      </c>
      <c r="I40" s="29">
        <f t="shared" si="36"/>
        <v>14397</v>
      </c>
      <c r="J40" s="7">
        <f t="shared" si="41"/>
        <v>4917</v>
      </c>
      <c r="K40" s="7">
        <f t="shared" si="37"/>
        <v>4873</v>
      </c>
      <c r="L40" s="7">
        <f t="shared" si="38"/>
        <v>20061</v>
      </c>
      <c r="M40" s="29">
        <f t="shared" si="39"/>
        <v>29851</v>
      </c>
      <c r="N40" s="14"/>
      <c r="O40" s="71" t="s">
        <v>127</v>
      </c>
      <c r="P40" s="7">
        <f t="shared" si="42"/>
        <v>9207</v>
      </c>
      <c r="Q40" s="7">
        <f t="shared" si="42"/>
        <v>3246</v>
      </c>
      <c r="R40" s="72">
        <f t="shared" si="42"/>
        <v>12453</v>
      </c>
      <c r="S40" s="7">
        <f t="shared" si="42"/>
        <v>7486</v>
      </c>
      <c r="T40" s="7">
        <f t="shared" si="42"/>
        <v>4995</v>
      </c>
      <c r="U40" s="72">
        <f t="shared" si="42"/>
        <v>12481</v>
      </c>
      <c r="V40" s="7">
        <f t="shared" si="42"/>
        <v>16693</v>
      </c>
      <c r="W40" s="7">
        <f t="shared" si="42"/>
        <v>8241</v>
      </c>
      <c r="X40" s="72">
        <f t="shared" si="42"/>
        <v>24934</v>
      </c>
      <c r="Y40" s="14"/>
      <c r="Z40" s="14"/>
      <c r="AA40" s="14"/>
      <c r="AB40" s="14"/>
    </row>
    <row r="41" spans="1:28" ht="15">
      <c r="A41" s="71" t="s">
        <v>128</v>
      </c>
      <c r="B41" s="7">
        <f t="shared" si="36"/>
        <v>3495</v>
      </c>
      <c r="C41" s="7">
        <f t="shared" si="36"/>
        <v>1794</v>
      </c>
      <c r="D41" s="7">
        <f t="shared" si="36"/>
        <v>9634</v>
      </c>
      <c r="E41" s="29">
        <f t="shared" si="36"/>
        <v>14923</v>
      </c>
      <c r="F41" s="7">
        <f t="shared" si="36"/>
        <v>2109</v>
      </c>
      <c r="G41" s="7">
        <f t="shared" si="36"/>
        <v>1894</v>
      </c>
      <c r="H41" s="7">
        <f t="shared" si="36"/>
        <v>9388</v>
      </c>
      <c r="I41" s="29">
        <f t="shared" si="36"/>
        <v>13391</v>
      </c>
      <c r="J41" s="7">
        <f t="shared" si="41"/>
        <v>5604</v>
      </c>
      <c r="K41" s="7">
        <f t="shared" si="37"/>
        <v>3688</v>
      </c>
      <c r="L41" s="7">
        <f t="shared" si="38"/>
        <v>19022</v>
      </c>
      <c r="M41" s="29">
        <f t="shared" si="39"/>
        <v>28314</v>
      </c>
      <c r="N41" s="14"/>
      <c r="O41" s="71" t="s">
        <v>128</v>
      </c>
      <c r="P41" s="7">
        <f t="shared" si="42"/>
        <v>8267</v>
      </c>
      <c r="Q41" s="7">
        <f t="shared" si="42"/>
        <v>3161</v>
      </c>
      <c r="R41" s="72">
        <f t="shared" si="42"/>
        <v>11428</v>
      </c>
      <c r="S41" s="7">
        <f t="shared" si="42"/>
        <v>6947</v>
      </c>
      <c r="T41" s="7">
        <f t="shared" si="42"/>
        <v>4335</v>
      </c>
      <c r="U41" s="72">
        <f t="shared" si="42"/>
        <v>11282</v>
      </c>
      <c r="V41" s="7">
        <f t="shared" si="42"/>
        <v>15214</v>
      </c>
      <c r="W41" s="7">
        <f t="shared" si="42"/>
        <v>7496</v>
      </c>
      <c r="X41" s="72">
        <f t="shared" si="42"/>
        <v>22710</v>
      </c>
      <c r="Y41" s="14"/>
      <c r="Z41" s="14"/>
      <c r="AA41" s="14"/>
      <c r="AB41" s="14"/>
    </row>
    <row r="42" spans="1:28" ht="15">
      <c r="A42" s="71" t="s">
        <v>129</v>
      </c>
      <c r="B42" s="7">
        <f t="shared" si="36"/>
        <v>2319</v>
      </c>
      <c r="C42" s="7">
        <f t="shared" si="36"/>
        <v>871</v>
      </c>
      <c r="D42" s="7">
        <f t="shared" si="36"/>
        <v>3964</v>
      </c>
      <c r="E42" s="29">
        <f t="shared" si="36"/>
        <v>7154</v>
      </c>
      <c r="F42" s="7">
        <f t="shared" si="36"/>
        <v>1291</v>
      </c>
      <c r="G42" s="7">
        <f t="shared" si="36"/>
        <v>864</v>
      </c>
      <c r="H42" s="7">
        <f t="shared" si="36"/>
        <v>3523</v>
      </c>
      <c r="I42" s="29">
        <f t="shared" si="36"/>
        <v>5678</v>
      </c>
      <c r="J42" s="7">
        <f t="shared" si="41"/>
        <v>3610</v>
      </c>
      <c r="K42" s="7">
        <f t="shared" si="37"/>
        <v>1735</v>
      </c>
      <c r="L42" s="7">
        <f t="shared" si="38"/>
        <v>7487</v>
      </c>
      <c r="M42" s="29">
        <f t="shared" si="39"/>
        <v>12832</v>
      </c>
      <c r="N42" s="14"/>
      <c r="O42" s="71" t="s">
        <v>129</v>
      </c>
      <c r="P42" s="7">
        <f t="shared" si="42"/>
        <v>3278</v>
      </c>
      <c r="Q42" s="7">
        <f t="shared" si="42"/>
        <v>1557</v>
      </c>
      <c r="R42" s="72">
        <f t="shared" si="42"/>
        <v>4835</v>
      </c>
      <c r="S42" s="7">
        <f t="shared" si="42"/>
        <v>2735</v>
      </c>
      <c r="T42" s="7">
        <f t="shared" si="42"/>
        <v>1652</v>
      </c>
      <c r="U42" s="72">
        <f t="shared" si="42"/>
        <v>4387</v>
      </c>
      <c r="V42" s="7">
        <f t="shared" si="42"/>
        <v>6013</v>
      </c>
      <c r="W42" s="7">
        <f t="shared" si="42"/>
        <v>3209</v>
      </c>
      <c r="X42" s="72">
        <f t="shared" si="42"/>
        <v>9222</v>
      </c>
      <c r="Y42" s="14"/>
      <c r="Z42" s="14"/>
      <c r="AA42" s="14"/>
      <c r="AB42" s="14"/>
    </row>
    <row r="43" spans="1:28" ht="15">
      <c r="A43" s="71" t="s">
        <v>116</v>
      </c>
      <c r="B43" s="7">
        <f t="shared" si="36"/>
        <v>566</v>
      </c>
      <c r="C43" s="7">
        <f t="shared" si="36"/>
        <v>108</v>
      </c>
      <c r="D43" s="7">
        <f t="shared" si="36"/>
        <v>186</v>
      </c>
      <c r="E43" s="29">
        <f t="shared" si="36"/>
        <v>860</v>
      </c>
      <c r="F43" s="7">
        <f t="shared" si="36"/>
        <v>268</v>
      </c>
      <c r="G43" s="7">
        <f t="shared" si="36"/>
        <v>52</v>
      </c>
      <c r="H43" s="7">
        <f t="shared" si="36"/>
        <v>131</v>
      </c>
      <c r="I43" s="29">
        <f t="shared" si="36"/>
        <v>451</v>
      </c>
      <c r="J43" s="7">
        <f t="shared" si="41"/>
        <v>834</v>
      </c>
      <c r="K43" s="7">
        <f t="shared" si="37"/>
        <v>160</v>
      </c>
      <c r="L43" s="7">
        <f t="shared" si="38"/>
        <v>317</v>
      </c>
      <c r="M43" s="29">
        <f t="shared" si="39"/>
        <v>1311</v>
      </c>
      <c r="N43" s="14"/>
      <c r="O43" s="71" t="s">
        <v>116</v>
      </c>
      <c r="P43" s="7">
        <f t="shared" si="42"/>
        <v>233</v>
      </c>
      <c r="Q43" s="7">
        <f t="shared" si="42"/>
        <v>61</v>
      </c>
      <c r="R43" s="72">
        <f t="shared" si="42"/>
        <v>294</v>
      </c>
      <c r="S43" s="7">
        <f t="shared" si="42"/>
        <v>135</v>
      </c>
      <c r="T43" s="7">
        <f t="shared" si="42"/>
        <v>48</v>
      </c>
      <c r="U43" s="72">
        <f t="shared" si="42"/>
        <v>183</v>
      </c>
      <c r="V43" s="7">
        <f t="shared" si="42"/>
        <v>368</v>
      </c>
      <c r="W43" s="7">
        <f t="shared" si="42"/>
        <v>109</v>
      </c>
      <c r="X43" s="72">
        <f t="shared" si="42"/>
        <v>477</v>
      </c>
      <c r="Y43" s="14"/>
      <c r="Z43" s="14"/>
      <c r="AA43" s="14"/>
      <c r="AB43" s="14"/>
    </row>
    <row r="44" spans="1:28" ht="15.75">
      <c r="A44" s="76" t="s">
        <v>25</v>
      </c>
      <c r="B44" s="27">
        <f t="shared" si="36"/>
        <v>12419</v>
      </c>
      <c r="C44" s="27">
        <f t="shared" si="36"/>
        <v>11813</v>
      </c>
      <c r="D44" s="27">
        <f t="shared" si="36"/>
        <v>34817</v>
      </c>
      <c r="E44" s="32">
        <f t="shared" si="36"/>
        <v>59049</v>
      </c>
      <c r="F44" s="27">
        <f t="shared" si="36"/>
        <v>7450</v>
      </c>
      <c r="G44" s="27">
        <f t="shared" si="36"/>
        <v>11604</v>
      </c>
      <c r="H44" s="27">
        <f t="shared" si="36"/>
        <v>33364</v>
      </c>
      <c r="I44" s="32">
        <f t="shared" si="36"/>
        <v>52418</v>
      </c>
      <c r="J44" s="27">
        <f t="shared" si="41"/>
        <v>19869</v>
      </c>
      <c r="K44" s="27">
        <f t="shared" si="37"/>
        <v>23417</v>
      </c>
      <c r="L44" s="27">
        <f t="shared" si="38"/>
        <v>68181</v>
      </c>
      <c r="M44" s="32">
        <f t="shared" si="39"/>
        <v>111467</v>
      </c>
      <c r="N44" s="14"/>
      <c r="O44" s="76" t="s">
        <v>25</v>
      </c>
      <c r="P44" s="27">
        <f t="shared" si="42"/>
        <v>35182</v>
      </c>
      <c r="Q44" s="27">
        <f t="shared" si="42"/>
        <v>11448</v>
      </c>
      <c r="R44" s="32">
        <f t="shared" si="42"/>
        <v>46630</v>
      </c>
      <c r="S44" s="27">
        <f t="shared" si="42"/>
        <v>28777</v>
      </c>
      <c r="T44" s="27">
        <f t="shared" si="42"/>
        <v>16191</v>
      </c>
      <c r="U44" s="32">
        <f t="shared" si="42"/>
        <v>44968</v>
      </c>
      <c r="V44" s="27">
        <f t="shared" si="42"/>
        <v>63959</v>
      </c>
      <c r="W44" s="27">
        <f t="shared" si="42"/>
        <v>27639</v>
      </c>
      <c r="X44" s="32">
        <f t="shared" si="42"/>
        <v>91598</v>
      </c>
      <c r="Y44" s="14"/>
      <c r="Z44" s="14"/>
      <c r="AA44" s="14"/>
      <c r="AB44" s="14"/>
    </row>
    <row r="45" spans="14:28" ht="15"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">
      <c r="A46" s="108" t="s">
        <v>109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>
      <c r="A47" s="104" t="s">
        <v>139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5">
      <c r="A48" s="106" t="s">
        <v>140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">
      <c r="A49" s="107" t="s">
        <v>141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5">
      <c r="A50" s="4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4" ht="17.25">
      <c r="A52" s="115" t="s">
        <v>111</v>
      </c>
      <c r="B52" s="116" t="s">
        <v>27</v>
      </c>
      <c r="C52" s="116"/>
      <c r="D52" s="116"/>
      <c r="E52" s="116"/>
      <c r="F52" s="116" t="s">
        <v>28</v>
      </c>
      <c r="G52" s="116"/>
      <c r="H52" s="116"/>
      <c r="I52" s="116"/>
      <c r="J52" s="116" t="s">
        <v>29</v>
      </c>
      <c r="K52" s="116"/>
      <c r="L52" s="116"/>
      <c r="M52" s="116"/>
      <c r="N52" s="14"/>
      <c r="O52" s="123" t="s">
        <v>111</v>
      </c>
      <c r="P52" s="122" t="s">
        <v>27</v>
      </c>
      <c r="Q52" s="122"/>
      <c r="R52" s="122"/>
      <c r="S52" s="122" t="s">
        <v>28</v>
      </c>
      <c r="T52" s="122"/>
      <c r="U52" s="122"/>
      <c r="V52" s="122" t="s">
        <v>29</v>
      </c>
      <c r="W52" s="122"/>
      <c r="X52" s="122"/>
    </row>
    <row r="53" spans="1:24" ht="47.25">
      <c r="A53" s="115"/>
      <c r="B53" s="23" t="s">
        <v>142</v>
      </c>
      <c r="C53" s="23" t="s">
        <v>143</v>
      </c>
      <c r="D53" s="23" t="s">
        <v>144</v>
      </c>
      <c r="E53" s="68" t="s">
        <v>30</v>
      </c>
      <c r="F53" s="23" t="s">
        <v>142</v>
      </c>
      <c r="G53" s="23" t="s">
        <v>143</v>
      </c>
      <c r="H53" s="23" t="s">
        <v>144</v>
      </c>
      <c r="I53" s="68" t="s">
        <v>30</v>
      </c>
      <c r="J53" s="23" t="s">
        <v>142</v>
      </c>
      <c r="K53" s="23" t="s">
        <v>143</v>
      </c>
      <c r="L53" s="23" t="s">
        <v>144</v>
      </c>
      <c r="M53" s="68" t="s">
        <v>30</v>
      </c>
      <c r="O53" s="123"/>
      <c r="P53" s="23" t="s">
        <v>122</v>
      </c>
      <c r="Q53" s="23" t="s">
        <v>123</v>
      </c>
      <c r="R53" s="23" t="s">
        <v>124</v>
      </c>
      <c r="S53" s="23" t="s">
        <v>122</v>
      </c>
      <c r="T53" s="23" t="s">
        <v>123</v>
      </c>
      <c r="U53" s="23" t="s">
        <v>124</v>
      </c>
      <c r="V53" s="23" t="s">
        <v>122</v>
      </c>
      <c r="W53" s="23" t="s">
        <v>123</v>
      </c>
      <c r="X53" s="23" t="s">
        <v>124</v>
      </c>
    </row>
    <row r="54" spans="1:33" s="34" customFormat="1" ht="17.25">
      <c r="A54" s="69"/>
      <c r="B54" s="5"/>
      <c r="C54" s="5"/>
      <c r="D54" s="5"/>
      <c r="E54" s="15"/>
      <c r="F54" s="5"/>
      <c r="G54" s="5"/>
      <c r="H54" s="5"/>
      <c r="I54" s="15"/>
      <c r="J54" s="5"/>
      <c r="K54" s="5"/>
      <c r="L54" s="5"/>
      <c r="M54" s="15"/>
      <c r="O54" s="5"/>
      <c r="P54" s="5"/>
      <c r="Q54" s="35"/>
      <c r="R54" s="15"/>
      <c r="S54" s="15"/>
      <c r="T54" s="15"/>
      <c r="U54" s="1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3" s="6" customFormat="1" ht="15.75">
      <c r="A55" s="70" t="s">
        <v>18</v>
      </c>
      <c r="B55" s="5"/>
      <c r="C55" s="5"/>
      <c r="D55" s="5"/>
      <c r="E55" s="15"/>
      <c r="F55" s="5"/>
      <c r="G55" s="5"/>
      <c r="H55" s="5"/>
      <c r="I55" s="15"/>
      <c r="J55" s="5"/>
      <c r="K55" s="5"/>
      <c r="L55" s="5"/>
      <c r="M55" s="15"/>
      <c r="O55" s="113" t="s">
        <v>18</v>
      </c>
      <c r="P55" s="5"/>
      <c r="Q55" s="12"/>
      <c r="R55" s="15"/>
      <c r="S55" s="15"/>
      <c r="T55" s="15"/>
      <c r="U55" s="1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6" customFormat="1" ht="15">
      <c r="A56" s="71" t="s">
        <v>125</v>
      </c>
      <c r="B56" s="7">
        <v>84</v>
      </c>
      <c r="C56" s="7">
        <v>67</v>
      </c>
      <c r="D56" s="7">
        <v>67</v>
      </c>
      <c r="E56" s="29">
        <f aca="true" t="shared" si="43" ref="E56:E61">SUM(B56:D56)</f>
        <v>218</v>
      </c>
      <c r="F56" s="7">
        <v>47</v>
      </c>
      <c r="G56" s="7">
        <v>64</v>
      </c>
      <c r="H56" s="7">
        <v>36</v>
      </c>
      <c r="I56" s="29">
        <f aca="true" t="shared" si="44" ref="I56:I61">SUM(F56:H56)</f>
        <v>147</v>
      </c>
      <c r="J56" s="7">
        <f>B56+F56</f>
        <v>131</v>
      </c>
      <c r="K56" s="7">
        <f>C56+G56</f>
        <v>131</v>
      </c>
      <c r="L56" s="7">
        <f>D56+H56</f>
        <v>103</v>
      </c>
      <c r="M56" s="72">
        <f>E56+I56</f>
        <v>365</v>
      </c>
      <c r="O56" s="71" t="s">
        <v>125</v>
      </c>
      <c r="P56" s="7">
        <v>72</v>
      </c>
      <c r="Q56" s="7">
        <v>40</v>
      </c>
      <c r="R56" s="72">
        <f>P56+Q56</f>
        <v>112</v>
      </c>
      <c r="S56" s="7">
        <v>39</v>
      </c>
      <c r="T56" s="7">
        <v>44</v>
      </c>
      <c r="U56" s="72">
        <f>S56+T56</f>
        <v>83</v>
      </c>
      <c r="V56" s="7">
        <v>111</v>
      </c>
      <c r="W56" s="7">
        <v>84</v>
      </c>
      <c r="X56" s="72">
        <f>R56+U56</f>
        <v>195</v>
      </c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6" customFormat="1" ht="15">
      <c r="A57" s="71" t="s">
        <v>126</v>
      </c>
      <c r="B57" s="7">
        <v>154</v>
      </c>
      <c r="C57" s="7">
        <v>136</v>
      </c>
      <c r="D57" s="7">
        <v>268</v>
      </c>
      <c r="E57" s="29">
        <f t="shared" si="43"/>
        <v>558</v>
      </c>
      <c r="F57" s="7">
        <v>105</v>
      </c>
      <c r="G57" s="7">
        <v>152</v>
      </c>
      <c r="H57" s="7">
        <v>243</v>
      </c>
      <c r="I57" s="29">
        <f t="shared" si="44"/>
        <v>500</v>
      </c>
      <c r="J57" s="7">
        <f aca="true" t="shared" si="45" ref="J57:J62">B57+F57</f>
        <v>259</v>
      </c>
      <c r="K57" s="7">
        <f aca="true" t="shared" si="46" ref="K57:K62">C57+G57</f>
        <v>288</v>
      </c>
      <c r="L57" s="7">
        <f aca="true" t="shared" si="47" ref="L57:L62">D57+H57</f>
        <v>511</v>
      </c>
      <c r="M57" s="29">
        <f aca="true" t="shared" si="48" ref="M57:M62">E57+I57</f>
        <v>1058</v>
      </c>
      <c r="O57" s="71" t="s">
        <v>126</v>
      </c>
      <c r="P57" s="7">
        <v>214</v>
      </c>
      <c r="Q57" s="7">
        <v>173</v>
      </c>
      <c r="R57" s="72">
        <f aca="true" t="shared" si="49" ref="R57:R79">P57+Q57</f>
        <v>387</v>
      </c>
      <c r="S57" s="7">
        <v>146</v>
      </c>
      <c r="T57" s="7">
        <v>227</v>
      </c>
      <c r="U57" s="72">
        <f aca="true" t="shared" si="50" ref="U57:U79">S57+T57</f>
        <v>373</v>
      </c>
      <c r="V57" s="7">
        <v>360</v>
      </c>
      <c r="W57" s="7">
        <v>400</v>
      </c>
      <c r="X57" s="72">
        <f aca="true" t="shared" si="51" ref="X57:X79">R57+U57</f>
        <v>760</v>
      </c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6" customFormat="1" ht="15">
      <c r="A58" s="71" t="s">
        <v>127</v>
      </c>
      <c r="B58" s="7">
        <v>212</v>
      </c>
      <c r="C58" s="7">
        <v>125</v>
      </c>
      <c r="D58" s="7">
        <v>445</v>
      </c>
      <c r="E58" s="29">
        <f t="shared" si="43"/>
        <v>782</v>
      </c>
      <c r="F58" s="7">
        <v>149</v>
      </c>
      <c r="G58" s="7">
        <v>117</v>
      </c>
      <c r="H58" s="7">
        <v>400</v>
      </c>
      <c r="I58" s="29">
        <f t="shared" si="44"/>
        <v>666</v>
      </c>
      <c r="J58" s="7">
        <f t="shared" si="45"/>
        <v>361</v>
      </c>
      <c r="K58" s="7">
        <f t="shared" si="46"/>
        <v>242</v>
      </c>
      <c r="L58" s="7">
        <f t="shared" si="47"/>
        <v>845</v>
      </c>
      <c r="M58" s="29">
        <f t="shared" si="48"/>
        <v>1448</v>
      </c>
      <c r="O58" s="71" t="s">
        <v>127</v>
      </c>
      <c r="P58" s="7">
        <v>292</v>
      </c>
      <c r="Q58" s="7">
        <v>262</v>
      </c>
      <c r="R58" s="72">
        <f t="shared" si="49"/>
        <v>554</v>
      </c>
      <c r="S58" s="7">
        <v>222</v>
      </c>
      <c r="T58" s="7">
        <v>288</v>
      </c>
      <c r="U58" s="72">
        <f t="shared" si="50"/>
        <v>510</v>
      </c>
      <c r="V58" s="7">
        <v>514</v>
      </c>
      <c r="W58" s="7">
        <v>550</v>
      </c>
      <c r="X58" s="72">
        <f t="shared" si="51"/>
        <v>1064</v>
      </c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s="6" customFormat="1" ht="15">
      <c r="A59" s="71" t="s">
        <v>128</v>
      </c>
      <c r="B59" s="7">
        <v>166</v>
      </c>
      <c r="C59" s="7">
        <v>78</v>
      </c>
      <c r="D59" s="7">
        <v>424</v>
      </c>
      <c r="E59" s="29">
        <f t="shared" si="43"/>
        <v>668</v>
      </c>
      <c r="F59" s="7">
        <v>138</v>
      </c>
      <c r="G59" s="7">
        <v>63</v>
      </c>
      <c r="H59" s="7">
        <v>273</v>
      </c>
      <c r="I59" s="29">
        <f t="shared" si="44"/>
        <v>474</v>
      </c>
      <c r="J59" s="7">
        <f t="shared" si="45"/>
        <v>304</v>
      </c>
      <c r="K59" s="7">
        <f t="shared" si="46"/>
        <v>141</v>
      </c>
      <c r="L59" s="7">
        <f t="shared" si="47"/>
        <v>697</v>
      </c>
      <c r="M59" s="29">
        <f t="shared" si="48"/>
        <v>1142</v>
      </c>
      <c r="O59" s="71" t="s">
        <v>128</v>
      </c>
      <c r="P59" s="7">
        <v>245</v>
      </c>
      <c r="Q59" s="7">
        <v>255</v>
      </c>
      <c r="R59" s="72">
        <f t="shared" si="49"/>
        <v>500</v>
      </c>
      <c r="S59" s="7">
        <v>136</v>
      </c>
      <c r="T59" s="7">
        <v>197</v>
      </c>
      <c r="U59" s="72">
        <f t="shared" si="50"/>
        <v>333</v>
      </c>
      <c r="V59" s="7">
        <v>381</v>
      </c>
      <c r="W59" s="7">
        <v>452</v>
      </c>
      <c r="X59" s="72">
        <f t="shared" si="51"/>
        <v>833</v>
      </c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6" customFormat="1" ht="15">
      <c r="A60" s="71" t="s">
        <v>129</v>
      </c>
      <c r="B60" s="7">
        <v>134</v>
      </c>
      <c r="C60" s="7">
        <v>24</v>
      </c>
      <c r="D60" s="7">
        <v>193</v>
      </c>
      <c r="E60" s="29">
        <f t="shared" si="43"/>
        <v>351</v>
      </c>
      <c r="F60" s="7">
        <v>102</v>
      </c>
      <c r="G60" s="7">
        <v>13</v>
      </c>
      <c r="H60" s="7">
        <v>119</v>
      </c>
      <c r="I60" s="29">
        <f t="shared" si="44"/>
        <v>234</v>
      </c>
      <c r="J60" s="7">
        <f t="shared" si="45"/>
        <v>236</v>
      </c>
      <c r="K60" s="7">
        <f t="shared" si="46"/>
        <v>37</v>
      </c>
      <c r="L60" s="7">
        <f t="shared" si="47"/>
        <v>312</v>
      </c>
      <c r="M60" s="29">
        <f t="shared" si="48"/>
        <v>585</v>
      </c>
      <c r="O60" s="71" t="s">
        <v>129</v>
      </c>
      <c r="P60" s="7">
        <v>80</v>
      </c>
      <c r="Q60" s="7">
        <v>136</v>
      </c>
      <c r="R60" s="72">
        <f t="shared" si="49"/>
        <v>216</v>
      </c>
      <c r="S60" s="7">
        <v>32</v>
      </c>
      <c r="T60" s="7">
        <v>100</v>
      </c>
      <c r="U60" s="72">
        <f t="shared" si="50"/>
        <v>132</v>
      </c>
      <c r="V60" s="7">
        <v>112</v>
      </c>
      <c r="W60" s="7">
        <v>236</v>
      </c>
      <c r="X60" s="72">
        <f t="shared" si="51"/>
        <v>348</v>
      </c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5">
      <c r="A61" s="71" t="s">
        <v>116</v>
      </c>
      <c r="B61" s="7">
        <v>13</v>
      </c>
      <c r="C61" s="7">
        <v>5</v>
      </c>
      <c r="D61" s="7">
        <v>7</v>
      </c>
      <c r="E61" s="29">
        <f t="shared" si="43"/>
        <v>25</v>
      </c>
      <c r="F61" s="7">
        <v>5</v>
      </c>
      <c r="G61" s="7">
        <v>4</v>
      </c>
      <c r="H61" s="7">
        <v>3</v>
      </c>
      <c r="I61" s="29">
        <f t="shared" si="44"/>
        <v>12</v>
      </c>
      <c r="J61" s="7">
        <f t="shared" si="45"/>
        <v>18</v>
      </c>
      <c r="K61" s="7">
        <f t="shared" si="46"/>
        <v>9</v>
      </c>
      <c r="L61" s="7">
        <f t="shared" si="47"/>
        <v>10</v>
      </c>
      <c r="M61" s="29">
        <f t="shared" si="48"/>
        <v>37</v>
      </c>
      <c r="O61" s="71" t="s">
        <v>116</v>
      </c>
      <c r="P61" s="7">
        <v>5</v>
      </c>
      <c r="Q61" s="7">
        <v>7</v>
      </c>
      <c r="R61" s="72">
        <f t="shared" si="49"/>
        <v>12</v>
      </c>
      <c r="S61" s="7">
        <v>4</v>
      </c>
      <c r="T61" s="7">
        <v>3</v>
      </c>
      <c r="U61" s="72">
        <f t="shared" si="50"/>
        <v>7</v>
      </c>
      <c r="V61" s="7">
        <v>9</v>
      </c>
      <c r="W61" s="7">
        <v>10</v>
      </c>
      <c r="X61" s="72">
        <f t="shared" si="51"/>
        <v>19</v>
      </c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5">
      <c r="A62" s="73" t="s">
        <v>25</v>
      </c>
      <c r="B62" s="26">
        <f>SUM(B56:B61)</f>
        <v>763</v>
      </c>
      <c r="C62" s="26">
        <f aca="true" t="shared" si="52" ref="C62:I62">SUM(C56:C61)</f>
        <v>435</v>
      </c>
      <c r="D62" s="26">
        <f t="shared" si="52"/>
        <v>1404</v>
      </c>
      <c r="E62" s="30">
        <f t="shared" si="52"/>
        <v>2602</v>
      </c>
      <c r="F62" s="26">
        <f t="shared" si="52"/>
        <v>546</v>
      </c>
      <c r="G62" s="26">
        <f t="shared" si="52"/>
        <v>413</v>
      </c>
      <c r="H62" s="26">
        <f t="shared" si="52"/>
        <v>1074</v>
      </c>
      <c r="I62" s="30">
        <f t="shared" si="52"/>
        <v>2033</v>
      </c>
      <c r="J62" s="26">
        <f t="shared" si="45"/>
        <v>1309</v>
      </c>
      <c r="K62" s="26">
        <f t="shared" si="46"/>
        <v>848</v>
      </c>
      <c r="L62" s="26">
        <f t="shared" si="47"/>
        <v>2478</v>
      </c>
      <c r="M62" s="30">
        <f t="shared" si="48"/>
        <v>4635</v>
      </c>
      <c r="O62" s="73" t="s">
        <v>25</v>
      </c>
      <c r="P62" s="26">
        <f>SUM(P56:P61)</f>
        <v>908</v>
      </c>
      <c r="Q62" s="26">
        <f aca="true" t="shared" si="53" ref="Q62:X62">SUM(Q56:Q61)</f>
        <v>873</v>
      </c>
      <c r="R62" s="30">
        <f t="shared" si="53"/>
        <v>1781</v>
      </c>
      <c r="S62" s="26">
        <f t="shared" si="53"/>
        <v>579</v>
      </c>
      <c r="T62" s="26">
        <f t="shared" si="53"/>
        <v>859</v>
      </c>
      <c r="U62" s="30">
        <f t="shared" si="53"/>
        <v>1438</v>
      </c>
      <c r="V62" s="26">
        <f t="shared" si="53"/>
        <v>1487</v>
      </c>
      <c r="W62" s="26">
        <f t="shared" si="53"/>
        <v>1732</v>
      </c>
      <c r="X62" s="30">
        <f t="shared" si="53"/>
        <v>3219</v>
      </c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5">
      <c r="A63" s="7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2"/>
      <c r="O63" s="71"/>
      <c r="P63" s="7"/>
      <c r="Q63" s="7"/>
      <c r="R63" s="15"/>
      <c r="S63" s="15"/>
      <c r="T63" s="15"/>
      <c r="U63" s="15"/>
      <c r="V63" s="7"/>
      <c r="W63" s="7"/>
      <c r="X63" s="72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4" customFormat="1" ht="12.75" customHeight="1">
      <c r="A64" s="88" t="s">
        <v>21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74"/>
      <c r="O64" s="88" t="s">
        <v>21</v>
      </c>
      <c r="P64" s="16"/>
      <c r="Q64" s="16"/>
      <c r="R64" s="15"/>
      <c r="S64" s="15"/>
      <c r="T64" s="15"/>
      <c r="U64" s="15"/>
      <c r="V64" s="16"/>
      <c r="W64" s="16"/>
      <c r="X64" s="74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24" ht="15">
      <c r="A65" s="71" t="s">
        <v>125</v>
      </c>
      <c r="B65" s="7">
        <v>149</v>
      </c>
      <c r="C65" s="7">
        <v>637</v>
      </c>
      <c r="D65" s="7">
        <v>572</v>
      </c>
      <c r="E65" s="29">
        <f aca="true" t="shared" si="54" ref="E65:E70">SUM(B65:D65)</f>
        <v>1358</v>
      </c>
      <c r="F65" s="7">
        <v>94</v>
      </c>
      <c r="G65" s="7">
        <v>508</v>
      </c>
      <c r="H65" s="7">
        <v>404</v>
      </c>
      <c r="I65" s="29">
        <f aca="true" t="shared" si="55" ref="I65:I70">SUM(F65:H65)</f>
        <v>1006</v>
      </c>
      <c r="J65" s="7">
        <f>B65+F65</f>
        <v>243</v>
      </c>
      <c r="K65" s="7">
        <f aca="true" t="shared" si="56" ref="K65:K71">C65+G65</f>
        <v>1145</v>
      </c>
      <c r="L65" s="7">
        <f aca="true" t="shared" si="57" ref="L65:L71">D65+H65</f>
        <v>976</v>
      </c>
      <c r="M65" s="72">
        <f aca="true" t="shared" si="58" ref="M65:M71">E65+I65</f>
        <v>2364</v>
      </c>
      <c r="O65" s="71" t="s">
        <v>125</v>
      </c>
      <c r="P65" s="7">
        <v>783</v>
      </c>
      <c r="Q65" s="7">
        <v>212</v>
      </c>
      <c r="R65" s="72">
        <f t="shared" si="49"/>
        <v>995</v>
      </c>
      <c r="S65" s="7">
        <v>464</v>
      </c>
      <c r="T65" s="7">
        <v>286</v>
      </c>
      <c r="U65" s="72">
        <f t="shared" si="50"/>
        <v>750</v>
      </c>
      <c r="V65" s="7">
        <v>1247</v>
      </c>
      <c r="W65" s="7">
        <v>498</v>
      </c>
      <c r="X65" s="72">
        <f t="shared" si="51"/>
        <v>1745</v>
      </c>
    </row>
    <row r="66" spans="1:24" ht="15">
      <c r="A66" s="71" t="s">
        <v>126</v>
      </c>
      <c r="B66" s="7">
        <v>326</v>
      </c>
      <c r="C66" s="7">
        <v>826</v>
      </c>
      <c r="D66" s="7">
        <v>1593</v>
      </c>
      <c r="E66" s="29">
        <f t="shared" si="54"/>
        <v>2745</v>
      </c>
      <c r="F66" s="7">
        <v>270</v>
      </c>
      <c r="G66" s="7">
        <v>782</v>
      </c>
      <c r="H66" s="7">
        <v>1128</v>
      </c>
      <c r="I66" s="29">
        <f t="shared" si="55"/>
        <v>2180</v>
      </c>
      <c r="J66" s="7">
        <f aca="true" t="shared" si="59" ref="J66:J71">B66+F66</f>
        <v>596</v>
      </c>
      <c r="K66" s="7">
        <f t="shared" si="56"/>
        <v>1608</v>
      </c>
      <c r="L66" s="7">
        <f t="shared" si="57"/>
        <v>2721</v>
      </c>
      <c r="M66" s="29">
        <f t="shared" si="58"/>
        <v>4925</v>
      </c>
      <c r="O66" s="71" t="s">
        <v>126</v>
      </c>
      <c r="P66" s="7">
        <v>1823</v>
      </c>
      <c r="Q66" s="7">
        <v>521</v>
      </c>
      <c r="R66" s="72">
        <f t="shared" si="49"/>
        <v>2344</v>
      </c>
      <c r="S66" s="7">
        <v>1115</v>
      </c>
      <c r="T66" s="7">
        <v>730</v>
      </c>
      <c r="U66" s="72">
        <f t="shared" si="50"/>
        <v>1845</v>
      </c>
      <c r="V66" s="7">
        <v>2938</v>
      </c>
      <c r="W66" s="7">
        <v>1251</v>
      </c>
      <c r="X66" s="72">
        <f t="shared" si="51"/>
        <v>4189</v>
      </c>
    </row>
    <row r="67" spans="1:24" ht="15">
      <c r="A67" s="71" t="s">
        <v>127</v>
      </c>
      <c r="B67" s="7">
        <v>513</v>
      </c>
      <c r="C67" s="7">
        <v>600</v>
      </c>
      <c r="D67" s="7">
        <v>1792</v>
      </c>
      <c r="E67" s="29">
        <f t="shared" si="54"/>
        <v>2905</v>
      </c>
      <c r="F67" s="7">
        <v>427</v>
      </c>
      <c r="G67" s="7">
        <v>554</v>
      </c>
      <c r="H67" s="7">
        <v>1176</v>
      </c>
      <c r="I67" s="29">
        <f t="shared" si="55"/>
        <v>2157</v>
      </c>
      <c r="J67" s="7">
        <f t="shared" si="59"/>
        <v>940</v>
      </c>
      <c r="K67" s="7">
        <f t="shared" si="56"/>
        <v>1154</v>
      </c>
      <c r="L67" s="7">
        <f t="shared" si="57"/>
        <v>2968</v>
      </c>
      <c r="M67" s="29">
        <f t="shared" si="58"/>
        <v>5062</v>
      </c>
      <c r="O67" s="71" t="s">
        <v>127</v>
      </c>
      <c r="P67" s="7">
        <v>1804</v>
      </c>
      <c r="Q67" s="7">
        <v>569</v>
      </c>
      <c r="R67" s="72">
        <f t="shared" si="49"/>
        <v>2373</v>
      </c>
      <c r="S67" s="7">
        <v>1015</v>
      </c>
      <c r="T67" s="7">
        <v>695</v>
      </c>
      <c r="U67" s="72">
        <f t="shared" si="50"/>
        <v>1710</v>
      </c>
      <c r="V67" s="7">
        <v>2819</v>
      </c>
      <c r="W67" s="7">
        <v>1264</v>
      </c>
      <c r="X67" s="72">
        <f t="shared" si="51"/>
        <v>4083</v>
      </c>
    </row>
    <row r="68" spans="1:24" ht="15">
      <c r="A68" s="71" t="s">
        <v>128</v>
      </c>
      <c r="B68" s="7">
        <v>514</v>
      </c>
      <c r="C68" s="7">
        <v>306</v>
      </c>
      <c r="D68" s="7">
        <v>1565</v>
      </c>
      <c r="E68" s="29">
        <f t="shared" si="54"/>
        <v>2385</v>
      </c>
      <c r="F68" s="7">
        <v>407</v>
      </c>
      <c r="G68" s="7">
        <v>235</v>
      </c>
      <c r="H68" s="7">
        <v>893</v>
      </c>
      <c r="I68" s="29">
        <f t="shared" si="55"/>
        <v>1535</v>
      </c>
      <c r="J68" s="7">
        <f t="shared" si="59"/>
        <v>921</v>
      </c>
      <c r="K68" s="7">
        <f t="shared" si="56"/>
        <v>541</v>
      </c>
      <c r="L68" s="7">
        <f t="shared" si="57"/>
        <v>2458</v>
      </c>
      <c r="M68" s="29">
        <f t="shared" si="58"/>
        <v>3920</v>
      </c>
      <c r="O68" s="71" t="s">
        <v>128</v>
      </c>
      <c r="P68" s="7">
        <v>1293</v>
      </c>
      <c r="Q68" s="7">
        <v>570</v>
      </c>
      <c r="R68" s="72">
        <f t="shared" si="49"/>
        <v>1863</v>
      </c>
      <c r="S68" s="7">
        <v>581</v>
      </c>
      <c r="T68" s="7">
        <v>543</v>
      </c>
      <c r="U68" s="72">
        <f t="shared" si="50"/>
        <v>1124</v>
      </c>
      <c r="V68" s="7">
        <v>1874</v>
      </c>
      <c r="W68" s="7">
        <v>1113</v>
      </c>
      <c r="X68" s="72">
        <f t="shared" si="51"/>
        <v>2987</v>
      </c>
    </row>
    <row r="69" spans="1:24" ht="15">
      <c r="A69" s="71" t="s">
        <v>129</v>
      </c>
      <c r="B69" s="7">
        <v>306</v>
      </c>
      <c r="C69" s="7">
        <v>169</v>
      </c>
      <c r="D69" s="7">
        <v>668</v>
      </c>
      <c r="E69" s="29">
        <f t="shared" si="54"/>
        <v>1143</v>
      </c>
      <c r="F69" s="7">
        <v>241</v>
      </c>
      <c r="G69" s="7">
        <v>112</v>
      </c>
      <c r="H69" s="7">
        <v>263</v>
      </c>
      <c r="I69" s="29">
        <f t="shared" si="55"/>
        <v>616</v>
      </c>
      <c r="J69" s="7">
        <f t="shared" si="59"/>
        <v>547</v>
      </c>
      <c r="K69" s="7">
        <f t="shared" si="56"/>
        <v>281</v>
      </c>
      <c r="L69" s="7">
        <f t="shared" si="57"/>
        <v>931</v>
      </c>
      <c r="M69" s="29">
        <f t="shared" si="58"/>
        <v>1759</v>
      </c>
      <c r="O69" s="71" t="s">
        <v>129</v>
      </c>
      <c r="P69" s="7">
        <v>513</v>
      </c>
      <c r="Q69" s="7">
        <v>321</v>
      </c>
      <c r="R69" s="72">
        <f t="shared" si="49"/>
        <v>834</v>
      </c>
      <c r="S69" s="7">
        <v>189</v>
      </c>
      <c r="T69" s="7">
        <v>185</v>
      </c>
      <c r="U69" s="72">
        <f t="shared" si="50"/>
        <v>374</v>
      </c>
      <c r="V69" s="7">
        <v>702</v>
      </c>
      <c r="W69" s="7">
        <v>506</v>
      </c>
      <c r="X69" s="72">
        <f t="shared" si="51"/>
        <v>1208</v>
      </c>
    </row>
    <row r="70" spans="1:33" ht="15">
      <c r="A70" s="71" t="s">
        <v>116</v>
      </c>
      <c r="B70" s="7">
        <v>64</v>
      </c>
      <c r="C70" s="7">
        <v>7</v>
      </c>
      <c r="D70" s="7">
        <v>16</v>
      </c>
      <c r="E70" s="29">
        <f t="shared" si="54"/>
        <v>87</v>
      </c>
      <c r="F70" s="7">
        <v>36</v>
      </c>
      <c r="G70" s="7">
        <v>9</v>
      </c>
      <c r="H70" s="7">
        <v>11</v>
      </c>
      <c r="I70" s="29">
        <f t="shared" si="55"/>
        <v>56</v>
      </c>
      <c r="J70" s="7">
        <f t="shared" si="59"/>
        <v>100</v>
      </c>
      <c r="K70" s="7">
        <f t="shared" si="56"/>
        <v>16</v>
      </c>
      <c r="L70" s="7">
        <f t="shared" si="57"/>
        <v>27</v>
      </c>
      <c r="M70" s="29">
        <f t="shared" si="58"/>
        <v>143</v>
      </c>
      <c r="O70" s="71" t="s">
        <v>116</v>
      </c>
      <c r="P70" s="7">
        <v>18</v>
      </c>
      <c r="Q70" s="7">
        <v>5</v>
      </c>
      <c r="R70" s="72">
        <f t="shared" si="49"/>
        <v>23</v>
      </c>
      <c r="S70" s="7">
        <v>13</v>
      </c>
      <c r="T70" s="7">
        <v>7</v>
      </c>
      <c r="U70" s="72">
        <f t="shared" si="50"/>
        <v>20</v>
      </c>
      <c r="V70" s="7">
        <v>31</v>
      </c>
      <c r="W70" s="7">
        <v>12</v>
      </c>
      <c r="X70" s="72">
        <f t="shared" si="51"/>
        <v>43</v>
      </c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5">
      <c r="A71" s="73" t="s">
        <v>25</v>
      </c>
      <c r="B71" s="26">
        <f aca="true" t="shared" si="60" ref="B71:I71">SUM(B65:B70)</f>
        <v>1872</v>
      </c>
      <c r="C71" s="26">
        <f t="shared" si="60"/>
        <v>2545</v>
      </c>
      <c r="D71" s="26">
        <f t="shared" si="60"/>
        <v>6206</v>
      </c>
      <c r="E71" s="30">
        <f t="shared" si="60"/>
        <v>10623</v>
      </c>
      <c r="F71" s="26">
        <f t="shared" si="60"/>
        <v>1475</v>
      </c>
      <c r="G71" s="26">
        <f t="shared" si="60"/>
        <v>2200</v>
      </c>
      <c r="H71" s="26">
        <f t="shared" si="60"/>
        <v>3875</v>
      </c>
      <c r="I71" s="30">
        <f t="shared" si="60"/>
        <v>7550</v>
      </c>
      <c r="J71" s="26">
        <f t="shared" si="59"/>
        <v>3347</v>
      </c>
      <c r="K71" s="26">
        <f t="shared" si="56"/>
        <v>4745</v>
      </c>
      <c r="L71" s="26">
        <f t="shared" si="57"/>
        <v>10081</v>
      </c>
      <c r="M71" s="30">
        <f t="shared" si="58"/>
        <v>18173</v>
      </c>
      <c r="O71" s="73" t="s">
        <v>25</v>
      </c>
      <c r="P71" s="26">
        <f aca="true" t="shared" si="61" ref="P71:X71">SUM(P65:P70)</f>
        <v>6234</v>
      </c>
      <c r="Q71" s="26">
        <f t="shared" si="61"/>
        <v>2198</v>
      </c>
      <c r="R71" s="30">
        <f t="shared" si="61"/>
        <v>8432</v>
      </c>
      <c r="S71" s="26">
        <f t="shared" si="61"/>
        <v>3377</v>
      </c>
      <c r="T71" s="26">
        <f t="shared" si="61"/>
        <v>2446</v>
      </c>
      <c r="U71" s="30">
        <f t="shared" si="61"/>
        <v>5823</v>
      </c>
      <c r="V71" s="26">
        <f t="shared" si="61"/>
        <v>9611</v>
      </c>
      <c r="W71" s="26">
        <f t="shared" si="61"/>
        <v>4644</v>
      </c>
      <c r="X71" s="30">
        <f t="shared" si="61"/>
        <v>14255</v>
      </c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5">
      <c r="A72" s="71"/>
      <c r="M72" s="36"/>
      <c r="O72" s="71"/>
      <c r="R72" s="15"/>
      <c r="S72" s="15"/>
      <c r="T72" s="15"/>
      <c r="U72" s="15"/>
      <c r="X72" s="36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5.75">
      <c r="A73" s="88" t="s">
        <v>24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5"/>
      <c r="O73" s="88" t="s">
        <v>24</v>
      </c>
      <c r="P73" s="14"/>
      <c r="Q73" s="14"/>
      <c r="R73" s="15"/>
      <c r="S73" s="15"/>
      <c r="T73" s="15"/>
      <c r="U73" s="15"/>
      <c r="V73" s="14"/>
      <c r="W73" s="14"/>
      <c r="X73" s="75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24" ht="15">
      <c r="A74" s="71" t="s">
        <v>125</v>
      </c>
      <c r="B74" s="7">
        <v>356</v>
      </c>
      <c r="C74" s="7">
        <v>1886</v>
      </c>
      <c r="D74" s="7">
        <v>2606</v>
      </c>
      <c r="E74" s="29">
        <f aca="true" t="shared" si="62" ref="E74:E79">SUM(B74:D74)</f>
        <v>4848</v>
      </c>
      <c r="F74" s="7">
        <v>143</v>
      </c>
      <c r="G74" s="7">
        <v>1674</v>
      </c>
      <c r="H74" s="7">
        <v>2029</v>
      </c>
      <c r="I74" s="29">
        <f aca="true" t="shared" si="63" ref="I74:I79">SUM(F74:H74)</f>
        <v>3846</v>
      </c>
      <c r="J74" s="7">
        <f>B74+F74</f>
        <v>499</v>
      </c>
      <c r="K74" s="7">
        <f aca="true" t="shared" si="64" ref="K74:K80">C74+G74</f>
        <v>3560</v>
      </c>
      <c r="L74" s="7">
        <f aca="true" t="shared" si="65" ref="L74:L80">D74+H74</f>
        <v>4635</v>
      </c>
      <c r="M74" s="72">
        <f aca="true" t="shared" si="66" ref="M74:M80">E74+I74</f>
        <v>8694</v>
      </c>
      <c r="O74" s="71" t="s">
        <v>125</v>
      </c>
      <c r="P74" s="7">
        <v>3332</v>
      </c>
      <c r="Q74" s="7">
        <v>887</v>
      </c>
      <c r="R74" s="72">
        <f t="shared" si="49"/>
        <v>4219</v>
      </c>
      <c r="S74" s="7">
        <v>2499</v>
      </c>
      <c r="T74" s="7">
        <v>949</v>
      </c>
      <c r="U74" s="72">
        <f t="shared" si="50"/>
        <v>3448</v>
      </c>
      <c r="V74" s="7">
        <v>5831</v>
      </c>
      <c r="W74" s="7">
        <v>1836</v>
      </c>
      <c r="X74" s="72">
        <f t="shared" si="51"/>
        <v>7667</v>
      </c>
    </row>
    <row r="75" spans="1:24" ht="15">
      <c r="A75" s="71" t="s">
        <v>126</v>
      </c>
      <c r="B75" s="7">
        <v>1726</v>
      </c>
      <c r="C75" s="7">
        <v>2075</v>
      </c>
      <c r="D75" s="7">
        <v>8929</v>
      </c>
      <c r="E75" s="29">
        <f t="shared" si="62"/>
        <v>12730</v>
      </c>
      <c r="F75" s="7">
        <v>887</v>
      </c>
      <c r="G75" s="7">
        <v>2259</v>
      </c>
      <c r="H75" s="7">
        <v>8225</v>
      </c>
      <c r="I75" s="29">
        <f t="shared" si="63"/>
        <v>11371</v>
      </c>
      <c r="J75" s="7">
        <f aca="true" t="shared" si="67" ref="J75:J80">B75+F75</f>
        <v>2613</v>
      </c>
      <c r="K75" s="7">
        <f t="shared" si="64"/>
        <v>4334</v>
      </c>
      <c r="L75" s="7">
        <f t="shared" si="65"/>
        <v>17154</v>
      </c>
      <c r="M75" s="29">
        <f t="shared" si="66"/>
        <v>24101</v>
      </c>
      <c r="O75" s="71" t="s">
        <v>126</v>
      </c>
      <c r="P75" s="7">
        <v>8410</v>
      </c>
      <c r="Q75" s="7">
        <v>2499</v>
      </c>
      <c r="R75" s="72">
        <f t="shared" si="49"/>
        <v>10909</v>
      </c>
      <c r="S75" s="7">
        <v>6887</v>
      </c>
      <c r="T75" s="7">
        <v>3492</v>
      </c>
      <c r="U75" s="72">
        <f t="shared" si="50"/>
        <v>10379</v>
      </c>
      <c r="V75" s="7">
        <v>15297</v>
      </c>
      <c r="W75" s="7">
        <v>5991</v>
      </c>
      <c r="X75" s="72">
        <f t="shared" si="51"/>
        <v>21288</v>
      </c>
    </row>
    <row r="76" spans="1:24" ht="15">
      <c r="A76" s="71" t="s">
        <v>127</v>
      </c>
      <c r="B76" s="7">
        <v>2559</v>
      </c>
      <c r="C76" s="7">
        <v>1192</v>
      </c>
      <c r="D76" s="7">
        <v>9762</v>
      </c>
      <c r="E76" s="29">
        <f t="shared" si="62"/>
        <v>13513</v>
      </c>
      <c r="F76" s="7">
        <v>1521</v>
      </c>
      <c r="G76" s="7">
        <v>1526</v>
      </c>
      <c r="H76" s="7">
        <v>9211</v>
      </c>
      <c r="I76" s="29">
        <f t="shared" si="63"/>
        <v>12258</v>
      </c>
      <c r="J76" s="7">
        <f t="shared" si="67"/>
        <v>4080</v>
      </c>
      <c r="K76" s="7">
        <f t="shared" si="64"/>
        <v>2718</v>
      </c>
      <c r="L76" s="7">
        <f t="shared" si="65"/>
        <v>18973</v>
      </c>
      <c r="M76" s="29">
        <f t="shared" si="66"/>
        <v>25771</v>
      </c>
      <c r="O76" s="71" t="s">
        <v>127</v>
      </c>
      <c r="P76" s="7">
        <v>7847</v>
      </c>
      <c r="Q76" s="7">
        <v>3078</v>
      </c>
      <c r="R76" s="72">
        <f t="shared" si="49"/>
        <v>10925</v>
      </c>
      <c r="S76" s="7">
        <v>6636</v>
      </c>
      <c r="T76" s="7">
        <v>4071</v>
      </c>
      <c r="U76" s="72">
        <f t="shared" si="50"/>
        <v>10707</v>
      </c>
      <c r="V76" s="7">
        <v>14483</v>
      </c>
      <c r="W76" s="7">
        <v>7149</v>
      </c>
      <c r="X76" s="72">
        <f t="shared" si="51"/>
        <v>21632</v>
      </c>
    </row>
    <row r="77" spans="1:24" ht="15">
      <c r="A77" s="71" t="s">
        <v>128</v>
      </c>
      <c r="B77" s="7">
        <v>2903</v>
      </c>
      <c r="C77" s="7">
        <v>711</v>
      </c>
      <c r="D77" s="7">
        <v>7998</v>
      </c>
      <c r="E77" s="29">
        <f t="shared" si="62"/>
        <v>11612</v>
      </c>
      <c r="F77" s="7">
        <v>1491</v>
      </c>
      <c r="G77" s="7">
        <v>962</v>
      </c>
      <c r="H77" s="7">
        <v>7484</v>
      </c>
      <c r="I77" s="29">
        <f t="shared" si="63"/>
        <v>9937</v>
      </c>
      <c r="J77" s="7">
        <f t="shared" si="67"/>
        <v>4394</v>
      </c>
      <c r="K77" s="7">
        <f t="shared" si="64"/>
        <v>1673</v>
      </c>
      <c r="L77" s="7">
        <f t="shared" si="65"/>
        <v>15482</v>
      </c>
      <c r="M77" s="29">
        <f t="shared" si="66"/>
        <v>21549</v>
      </c>
      <c r="O77" s="71" t="s">
        <v>128</v>
      </c>
      <c r="P77" s="7">
        <v>6243</v>
      </c>
      <c r="Q77" s="7">
        <v>2456</v>
      </c>
      <c r="R77" s="72">
        <f t="shared" si="49"/>
        <v>8699</v>
      </c>
      <c r="S77" s="7">
        <v>5367</v>
      </c>
      <c r="T77" s="7">
        <v>3065</v>
      </c>
      <c r="U77" s="72">
        <f t="shared" si="50"/>
        <v>8432</v>
      </c>
      <c r="V77" s="7">
        <v>11610</v>
      </c>
      <c r="W77" s="7">
        <v>5521</v>
      </c>
      <c r="X77" s="72">
        <f t="shared" si="51"/>
        <v>17131</v>
      </c>
    </row>
    <row r="78" spans="1:24" ht="15">
      <c r="A78" s="71" t="s">
        <v>129</v>
      </c>
      <c r="B78" s="7">
        <v>1591</v>
      </c>
      <c r="C78" s="7">
        <v>217</v>
      </c>
      <c r="D78" s="7">
        <v>2841</v>
      </c>
      <c r="E78" s="29">
        <f t="shared" si="62"/>
        <v>4649</v>
      </c>
      <c r="F78" s="7">
        <v>815</v>
      </c>
      <c r="G78" s="7">
        <v>292</v>
      </c>
      <c r="H78" s="7">
        <v>2388</v>
      </c>
      <c r="I78" s="29">
        <f t="shared" si="63"/>
        <v>3495</v>
      </c>
      <c r="J78" s="7">
        <f t="shared" si="67"/>
        <v>2406</v>
      </c>
      <c r="K78" s="7">
        <f t="shared" si="64"/>
        <v>509</v>
      </c>
      <c r="L78" s="7">
        <f t="shared" si="65"/>
        <v>5229</v>
      </c>
      <c r="M78" s="29">
        <f t="shared" si="66"/>
        <v>8144</v>
      </c>
      <c r="O78" s="71" t="s">
        <v>129</v>
      </c>
      <c r="P78" s="7">
        <v>2079</v>
      </c>
      <c r="Q78" s="7">
        <v>978</v>
      </c>
      <c r="R78" s="72">
        <f t="shared" si="49"/>
        <v>3057</v>
      </c>
      <c r="S78" s="7">
        <v>1712</v>
      </c>
      <c r="T78" s="7">
        <v>966</v>
      </c>
      <c r="U78" s="72">
        <f t="shared" si="50"/>
        <v>2678</v>
      </c>
      <c r="V78" s="7">
        <v>3791</v>
      </c>
      <c r="W78" s="7">
        <v>1944</v>
      </c>
      <c r="X78" s="72">
        <f t="shared" si="51"/>
        <v>5735</v>
      </c>
    </row>
    <row r="79" spans="1:33" ht="15">
      <c r="A79" s="71" t="s">
        <v>116</v>
      </c>
      <c r="B79" s="7">
        <v>500</v>
      </c>
      <c r="C79" s="7">
        <v>25</v>
      </c>
      <c r="D79" s="7">
        <v>184</v>
      </c>
      <c r="E79" s="29">
        <f t="shared" si="62"/>
        <v>709</v>
      </c>
      <c r="F79" s="7">
        <v>190</v>
      </c>
      <c r="G79" s="7">
        <v>29</v>
      </c>
      <c r="H79" s="7">
        <v>108</v>
      </c>
      <c r="I79" s="29">
        <f t="shared" si="63"/>
        <v>327</v>
      </c>
      <c r="J79" s="7">
        <f t="shared" si="67"/>
        <v>690</v>
      </c>
      <c r="K79" s="7">
        <f t="shared" si="64"/>
        <v>54</v>
      </c>
      <c r="L79" s="7">
        <f t="shared" si="65"/>
        <v>292</v>
      </c>
      <c r="M79" s="29">
        <f t="shared" si="66"/>
        <v>1036</v>
      </c>
      <c r="O79" s="71" t="s">
        <v>116</v>
      </c>
      <c r="P79" s="7">
        <v>147</v>
      </c>
      <c r="Q79" s="7">
        <v>62</v>
      </c>
      <c r="R79" s="72">
        <f t="shared" si="49"/>
        <v>209</v>
      </c>
      <c r="S79" s="7">
        <v>108</v>
      </c>
      <c r="T79" s="7">
        <v>29</v>
      </c>
      <c r="U79" s="72">
        <f t="shared" si="50"/>
        <v>137</v>
      </c>
      <c r="V79" s="7">
        <v>255</v>
      </c>
      <c r="W79" s="7">
        <v>91</v>
      </c>
      <c r="X79" s="72">
        <f t="shared" si="51"/>
        <v>346</v>
      </c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5">
      <c r="A80" s="73" t="s">
        <v>25</v>
      </c>
      <c r="B80" s="26">
        <f aca="true" t="shared" si="68" ref="B80:I80">SUM(B74:B79)</f>
        <v>9635</v>
      </c>
      <c r="C80" s="26">
        <f t="shared" si="68"/>
        <v>6106</v>
      </c>
      <c r="D80" s="26">
        <f t="shared" si="68"/>
        <v>32320</v>
      </c>
      <c r="E80" s="30">
        <f t="shared" si="68"/>
        <v>48061</v>
      </c>
      <c r="F80" s="26">
        <f t="shared" si="68"/>
        <v>5047</v>
      </c>
      <c r="G80" s="26">
        <f t="shared" si="68"/>
        <v>6742</v>
      </c>
      <c r="H80" s="26">
        <f t="shared" si="68"/>
        <v>29445</v>
      </c>
      <c r="I80" s="30">
        <f t="shared" si="68"/>
        <v>41234</v>
      </c>
      <c r="J80" s="26">
        <f t="shared" si="67"/>
        <v>14682</v>
      </c>
      <c r="K80" s="26">
        <f t="shared" si="64"/>
        <v>12848</v>
      </c>
      <c r="L80" s="26">
        <f t="shared" si="65"/>
        <v>61765</v>
      </c>
      <c r="M80" s="30">
        <f t="shared" si="66"/>
        <v>89295</v>
      </c>
      <c r="O80" s="73" t="s">
        <v>25</v>
      </c>
      <c r="P80" s="26">
        <f aca="true" t="shared" si="69" ref="P80:X80">SUM(P74:P79)</f>
        <v>28058</v>
      </c>
      <c r="Q80" s="26">
        <f t="shared" si="69"/>
        <v>9960</v>
      </c>
      <c r="R80" s="30">
        <f t="shared" si="69"/>
        <v>38018</v>
      </c>
      <c r="S80" s="26">
        <f t="shared" si="69"/>
        <v>23209</v>
      </c>
      <c r="T80" s="26">
        <f t="shared" si="69"/>
        <v>12572</v>
      </c>
      <c r="U80" s="30">
        <f t="shared" si="69"/>
        <v>35781</v>
      </c>
      <c r="V80" s="26">
        <f t="shared" si="69"/>
        <v>51267</v>
      </c>
      <c r="W80" s="26">
        <f t="shared" si="69"/>
        <v>22532</v>
      </c>
      <c r="X80" s="30">
        <f t="shared" si="69"/>
        <v>73799</v>
      </c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5">
      <c r="A81" s="71"/>
      <c r="M81" s="36"/>
      <c r="O81" s="71"/>
      <c r="R81" s="15"/>
      <c r="S81" s="15"/>
      <c r="T81" s="15"/>
      <c r="U81" s="15"/>
      <c r="X81" s="36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5.75">
      <c r="A82" s="88" t="s">
        <v>26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75"/>
      <c r="O82" s="88" t="s">
        <v>26</v>
      </c>
      <c r="P82" s="14"/>
      <c r="Q82" s="14"/>
      <c r="R82" s="15"/>
      <c r="S82" s="15"/>
      <c r="T82" s="15"/>
      <c r="U82" s="15"/>
      <c r="V82" s="14"/>
      <c r="W82" s="14"/>
      <c r="X82" s="75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24" ht="15">
      <c r="A83" s="71" t="s">
        <v>125</v>
      </c>
      <c r="B83" s="7">
        <f aca="true" t="shared" si="70" ref="B83:B89">B56+B65+B74</f>
        <v>589</v>
      </c>
      <c r="C83" s="7">
        <f aca="true" t="shared" si="71" ref="C83:I83">C56+C65+C74</f>
        <v>2590</v>
      </c>
      <c r="D83" s="7">
        <f t="shared" si="71"/>
        <v>3245</v>
      </c>
      <c r="E83" s="29">
        <f t="shared" si="71"/>
        <v>6424</v>
      </c>
      <c r="F83" s="7">
        <f t="shared" si="71"/>
        <v>284</v>
      </c>
      <c r="G83" s="7">
        <f t="shared" si="71"/>
        <v>2246</v>
      </c>
      <c r="H83" s="7">
        <f t="shared" si="71"/>
        <v>2469</v>
      </c>
      <c r="I83" s="29">
        <f t="shared" si="71"/>
        <v>4999</v>
      </c>
      <c r="J83" s="7">
        <f>B83+F83</f>
        <v>873</v>
      </c>
      <c r="K83" s="7">
        <f aca="true" t="shared" si="72" ref="K83:K89">C83+G83</f>
        <v>4836</v>
      </c>
      <c r="L83" s="7">
        <f aca="true" t="shared" si="73" ref="L83:L89">D83+H83</f>
        <v>5714</v>
      </c>
      <c r="M83" s="29">
        <f aca="true" t="shared" si="74" ref="M83:M89">E83+I83</f>
        <v>11423</v>
      </c>
      <c r="O83" s="71" t="s">
        <v>125</v>
      </c>
      <c r="P83" s="7">
        <f>P56+P65+P74</f>
        <v>4187</v>
      </c>
      <c r="Q83" s="7">
        <f aca="true" t="shared" si="75" ref="Q83:X83">Q56+Q65+Q74</f>
        <v>1139</v>
      </c>
      <c r="R83" s="72">
        <f t="shared" si="75"/>
        <v>5326</v>
      </c>
      <c r="S83" s="7">
        <f t="shared" si="75"/>
        <v>3002</v>
      </c>
      <c r="T83" s="7">
        <f t="shared" si="75"/>
        <v>1279</v>
      </c>
      <c r="U83" s="72">
        <f t="shared" si="75"/>
        <v>4281</v>
      </c>
      <c r="V83" s="7">
        <f t="shared" si="75"/>
        <v>7189</v>
      </c>
      <c r="W83" s="7">
        <f t="shared" si="75"/>
        <v>2418</v>
      </c>
      <c r="X83" s="72">
        <f t="shared" si="75"/>
        <v>9607</v>
      </c>
    </row>
    <row r="84" spans="1:24" ht="15">
      <c r="A84" s="71" t="s">
        <v>126</v>
      </c>
      <c r="B84" s="7">
        <f t="shared" si="70"/>
        <v>2206</v>
      </c>
      <c r="C84" s="7">
        <f aca="true" t="shared" si="76" ref="C84:I84">C57+C66+C75</f>
        <v>3037</v>
      </c>
      <c r="D84" s="7">
        <f t="shared" si="76"/>
        <v>10790</v>
      </c>
      <c r="E84" s="29">
        <f t="shared" si="76"/>
        <v>16033</v>
      </c>
      <c r="F84" s="7">
        <f t="shared" si="76"/>
        <v>1262</v>
      </c>
      <c r="G84" s="7">
        <f t="shared" si="76"/>
        <v>3193</v>
      </c>
      <c r="H84" s="7">
        <f t="shared" si="76"/>
        <v>9596</v>
      </c>
      <c r="I84" s="29">
        <f t="shared" si="76"/>
        <v>14051</v>
      </c>
      <c r="J84" s="7">
        <f aca="true" t="shared" si="77" ref="J84:J89">B84+F84</f>
        <v>3468</v>
      </c>
      <c r="K84" s="7">
        <f t="shared" si="72"/>
        <v>6230</v>
      </c>
      <c r="L84" s="7">
        <f t="shared" si="73"/>
        <v>20386</v>
      </c>
      <c r="M84" s="29">
        <f t="shared" si="74"/>
        <v>30084</v>
      </c>
      <c r="O84" s="71" t="s">
        <v>126</v>
      </c>
      <c r="P84" s="7">
        <f aca="true" t="shared" si="78" ref="P84:P89">P57+P66+P75</f>
        <v>10447</v>
      </c>
      <c r="Q84" s="7">
        <f aca="true" t="shared" si="79" ref="Q84:X84">Q57+Q66+Q75</f>
        <v>3193</v>
      </c>
      <c r="R84" s="72">
        <f t="shared" si="79"/>
        <v>13640</v>
      </c>
      <c r="S84" s="7">
        <f t="shared" si="79"/>
        <v>8148</v>
      </c>
      <c r="T84" s="7">
        <f t="shared" si="79"/>
        <v>4449</v>
      </c>
      <c r="U84" s="72">
        <f t="shared" si="79"/>
        <v>12597</v>
      </c>
      <c r="V84" s="7">
        <f t="shared" si="79"/>
        <v>18595</v>
      </c>
      <c r="W84" s="7">
        <f t="shared" si="79"/>
        <v>7642</v>
      </c>
      <c r="X84" s="72">
        <f t="shared" si="79"/>
        <v>26237</v>
      </c>
    </row>
    <row r="85" spans="1:24" ht="15">
      <c r="A85" s="71" t="s">
        <v>127</v>
      </c>
      <c r="B85" s="7">
        <f t="shared" si="70"/>
        <v>3284</v>
      </c>
      <c r="C85" s="7">
        <f aca="true" t="shared" si="80" ref="C85:I85">C58+C67+C76</f>
        <v>1917</v>
      </c>
      <c r="D85" s="7">
        <f t="shared" si="80"/>
        <v>11999</v>
      </c>
      <c r="E85" s="29">
        <f t="shared" si="80"/>
        <v>17200</v>
      </c>
      <c r="F85" s="7">
        <f t="shared" si="80"/>
        <v>2097</v>
      </c>
      <c r="G85" s="7">
        <f t="shared" si="80"/>
        <v>2197</v>
      </c>
      <c r="H85" s="7">
        <f t="shared" si="80"/>
        <v>10787</v>
      </c>
      <c r="I85" s="29">
        <f t="shared" si="80"/>
        <v>15081</v>
      </c>
      <c r="J85" s="7">
        <f t="shared" si="77"/>
        <v>5381</v>
      </c>
      <c r="K85" s="7">
        <f t="shared" si="72"/>
        <v>4114</v>
      </c>
      <c r="L85" s="7">
        <f t="shared" si="73"/>
        <v>22786</v>
      </c>
      <c r="M85" s="29">
        <f t="shared" si="74"/>
        <v>32281</v>
      </c>
      <c r="O85" s="71" t="s">
        <v>127</v>
      </c>
      <c r="P85" s="7">
        <f t="shared" si="78"/>
        <v>9943</v>
      </c>
      <c r="Q85" s="7">
        <f aca="true" t="shared" si="81" ref="Q85:X85">Q58+Q67+Q76</f>
        <v>3909</v>
      </c>
      <c r="R85" s="72">
        <f t="shared" si="81"/>
        <v>13852</v>
      </c>
      <c r="S85" s="7">
        <f t="shared" si="81"/>
        <v>7873</v>
      </c>
      <c r="T85" s="7">
        <f t="shared" si="81"/>
        <v>5054</v>
      </c>
      <c r="U85" s="72">
        <f t="shared" si="81"/>
        <v>12927</v>
      </c>
      <c r="V85" s="7">
        <f t="shared" si="81"/>
        <v>17816</v>
      </c>
      <c r="W85" s="7">
        <f t="shared" si="81"/>
        <v>8963</v>
      </c>
      <c r="X85" s="72">
        <f t="shared" si="81"/>
        <v>26779</v>
      </c>
    </row>
    <row r="86" spans="1:24" ht="15">
      <c r="A86" s="71" t="s">
        <v>128</v>
      </c>
      <c r="B86" s="7">
        <f t="shared" si="70"/>
        <v>3583</v>
      </c>
      <c r="C86" s="7">
        <f aca="true" t="shared" si="82" ref="C86:I86">C59+C68+C77</f>
        <v>1095</v>
      </c>
      <c r="D86" s="7">
        <f t="shared" si="82"/>
        <v>9987</v>
      </c>
      <c r="E86" s="29">
        <f t="shared" si="82"/>
        <v>14665</v>
      </c>
      <c r="F86" s="7">
        <f t="shared" si="82"/>
        <v>2036</v>
      </c>
      <c r="G86" s="7">
        <f t="shared" si="82"/>
        <v>1260</v>
      </c>
      <c r="H86" s="7">
        <f t="shared" si="82"/>
        <v>8650</v>
      </c>
      <c r="I86" s="29">
        <f t="shared" si="82"/>
        <v>11946</v>
      </c>
      <c r="J86" s="7">
        <f t="shared" si="77"/>
        <v>5619</v>
      </c>
      <c r="K86" s="7">
        <f t="shared" si="72"/>
        <v>2355</v>
      </c>
      <c r="L86" s="7">
        <f t="shared" si="73"/>
        <v>18637</v>
      </c>
      <c r="M86" s="29">
        <f t="shared" si="74"/>
        <v>26611</v>
      </c>
      <c r="O86" s="71" t="s">
        <v>128</v>
      </c>
      <c r="P86" s="7">
        <f t="shared" si="78"/>
        <v>7781</v>
      </c>
      <c r="Q86" s="7">
        <f aca="true" t="shared" si="83" ref="Q86:X86">Q59+Q68+Q77</f>
        <v>3281</v>
      </c>
      <c r="R86" s="72">
        <f t="shared" si="83"/>
        <v>11062</v>
      </c>
      <c r="S86" s="7">
        <f t="shared" si="83"/>
        <v>6084</v>
      </c>
      <c r="T86" s="7">
        <f t="shared" si="83"/>
        <v>3805</v>
      </c>
      <c r="U86" s="72">
        <f t="shared" si="83"/>
        <v>9889</v>
      </c>
      <c r="V86" s="7">
        <f t="shared" si="83"/>
        <v>13865</v>
      </c>
      <c r="W86" s="7">
        <f t="shared" si="83"/>
        <v>7086</v>
      </c>
      <c r="X86" s="72">
        <f t="shared" si="83"/>
        <v>20951</v>
      </c>
    </row>
    <row r="87" spans="1:24" ht="15">
      <c r="A87" s="71" t="s">
        <v>129</v>
      </c>
      <c r="B87" s="7">
        <f t="shared" si="70"/>
        <v>2031</v>
      </c>
      <c r="C87" s="7">
        <f aca="true" t="shared" si="84" ref="C87:I87">C60+C69+C78</f>
        <v>410</v>
      </c>
      <c r="D87" s="7">
        <f t="shared" si="84"/>
        <v>3702</v>
      </c>
      <c r="E87" s="29">
        <f t="shared" si="84"/>
        <v>6143</v>
      </c>
      <c r="F87" s="7">
        <f t="shared" si="84"/>
        <v>1158</v>
      </c>
      <c r="G87" s="7">
        <f t="shared" si="84"/>
        <v>417</v>
      </c>
      <c r="H87" s="7">
        <f t="shared" si="84"/>
        <v>2770</v>
      </c>
      <c r="I87" s="29">
        <f t="shared" si="84"/>
        <v>4345</v>
      </c>
      <c r="J87" s="7">
        <f t="shared" si="77"/>
        <v>3189</v>
      </c>
      <c r="K87" s="7">
        <f t="shared" si="72"/>
        <v>827</v>
      </c>
      <c r="L87" s="7">
        <f t="shared" si="73"/>
        <v>6472</v>
      </c>
      <c r="M87" s="29">
        <f t="shared" si="74"/>
        <v>10488</v>
      </c>
      <c r="O87" s="71" t="s">
        <v>129</v>
      </c>
      <c r="P87" s="7">
        <f t="shared" si="78"/>
        <v>2672</v>
      </c>
      <c r="Q87" s="7">
        <f aca="true" t="shared" si="85" ref="Q87:X87">Q60+Q69+Q78</f>
        <v>1435</v>
      </c>
      <c r="R87" s="72">
        <f t="shared" si="85"/>
        <v>4107</v>
      </c>
      <c r="S87" s="7">
        <f t="shared" si="85"/>
        <v>1933</v>
      </c>
      <c r="T87" s="7">
        <f t="shared" si="85"/>
        <v>1251</v>
      </c>
      <c r="U87" s="72">
        <f t="shared" si="85"/>
        <v>3184</v>
      </c>
      <c r="V87" s="7">
        <f t="shared" si="85"/>
        <v>4605</v>
      </c>
      <c r="W87" s="7">
        <f t="shared" si="85"/>
        <v>2686</v>
      </c>
      <c r="X87" s="72">
        <f t="shared" si="85"/>
        <v>7291</v>
      </c>
    </row>
    <row r="88" spans="1:24" ht="15">
      <c r="A88" s="71" t="s">
        <v>116</v>
      </c>
      <c r="B88" s="7">
        <f t="shared" si="70"/>
        <v>577</v>
      </c>
      <c r="C88" s="7">
        <f aca="true" t="shared" si="86" ref="C88:I88">C61+C70+C79</f>
        <v>37</v>
      </c>
      <c r="D88" s="7">
        <f t="shared" si="86"/>
        <v>207</v>
      </c>
      <c r="E88" s="29">
        <f t="shared" si="86"/>
        <v>821</v>
      </c>
      <c r="F88" s="7">
        <f t="shared" si="86"/>
        <v>231</v>
      </c>
      <c r="G88" s="7">
        <f t="shared" si="86"/>
        <v>42</v>
      </c>
      <c r="H88" s="7">
        <f t="shared" si="86"/>
        <v>122</v>
      </c>
      <c r="I88" s="29">
        <f t="shared" si="86"/>
        <v>395</v>
      </c>
      <c r="J88" s="7">
        <f t="shared" si="77"/>
        <v>808</v>
      </c>
      <c r="K88" s="7">
        <f t="shared" si="72"/>
        <v>79</v>
      </c>
      <c r="L88" s="7">
        <f t="shared" si="73"/>
        <v>329</v>
      </c>
      <c r="M88" s="29">
        <f t="shared" si="74"/>
        <v>1216</v>
      </c>
      <c r="O88" s="71" t="s">
        <v>116</v>
      </c>
      <c r="P88" s="7">
        <f t="shared" si="78"/>
        <v>170</v>
      </c>
      <c r="Q88" s="7">
        <f aca="true" t="shared" si="87" ref="Q88:X88">Q61+Q70+Q79</f>
        <v>74</v>
      </c>
      <c r="R88" s="72">
        <f t="shared" si="87"/>
        <v>244</v>
      </c>
      <c r="S88" s="7">
        <f t="shared" si="87"/>
        <v>125</v>
      </c>
      <c r="T88" s="7">
        <f t="shared" si="87"/>
        <v>39</v>
      </c>
      <c r="U88" s="72">
        <f t="shared" si="87"/>
        <v>164</v>
      </c>
      <c r="V88" s="7">
        <f t="shared" si="87"/>
        <v>295</v>
      </c>
      <c r="W88" s="7">
        <f t="shared" si="87"/>
        <v>113</v>
      </c>
      <c r="X88" s="72">
        <f t="shared" si="87"/>
        <v>408</v>
      </c>
    </row>
    <row r="89" spans="1:24" ht="15.75">
      <c r="A89" s="76" t="s">
        <v>25</v>
      </c>
      <c r="B89" s="27">
        <f t="shared" si="70"/>
        <v>12270</v>
      </c>
      <c r="C89" s="27">
        <f aca="true" t="shared" si="88" ref="C89:I89">C62+C71+C80</f>
        <v>9086</v>
      </c>
      <c r="D89" s="27">
        <f t="shared" si="88"/>
        <v>39930</v>
      </c>
      <c r="E89" s="32">
        <f t="shared" si="88"/>
        <v>61286</v>
      </c>
      <c r="F89" s="27">
        <f t="shared" si="88"/>
        <v>7068</v>
      </c>
      <c r="G89" s="27">
        <f t="shared" si="88"/>
        <v>9355</v>
      </c>
      <c r="H89" s="27">
        <f t="shared" si="88"/>
        <v>34394</v>
      </c>
      <c r="I89" s="32">
        <f t="shared" si="88"/>
        <v>50817</v>
      </c>
      <c r="J89" s="27">
        <f t="shared" si="77"/>
        <v>19338</v>
      </c>
      <c r="K89" s="27">
        <f t="shared" si="72"/>
        <v>18441</v>
      </c>
      <c r="L89" s="27">
        <f t="shared" si="73"/>
        <v>74324</v>
      </c>
      <c r="M89" s="32">
        <f t="shared" si="74"/>
        <v>112103</v>
      </c>
      <c r="O89" s="76" t="s">
        <v>25</v>
      </c>
      <c r="P89" s="27">
        <f t="shared" si="78"/>
        <v>35200</v>
      </c>
      <c r="Q89" s="27">
        <f aca="true" t="shared" si="89" ref="Q89:X89">Q62+Q71+Q80</f>
        <v>13031</v>
      </c>
      <c r="R89" s="32">
        <f t="shared" si="89"/>
        <v>48231</v>
      </c>
      <c r="S89" s="27">
        <f t="shared" si="89"/>
        <v>27165</v>
      </c>
      <c r="T89" s="27">
        <f t="shared" si="89"/>
        <v>15877</v>
      </c>
      <c r="U89" s="32">
        <f t="shared" si="89"/>
        <v>43042</v>
      </c>
      <c r="V89" s="27">
        <f t="shared" si="89"/>
        <v>62365</v>
      </c>
      <c r="W89" s="27">
        <f t="shared" si="89"/>
        <v>28908</v>
      </c>
      <c r="X89" s="32">
        <f t="shared" si="89"/>
        <v>91273</v>
      </c>
    </row>
    <row r="91" ht="15">
      <c r="A91" s="108" t="s">
        <v>109</v>
      </c>
    </row>
    <row r="92" ht="15">
      <c r="A92" s="104" t="s">
        <v>139</v>
      </c>
    </row>
    <row r="93" spans="1:15" ht="15.75" customHeight="1">
      <c r="A93" s="106" t="s">
        <v>140</v>
      </c>
      <c r="O93" s="22"/>
    </row>
    <row r="94" spans="1:13" ht="15">
      <c r="A94" s="107" t="s">
        <v>141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5">
      <c r="A95" s="10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ht="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24" ht="17.25">
      <c r="A97" s="123" t="s">
        <v>110</v>
      </c>
      <c r="B97" s="122" t="s">
        <v>27</v>
      </c>
      <c r="C97" s="122"/>
      <c r="D97" s="122"/>
      <c r="E97" s="122"/>
      <c r="F97" s="122" t="s">
        <v>28</v>
      </c>
      <c r="G97" s="122"/>
      <c r="H97" s="122"/>
      <c r="I97" s="122"/>
      <c r="J97" s="122" t="s">
        <v>29</v>
      </c>
      <c r="K97" s="122"/>
      <c r="L97" s="122"/>
      <c r="M97" s="122"/>
      <c r="O97" s="123" t="s">
        <v>110</v>
      </c>
      <c r="P97" s="122" t="s">
        <v>27</v>
      </c>
      <c r="Q97" s="122"/>
      <c r="R97" s="122"/>
      <c r="S97" s="122" t="s">
        <v>28</v>
      </c>
      <c r="T97" s="122"/>
      <c r="U97" s="122"/>
      <c r="V97" s="122" t="s">
        <v>29</v>
      </c>
      <c r="W97" s="122"/>
      <c r="X97" s="122"/>
    </row>
    <row r="98" spans="1:24" ht="47.25">
      <c r="A98" s="123"/>
      <c r="B98" s="23" t="s">
        <v>142</v>
      </c>
      <c r="C98" s="23" t="s">
        <v>143</v>
      </c>
      <c r="D98" s="23" t="s">
        <v>144</v>
      </c>
      <c r="E98" s="68" t="s">
        <v>30</v>
      </c>
      <c r="F98" s="23" t="s">
        <v>142</v>
      </c>
      <c r="G98" s="23" t="s">
        <v>143</v>
      </c>
      <c r="H98" s="23" t="s">
        <v>144</v>
      </c>
      <c r="I98" s="68" t="s">
        <v>30</v>
      </c>
      <c r="J98" s="23" t="s">
        <v>142</v>
      </c>
      <c r="K98" s="23" t="s">
        <v>143</v>
      </c>
      <c r="L98" s="23" t="s">
        <v>144</v>
      </c>
      <c r="M98" s="68" t="s">
        <v>30</v>
      </c>
      <c r="O98" s="123"/>
      <c r="P98" s="23" t="s">
        <v>122</v>
      </c>
      <c r="Q98" s="23" t="s">
        <v>123</v>
      </c>
      <c r="R98" s="23" t="s">
        <v>124</v>
      </c>
      <c r="S98" s="23" t="s">
        <v>122</v>
      </c>
      <c r="T98" s="23" t="s">
        <v>123</v>
      </c>
      <c r="U98" s="23" t="s">
        <v>124</v>
      </c>
      <c r="V98" s="23" t="s">
        <v>122</v>
      </c>
      <c r="W98" s="23" t="s">
        <v>123</v>
      </c>
      <c r="X98" s="23" t="s">
        <v>124</v>
      </c>
    </row>
    <row r="99" spans="1:24" ht="17.25">
      <c r="A99" s="5"/>
      <c r="B99" s="5"/>
      <c r="C99" s="5"/>
      <c r="D99" s="5"/>
      <c r="E99" s="15"/>
      <c r="F99" s="5"/>
      <c r="G99" s="5"/>
      <c r="H99" s="5"/>
      <c r="I99" s="15"/>
      <c r="J99" s="5"/>
      <c r="K99" s="5"/>
      <c r="L99" s="5"/>
      <c r="M99" s="15"/>
      <c r="O99" s="5"/>
      <c r="P99" s="5"/>
      <c r="Q99" s="35"/>
      <c r="R99" s="35"/>
      <c r="S99" s="35"/>
      <c r="T99" s="35"/>
      <c r="U99" s="35"/>
      <c r="V99" s="35"/>
      <c r="W99" s="35"/>
      <c r="X99" s="35"/>
    </row>
    <row r="100" spans="1:24" ht="15.75">
      <c r="A100" s="113" t="s">
        <v>18</v>
      </c>
      <c r="B100" s="5"/>
      <c r="C100" s="5"/>
      <c r="D100" s="5"/>
      <c r="E100" s="15"/>
      <c r="F100" s="5"/>
      <c r="G100" s="5"/>
      <c r="H100" s="5"/>
      <c r="I100" s="15"/>
      <c r="J100" s="5"/>
      <c r="K100" s="5"/>
      <c r="L100" s="5"/>
      <c r="M100" s="15"/>
      <c r="O100" s="113" t="s">
        <v>18</v>
      </c>
      <c r="P100" s="5"/>
      <c r="Q100" s="12"/>
      <c r="R100" s="12"/>
      <c r="S100" s="12"/>
      <c r="T100" s="12"/>
      <c r="U100" s="12"/>
      <c r="V100" s="12"/>
      <c r="W100" s="12"/>
      <c r="X100" s="12"/>
    </row>
    <row r="101" spans="1:24" ht="15">
      <c r="A101" s="71" t="s">
        <v>125</v>
      </c>
      <c r="B101" s="7">
        <v>49</v>
      </c>
      <c r="C101" s="7">
        <v>109</v>
      </c>
      <c r="D101" s="7">
        <v>54</v>
      </c>
      <c r="E101" s="29">
        <f aca="true" t="shared" si="90" ref="E101:E106">SUM(B101:D101)</f>
        <v>212</v>
      </c>
      <c r="F101" s="7">
        <v>27</v>
      </c>
      <c r="G101" s="7">
        <v>63</v>
      </c>
      <c r="H101" s="7">
        <v>48</v>
      </c>
      <c r="I101" s="29">
        <f aca="true" t="shared" si="91" ref="I101:I106">SUM(F101:H101)</f>
        <v>138</v>
      </c>
      <c r="J101" s="7">
        <f>B101+F101</f>
        <v>76</v>
      </c>
      <c r="K101" s="7">
        <f aca="true" t="shared" si="92" ref="K101:K107">C101+G101</f>
        <v>172</v>
      </c>
      <c r="L101" s="7">
        <f aca="true" t="shared" si="93" ref="L101:L107">D101+H101</f>
        <v>102</v>
      </c>
      <c r="M101" s="72">
        <f aca="true" t="shared" si="94" ref="M101:M107">E101+I101</f>
        <v>350</v>
      </c>
      <c r="O101" s="71" t="s">
        <v>125</v>
      </c>
      <c r="P101" s="7">
        <v>80</v>
      </c>
      <c r="Q101" s="7">
        <v>50</v>
      </c>
      <c r="R101" s="72">
        <f aca="true" t="shared" si="95" ref="R101:R106">P101+Q101</f>
        <v>130</v>
      </c>
      <c r="S101" s="7">
        <v>53</v>
      </c>
      <c r="T101" s="7">
        <v>42</v>
      </c>
      <c r="U101" s="72">
        <f aca="true" t="shared" si="96" ref="U101:U106">S101+T101</f>
        <v>95</v>
      </c>
      <c r="V101" s="7">
        <v>133</v>
      </c>
      <c r="W101" s="7">
        <v>92</v>
      </c>
      <c r="X101" s="72">
        <f aca="true" t="shared" si="97" ref="X101:X106">R101+U101</f>
        <v>225</v>
      </c>
    </row>
    <row r="102" spans="1:24" ht="15">
      <c r="A102" s="71" t="s">
        <v>126</v>
      </c>
      <c r="B102" s="7">
        <v>84</v>
      </c>
      <c r="C102" s="7">
        <v>162</v>
      </c>
      <c r="D102" s="7">
        <v>274</v>
      </c>
      <c r="E102" s="29">
        <f t="shared" si="90"/>
        <v>520</v>
      </c>
      <c r="F102" s="7">
        <v>85</v>
      </c>
      <c r="G102" s="7">
        <v>100</v>
      </c>
      <c r="H102" s="7">
        <v>239</v>
      </c>
      <c r="I102" s="29">
        <f t="shared" si="91"/>
        <v>424</v>
      </c>
      <c r="J102" s="7">
        <f aca="true" t="shared" si="98" ref="J102:J107">B102+F102</f>
        <v>169</v>
      </c>
      <c r="K102" s="7">
        <f t="shared" si="92"/>
        <v>262</v>
      </c>
      <c r="L102" s="7">
        <f t="shared" si="93"/>
        <v>513</v>
      </c>
      <c r="M102" s="29">
        <f t="shared" si="94"/>
        <v>944</v>
      </c>
      <c r="O102" s="71" t="s">
        <v>126</v>
      </c>
      <c r="P102" s="7">
        <v>244</v>
      </c>
      <c r="Q102" s="7">
        <v>151</v>
      </c>
      <c r="R102" s="72">
        <f t="shared" si="95"/>
        <v>395</v>
      </c>
      <c r="S102" s="7">
        <v>151</v>
      </c>
      <c r="T102" s="7">
        <v>174</v>
      </c>
      <c r="U102" s="72">
        <f t="shared" si="96"/>
        <v>325</v>
      </c>
      <c r="V102" s="7">
        <v>395</v>
      </c>
      <c r="W102" s="7">
        <v>325</v>
      </c>
      <c r="X102" s="72">
        <f t="shared" si="97"/>
        <v>720</v>
      </c>
    </row>
    <row r="103" spans="1:24" ht="15">
      <c r="A103" s="71" t="s">
        <v>127</v>
      </c>
      <c r="B103" s="7">
        <v>134</v>
      </c>
      <c r="C103" s="7">
        <v>114</v>
      </c>
      <c r="D103" s="7">
        <v>457</v>
      </c>
      <c r="E103" s="29">
        <f t="shared" si="90"/>
        <v>705</v>
      </c>
      <c r="F103" s="7">
        <v>143</v>
      </c>
      <c r="G103" s="7">
        <v>83</v>
      </c>
      <c r="H103" s="7">
        <v>332</v>
      </c>
      <c r="I103" s="29">
        <f t="shared" si="91"/>
        <v>558</v>
      </c>
      <c r="J103" s="7">
        <f t="shared" si="98"/>
        <v>277</v>
      </c>
      <c r="K103" s="7">
        <f t="shared" si="92"/>
        <v>197</v>
      </c>
      <c r="L103" s="7">
        <f t="shared" si="93"/>
        <v>789</v>
      </c>
      <c r="M103" s="29">
        <f t="shared" si="94"/>
        <v>1263</v>
      </c>
      <c r="O103" s="71" t="s">
        <v>127</v>
      </c>
      <c r="P103" s="7">
        <v>271</v>
      </c>
      <c r="Q103" s="7">
        <v>283</v>
      </c>
      <c r="R103" s="72">
        <f t="shared" si="95"/>
        <v>554</v>
      </c>
      <c r="S103" s="7">
        <v>155</v>
      </c>
      <c r="T103" s="7">
        <v>251</v>
      </c>
      <c r="U103" s="72">
        <f t="shared" si="96"/>
        <v>406</v>
      </c>
      <c r="V103" s="7">
        <v>426</v>
      </c>
      <c r="W103" s="7">
        <v>534</v>
      </c>
      <c r="X103" s="72">
        <f t="shared" si="97"/>
        <v>960</v>
      </c>
    </row>
    <row r="104" spans="1:24" ht="15">
      <c r="A104" s="71" t="s">
        <v>128</v>
      </c>
      <c r="B104" s="7">
        <v>122</v>
      </c>
      <c r="C104" s="7">
        <v>62</v>
      </c>
      <c r="D104" s="7">
        <v>375</v>
      </c>
      <c r="E104" s="29">
        <f t="shared" si="90"/>
        <v>559</v>
      </c>
      <c r="F104" s="7">
        <v>131</v>
      </c>
      <c r="G104" s="7">
        <v>36</v>
      </c>
      <c r="H104" s="7">
        <v>209</v>
      </c>
      <c r="I104" s="29">
        <f t="shared" si="91"/>
        <v>376</v>
      </c>
      <c r="J104" s="7">
        <f t="shared" si="98"/>
        <v>253</v>
      </c>
      <c r="K104" s="7">
        <f t="shared" si="92"/>
        <v>98</v>
      </c>
      <c r="L104" s="7">
        <f t="shared" si="93"/>
        <v>584</v>
      </c>
      <c r="M104" s="29">
        <f t="shared" si="94"/>
        <v>935</v>
      </c>
      <c r="O104" s="71" t="s">
        <v>128</v>
      </c>
      <c r="P104" s="7">
        <v>165</v>
      </c>
      <c r="Q104" s="7">
        <v>263</v>
      </c>
      <c r="R104" s="72">
        <f t="shared" si="95"/>
        <v>428</v>
      </c>
      <c r="S104" s="7">
        <v>93</v>
      </c>
      <c r="T104" s="7">
        <v>150</v>
      </c>
      <c r="U104" s="72">
        <f t="shared" si="96"/>
        <v>243</v>
      </c>
      <c r="V104" s="7">
        <v>258</v>
      </c>
      <c r="W104" s="7">
        <v>413</v>
      </c>
      <c r="X104" s="72">
        <f t="shared" si="97"/>
        <v>671</v>
      </c>
    </row>
    <row r="105" spans="1:24" ht="15">
      <c r="A105" s="71" t="s">
        <v>129</v>
      </c>
      <c r="B105" s="7">
        <v>86</v>
      </c>
      <c r="C105" s="7">
        <v>18</v>
      </c>
      <c r="D105" s="7">
        <v>139</v>
      </c>
      <c r="E105" s="29">
        <f t="shared" si="90"/>
        <v>243</v>
      </c>
      <c r="F105" s="7">
        <v>98</v>
      </c>
      <c r="G105" s="7">
        <v>10</v>
      </c>
      <c r="H105" s="7">
        <v>50</v>
      </c>
      <c r="I105" s="29">
        <f t="shared" si="91"/>
        <v>158</v>
      </c>
      <c r="J105" s="7">
        <f t="shared" si="98"/>
        <v>184</v>
      </c>
      <c r="K105" s="7">
        <f t="shared" si="92"/>
        <v>28</v>
      </c>
      <c r="L105" s="7">
        <f t="shared" si="93"/>
        <v>189</v>
      </c>
      <c r="M105" s="29">
        <f t="shared" si="94"/>
        <v>401</v>
      </c>
      <c r="O105" s="71" t="s">
        <v>129</v>
      </c>
      <c r="P105" s="7">
        <v>57</v>
      </c>
      <c r="Q105" s="7">
        <v>94</v>
      </c>
      <c r="R105" s="72">
        <f t="shared" si="95"/>
        <v>151</v>
      </c>
      <c r="S105" s="7">
        <v>23</v>
      </c>
      <c r="T105" s="7">
        <v>37</v>
      </c>
      <c r="U105" s="72">
        <f t="shared" si="96"/>
        <v>60</v>
      </c>
      <c r="V105" s="7">
        <v>80</v>
      </c>
      <c r="W105" s="7">
        <v>131</v>
      </c>
      <c r="X105" s="72">
        <f t="shared" si="97"/>
        <v>211</v>
      </c>
    </row>
    <row r="106" spans="1:24" ht="15">
      <c r="A106" s="71" t="s">
        <v>116</v>
      </c>
      <c r="B106" s="7">
        <v>20</v>
      </c>
      <c r="C106" s="7">
        <v>3</v>
      </c>
      <c r="D106" s="7">
        <v>10</v>
      </c>
      <c r="E106" s="29">
        <f t="shared" si="90"/>
        <v>33</v>
      </c>
      <c r="F106" s="7">
        <v>31</v>
      </c>
      <c r="G106" s="7">
        <v>2</v>
      </c>
      <c r="H106" s="7">
        <v>3</v>
      </c>
      <c r="I106" s="29">
        <f t="shared" si="91"/>
        <v>36</v>
      </c>
      <c r="J106" s="7">
        <f t="shared" si="98"/>
        <v>51</v>
      </c>
      <c r="K106" s="7">
        <f t="shared" si="92"/>
        <v>5</v>
      </c>
      <c r="L106" s="7">
        <f t="shared" si="93"/>
        <v>13</v>
      </c>
      <c r="M106" s="29">
        <f t="shared" si="94"/>
        <v>69</v>
      </c>
      <c r="O106" s="71" t="s">
        <v>116</v>
      </c>
      <c r="P106" s="7">
        <v>8</v>
      </c>
      <c r="Q106" s="7">
        <v>5</v>
      </c>
      <c r="R106" s="72">
        <f t="shared" si="95"/>
        <v>13</v>
      </c>
      <c r="S106" s="7">
        <v>0</v>
      </c>
      <c r="T106" s="7">
        <v>5</v>
      </c>
      <c r="U106" s="72">
        <f t="shared" si="96"/>
        <v>5</v>
      </c>
      <c r="V106" s="7">
        <v>8</v>
      </c>
      <c r="W106" s="7">
        <v>10</v>
      </c>
      <c r="X106" s="72">
        <f t="shared" si="97"/>
        <v>18</v>
      </c>
    </row>
    <row r="107" spans="1:24" ht="15">
      <c r="A107" s="73" t="s">
        <v>25</v>
      </c>
      <c r="B107" s="26">
        <f aca="true" t="shared" si="99" ref="B107:I107">SUM(B101:B106)</f>
        <v>495</v>
      </c>
      <c r="C107" s="26">
        <f t="shared" si="99"/>
        <v>468</v>
      </c>
      <c r="D107" s="26">
        <f t="shared" si="99"/>
        <v>1309</v>
      </c>
      <c r="E107" s="30">
        <f t="shared" si="99"/>
        <v>2272</v>
      </c>
      <c r="F107" s="26">
        <f t="shared" si="99"/>
        <v>515</v>
      </c>
      <c r="G107" s="26">
        <f t="shared" si="99"/>
        <v>294</v>
      </c>
      <c r="H107" s="26">
        <f t="shared" si="99"/>
        <v>881</v>
      </c>
      <c r="I107" s="30">
        <f t="shared" si="99"/>
        <v>1690</v>
      </c>
      <c r="J107" s="26">
        <f t="shared" si="98"/>
        <v>1010</v>
      </c>
      <c r="K107" s="26">
        <f t="shared" si="92"/>
        <v>762</v>
      </c>
      <c r="L107" s="26">
        <f t="shared" si="93"/>
        <v>2190</v>
      </c>
      <c r="M107" s="30">
        <f t="shared" si="94"/>
        <v>3962</v>
      </c>
      <c r="O107" s="73" t="s">
        <v>25</v>
      </c>
      <c r="P107" s="26">
        <f>SUM(P101:P106)</f>
        <v>825</v>
      </c>
      <c r="Q107" s="26">
        <f aca="true" t="shared" si="100" ref="Q107:X107">SUM(Q101:Q106)</f>
        <v>846</v>
      </c>
      <c r="R107" s="30">
        <f t="shared" si="100"/>
        <v>1671</v>
      </c>
      <c r="S107" s="26">
        <f t="shared" si="100"/>
        <v>475</v>
      </c>
      <c r="T107" s="26">
        <f t="shared" si="100"/>
        <v>659</v>
      </c>
      <c r="U107" s="30">
        <f t="shared" si="100"/>
        <v>1134</v>
      </c>
      <c r="V107" s="26">
        <f t="shared" si="100"/>
        <v>1300</v>
      </c>
      <c r="W107" s="26">
        <f t="shared" si="100"/>
        <v>1505</v>
      </c>
      <c r="X107" s="30">
        <f t="shared" si="100"/>
        <v>2805</v>
      </c>
    </row>
    <row r="108" spans="1:24" ht="15">
      <c r="A108" s="3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2"/>
      <c r="O108" s="33"/>
      <c r="P108" s="7"/>
      <c r="Q108" s="7"/>
      <c r="R108" s="7"/>
      <c r="S108" s="7"/>
      <c r="T108" s="7"/>
      <c r="U108" s="7"/>
      <c r="V108" s="7"/>
      <c r="W108" s="7"/>
      <c r="X108" s="72"/>
    </row>
    <row r="109" spans="1:24" ht="15.75">
      <c r="A109" s="70" t="s">
        <v>21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74"/>
      <c r="O109" s="70" t="s">
        <v>21</v>
      </c>
      <c r="P109" s="16"/>
      <c r="Q109" s="16"/>
      <c r="R109" s="16"/>
      <c r="S109" s="16"/>
      <c r="T109" s="16"/>
      <c r="U109" s="16"/>
      <c r="V109" s="16"/>
      <c r="W109" s="16"/>
      <c r="X109" s="74"/>
    </row>
    <row r="110" spans="1:24" ht="15">
      <c r="A110" s="71" t="s">
        <v>125</v>
      </c>
      <c r="B110" s="7">
        <v>78</v>
      </c>
      <c r="C110" s="7">
        <v>463</v>
      </c>
      <c r="D110" s="7">
        <v>479</v>
      </c>
      <c r="E110" s="29">
        <f aca="true" t="shared" si="101" ref="E110:E115">SUM(B110:D110)</f>
        <v>1020</v>
      </c>
      <c r="F110" s="7">
        <v>46</v>
      </c>
      <c r="G110" s="7">
        <v>378</v>
      </c>
      <c r="H110" s="7">
        <v>339</v>
      </c>
      <c r="I110" s="29">
        <f aca="true" t="shared" si="102" ref="I110:I115">SUM(F110:H110)</f>
        <v>763</v>
      </c>
      <c r="J110" s="7">
        <f>B110+F110</f>
        <v>124</v>
      </c>
      <c r="K110" s="7">
        <f aca="true" t="shared" si="103" ref="K110:K116">C110+G110</f>
        <v>841</v>
      </c>
      <c r="L110" s="7">
        <f aca="true" t="shared" si="104" ref="L110:L116">D110+H110</f>
        <v>818</v>
      </c>
      <c r="M110" s="72">
        <f aca="true" t="shared" si="105" ref="M110:M116">E110+I110</f>
        <v>1783</v>
      </c>
      <c r="O110" s="71" t="s">
        <v>125</v>
      </c>
      <c r="P110" s="7">
        <v>644</v>
      </c>
      <c r="Q110" s="7">
        <v>158</v>
      </c>
      <c r="R110" s="72">
        <f aca="true" t="shared" si="106" ref="R110:R115">P110+Q110</f>
        <v>802</v>
      </c>
      <c r="S110" s="7">
        <v>335</v>
      </c>
      <c r="T110" s="7">
        <v>285</v>
      </c>
      <c r="U110" s="72">
        <f aca="true" t="shared" si="107" ref="U110:U115">S110+T110</f>
        <v>620</v>
      </c>
      <c r="V110" s="7">
        <v>979</v>
      </c>
      <c r="W110" s="7">
        <v>443</v>
      </c>
      <c r="X110" s="72">
        <f aca="true" t="shared" si="108" ref="X110:X115">R110+U110</f>
        <v>1422</v>
      </c>
    </row>
    <row r="111" spans="1:24" ht="15">
      <c r="A111" s="71" t="s">
        <v>126</v>
      </c>
      <c r="B111" s="7">
        <v>183</v>
      </c>
      <c r="C111" s="7">
        <v>476</v>
      </c>
      <c r="D111" s="7">
        <v>1452</v>
      </c>
      <c r="E111" s="29">
        <f t="shared" si="101"/>
        <v>2111</v>
      </c>
      <c r="F111" s="7">
        <v>140</v>
      </c>
      <c r="G111" s="7">
        <v>498</v>
      </c>
      <c r="H111" s="7">
        <v>1088</v>
      </c>
      <c r="I111" s="29">
        <f t="shared" si="102"/>
        <v>1726</v>
      </c>
      <c r="J111" s="7">
        <f aca="true" t="shared" si="109" ref="J111:J116">B111+F111</f>
        <v>323</v>
      </c>
      <c r="K111" s="7">
        <f t="shared" si="103"/>
        <v>974</v>
      </c>
      <c r="L111" s="7">
        <f t="shared" si="104"/>
        <v>2540</v>
      </c>
      <c r="M111" s="29">
        <f t="shared" si="105"/>
        <v>3837</v>
      </c>
      <c r="O111" s="71" t="s">
        <v>126</v>
      </c>
      <c r="P111" s="7">
        <v>1452</v>
      </c>
      <c r="Q111" s="7">
        <v>443</v>
      </c>
      <c r="R111" s="72">
        <f t="shared" si="106"/>
        <v>1895</v>
      </c>
      <c r="S111" s="7">
        <v>800</v>
      </c>
      <c r="T111" s="7">
        <v>741</v>
      </c>
      <c r="U111" s="72">
        <f t="shared" si="107"/>
        <v>1541</v>
      </c>
      <c r="V111" s="7">
        <v>2252</v>
      </c>
      <c r="W111" s="7">
        <v>1184</v>
      </c>
      <c r="X111" s="72">
        <f t="shared" si="108"/>
        <v>3436</v>
      </c>
    </row>
    <row r="112" spans="1:24" ht="15">
      <c r="A112" s="71" t="s">
        <v>127</v>
      </c>
      <c r="B112" s="7">
        <v>345</v>
      </c>
      <c r="C112" s="7">
        <v>362</v>
      </c>
      <c r="D112" s="7">
        <v>1773</v>
      </c>
      <c r="E112" s="29">
        <f t="shared" si="101"/>
        <v>2480</v>
      </c>
      <c r="F112" s="7">
        <v>225</v>
      </c>
      <c r="G112" s="7">
        <v>291</v>
      </c>
      <c r="H112" s="7">
        <v>1115</v>
      </c>
      <c r="I112" s="29">
        <f t="shared" si="102"/>
        <v>1631</v>
      </c>
      <c r="J112" s="7">
        <f t="shared" si="109"/>
        <v>570</v>
      </c>
      <c r="K112" s="7">
        <f t="shared" si="103"/>
        <v>653</v>
      </c>
      <c r="L112" s="7">
        <f t="shared" si="104"/>
        <v>2888</v>
      </c>
      <c r="M112" s="29">
        <f t="shared" si="105"/>
        <v>4111</v>
      </c>
      <c r="O112" s="71" t="s">
        <v>127</v>
      </c>
      <c r="P112" s="7">
        <v>1506</v>
      </c>
      <c r="Q112" s="7">
        <v>604</v>
      </c>
      <c r="R112" s="72">
        <f t="shared" si="106"/>
        <v>2110</v>
      </c>
      <c r="S112" s="7">
        <v>681</v>
      </c>
      <c r="T112" s="7">
        <v>716</v>
      </c>
      <c r="U112" s="72">
        <f t="shared" si="107"/>
        <v>1397</v>
      </c>
      <c r="V112" s="7">
        <v>2187</v>
      </c>
      <c r="W112" s="7">
        <v>1320</v>
      </c>
      <c r="X112" s="72">
        <f t="shared" si="108"/>
        <v>3507</v>
      </c>
    </row>
    <row r="113" spans="1:24" ht="15">
      <c r="A113" s="71" t="s">
        <v>128</v>
      </c>
      <c r="B113" s="7">
        <v>368</v>
      </c>
      <c r="C113" s="7">
        <v>234</v>
      </c>
      <c r="D113" s="7">
        <v>1236</v>
      </c>
      <c r="E113" s="29">
        <f t="shared" si="101"/>
        <v>1838</v>
      </c>
      <c r="F113" s="7">
        <v>286</v>
      </c>
      <c r="G113" s="7">
        <v>131</v>
      </c>
      <c r="H113" s="7">
        <v>583</v>
      </c>
      <c r="I113" s="29">
        <f t="shared" si="102"/>
        <v>1000</v>
      </c>
      <c r="J113" s="7">
        <f t="shared" si="109"/>
        <v>654</v>
      </c>
      <c r="K113" s="7">
        <f t="shared" si="103"/>
        <v>365</v>
      </c>
      <c r="L113" s="7">
        <f t="shared" si="104"/>
        <v>1819</v>
      </c>
      <c r="M113" s="29">
        <f t="shared" si="105"/>
        <v>2838</v>
      </c>
      <c r="O113" s="71" t="s">
        <v>128</v>
      </c>
      <c r="P113" s="7">
        <v>978</v>
      </c>
      <c r="Q113" s="7">
        <v>485</v>
      </c>
      <c r="R113" s="72">
        <f t="shared" si="106"/>
        <v>1463</v>
      </c>
      <c r="S113" s="7">
        <v>326</v>
      </c>
      <c r="T113" s="7">
        <v>384</v>
      </c>
      <c r="U113" s="72">
        <f t="shared" si="107"/>
        <v>710</v>
      </c>
      <c r="V113" s="7">
        <v>1304</v>
      </c>
      <c r="W113" s="7">
        <v>869</v>
      </c>
      <c r="X113" s="72">
        <f t="shared" si="108"/>
        <v>2173</v>
      </c>
    </row>
    <row r="114" spans="1:24" ht="15">
      <c r="A114" s="71" t="s">
        <v>129</v>
      </c>
      <c r="B114" s="7">
        <v>183</v>
      </c>
      <c r="C114" s="7">
        <v>98</v>
      </c>
      <c r="D114" s="7">
        <v>420</v>
      </c>
      <c r="E114" s="29">
        <f t="shared" si="101"/>
        <v>701</v>
      </c>
      <c r="F114" s="7">
        <v>174</v>
      </c>
      <c r="G114" s="7">
        <v>37</v>
      </c>
      <c r="H114" s="7">
        <v>150</v>
      </c>
      <c r="I114" s="29">
        <f t="shared" si="102"/>
        <v>361</v>
      </c>
      <c r="J114" s="7">
        <f t="shared" si="109"/>
        <v>357</v>
      </c>
      <c r="K114" s="7">
        <f t="shared" si="103"/>
        <v>135</v>
      </c>
      <c r="L114" s="7">
        <f t="shared" si="104"/>
        <v>570</v>
      </c>
      <c r="M114" s="29">
        <f t="shared" si="105"/>
        <v>1062</v>
      </c>
      <c r="O114" s="71" t="s">
        <v>129</v>
      </c>
      <c r="P114" s="7">
        <v>328</v>
      </c>
      <c r="Q114" s="7">
        <v>189</v>
      </c>
      <c r="R114" s="72">
        <f t="shared" si="106"/>
        <v>517</v>
      </c>
      <c r="S114" s="7">
        <v>86</v>
      </c>
      <c r="T114" s="7">
        <v>101</v>
      </c>
      <c r="U114" s="72">
        <f t="shared" si="107"/>
        <v>187</v>
      </c>
      <c r="V114" s="7">
        <v>414</v>
      </c>
      <c r="W114" s="7">
        <v>290</v>
      </c>
      <c r="X114" s="72">
        <f t="shared" si="108"/>
        <v>704</v>
      </c>
    </row>
    <row r="115" spans="1:24" ht="15">
      <c r="A115" s="71" t="s">
        <v>116</v>
      </c>
      <c r="B115" s="7">
        <v>43</v>
      </c>
      <c r="C115" s="7">
        <v>8</v>
      </c>
      <c r="D115" s="7">
        <v>21</v>
      </c>
      <c r="E115" s="29">
        <f t="shared" si="101"/>
        <v>72</v>
      </c>
      <c r="F115" s="7">
        <v>50</v>
      </c>
      <c r="G115" s="7">
        <v>3</v>
      </c>
      <c r="H115" s="7">
        <v>7</v>
      </c>
      <c r="I115" s="29">
        <f t="shared" si="102"/>
        <v>60</v>
      </c>
      <c r="J115" s="7">
        <f t="shared" si="109"/>
        <v>93</v>
      </c>
      <c r="K115" s="7">
        <f t="shared" si="103"/>
        <v>11</v>
      </c>
      <c r="L115" s="7">
        <f t="shared" si="104"/>
        <v>28</v>
      </c>
      <c r="M115" s="29">
        <f t="shared" si="105"/>
        <v>132</v>
      </c>
      <c r="O115" s="71" t="s">
        <v>116</v>
      </c>
      <c r="P115" s="7">
        <v>19</v>
      </c>
      <c r="Q115" s="7">
        <v>10</v>
      </c>
      <c r="R115" s="72">
        <f t="shared" si="106"/>
        <v>29</v>
      </c>
      <c r="S115" s="7">
        <v>6</v>
      </c>
      <c r="T115" s="7">
        <v>4</v>
      </c>
      <c r="U115" s="72">
        <f t="shared" si="107"/>
        <v>10</v>
      </c>
      <c r="V115" s="7">
        <v>25</v>
      </c>
      <c r="W115" s="7">
        <v>14</v>
      </c>
      <c r="X115" s="72">
        <f t="shared" si="108"/>
        <v>39</v>
      </c>
    </row>
    <row r="116" spans="1:24" ht="15">
      <c r="A116" s="73" t="s">
        <v>25</v>
      </c>
      <c r="B116" s="26">
        <f aca="true" t="shared" si="110" ref="B116:I116">SUM(B110:B115)</f>
        <v>1200</v>
      </c>
      <c r="C116" s="26">
        <f t="shared" si="110"/>
        <v>1641</v>
      </c>
      <c r="D116" s="26">
        <f t="shared" si="110"/>
        <v>5381</v>
      </c>
      <c r="E116" s="30">
        <f t="shared" si="110"/>
        <v>8222</v>
      </c>
      <c r="F116" s="26">
        <f t="shared" si="110"/>
        <v>921</v>
      </c>
      <c r="G116" s="26">
        <f t="shared" si="110"/>
        <v>1338</v>
      </c>
      <c r="H116" s="26">
        <f t="shared" si="110"/>
        <v>3282</v>
      </c>
      <c r="I116" s="30">
        <f t="shared" si="110"/>
        <v>5541</v>
      </c>
      <c r="J116" s="26">
        <f t="shared" si="109"/>
        <v>2121</v>
      </c>
      <c r="K116" s="26">
        <f t="shared" si="103"/>
        <v>2979</v>
      </c>
      <c r="L116" s="26">
        <f t="shared" si="104"/>
        <v>8663</v>
      </c>
      <c r="M116" s="30">
        <f t="shared" si="105"/>
        <v>13763</v>
      </c>
      <c r="O116" s="73" t="s">
        <v>25</v>
      </c>
      <c r="P116" s="26">
        <f aca="true" t="shared" si="111" ref="P116:X116">SUM(P110:P115)</f>
        <v>4927</v>
      </c>
      <c r="Q116" s="26">
        <f t="shared" si="111"/>
        <v>1889</v>
      </c>
      <c r="R116" s="30">
        <f t="shared" si="111"/>
        <v>6816</v>
      </c>
      <c r="S116" s="26">
        <f t="shared" si="111"/>
        <v>2234</v>
      </c>
      <c r="T116" s="26">
        <f t="shared" si="111"/>
        <v>2231</v>
      </c>
      <c r="U116" s="30">
        <f t="shared" si="111"/>
        <v>4465</v>
      </c>
      <c r="V116" s="26">
        <f t="shared" si="111"/>
        <v>7161</v>
      </c>
      <c r="W116" s="26">
        <f t="shared" si="111"/>
        <v>4120</v>
      </c>
      <c r="X116" s="30">
        <f t="shared" si="111"/>
        <v>11281</v>
      </c>
    </row>
    <row r="117" spans="1:24" ht="15">
      <c r="A117" s="33"/>
      <c r="M117" s="36"/>
      <c r="O117" s="33"/>
      <c r="X117" s="36"/>
    </row>
    <row r="118" spans="1:24" ht="15.75">
      <c r="A118" s="70" t="s">
        <v>24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75"/>
      <c r="O118" s="70" t="s">
        <v>24</v>
      </c>
      <c r="P118" s="14"/>
      <c r="Q118" s="14"/>
      <c r="R118" s="14"/>
      <c r="S118" s="14"/>
      <c r="T118" s="14"/>
      <c r="U118" s="14"/>
      <c r="V118" s="14"/>
      <c r="W118" s="14"/>
      <c r="X118" s="75"/>
    </row>
    <row r="119" spans="1:24" ht="15">
      <c r="A119" s="71" t="s">
        <v>125</v>
      </c>
      <c r="B119" s="7">
        <v>281</v>
      </c>
      <c r="C119" s="7">
        <v>1905</v>
      </c>
      <c r="D119" s="7">
        <v>2936</v>
      </c>
      <c r="E119" s="29">
        <f aca="true" t="shared" si="112" ref="E119:E124">SUM(B119:D119)</f>
        <v>5122</v>
      </c>
      <c r="F119" s="7">
        <v>84</v>
      </c>
      <c r="G119" s="7">
        <v>1439</v>
      </c>
      <c r="H119" s="7">
        <v>1922</v>
      </c>
      <c r="I119" s="29">
        <f aca="true" t="shared" si="113" ref="I119:I124">SUM(F119:H119)</f>
        <v>3445</v>
      </c>
      <c r="J119" s="7">
        <f>B119+F119</f>
        <v>365</v>
      </c>
      <c r="K119" s="7">
        <f aca="true" t="shared" si="114" ref="K119:K125">C119+G119</f>
        <v>3344</v>
      </c>
      <c r="L119" s="7">
        <f aca="true" t="shared" si="115" ref="L119:L125">D119+H119</f>
        <v>4858</v>
      </c>
      <c r="M119" s="72">
        <f aca="true" t="shared" si="116" ref="M119:M125">E119+I119</f>
        <v>8567</v>
      </c>
      <c r="O119" s="71" t="s">
        <v>125</v>
      </c>
      <c r="P119" s="7">
        <v>3735</v>
      </c>
      <c r="Q119" s="7">
        <v>791</v>
      </c>
      <c r="R119" s="72">
        <f aca="true" t="shared" si="117" ref="R119:R124">P119+Q119</f>
        <v>4526</v>
      </c>
      <c r="S119" s="7">
        <v>2203</v>
      </c>
      <c r="T119" s="7">
        <v>926</v>
      </c>
      <c r="U119" s="72">
        <f aca="true" t="shared" si="118" ref="U119:U124">S119+T119</f>
        <v>3129</v>
      </c>
      <c r="V119" s="7">
        <v>5938</v>
      </c>
      <c r="W119" s="7">
        <v>1717</v>
      </c>
      <c r="X119" s="72">
        <f aca="true" t="shared" si="119" ref="X119:X124">R119+U119</f>
        <v>7655</v>
      </c>
    </row>
    <row r="120" spans="1:24" ht="15">
      <c r="A120" s="71" t="s">
        <v>126</v>
      </c>
      <c r="B120" s="7">
        <v>1131</v>
      </c>
      <c r="C120" s="7">
        <v>2282</v>
      </c>
      <c r="D120" s="7">
        <v>8443</v>
      </c>
      <c r="E120" s="29">
        <f t="shared" si="112"/>
        <v>11856</v>
      </c>
      <c r="F120" s="7">
        <v>605</v>
      </c>
      <c r="G120" s="7">
        <v>2041</v>
      </c>
      <c r="H120" s="7">
        <v>7356</v>
      </c>
      <c r="I120" s="29">
        <f t="shared" si="113"/>
        <v>10002</v>
      </c>
      <c r="J120" s="7">
        <f aca="true" t="shared" si="120" ref="J120:J125">B120+F120</f>
        <v>1736</v>
      </c>
      <c r="K120" s="7">
        <f t="shared" si="114"/>
        <v>4323</v>
      </c>
      <c r="L120" s="7">
        <f t="shared" si="115"/>
        <v>15799</v>
      </c>
      <c r="M120" s="29">
        <f t="shared" si="116"/>
        <v>21858</v>
      </c>
      <c r="O120" s="71" t="s">
        <v>126</v>
      </c>
      <c r="P120" s="7">
        <v>8115</v>
      </c>
      <c r="Q120" s="7">
        <v>2528</v>
      </c>
      <c r="R120" s="72">
        <f t="shared" si="117"/>
        <v>10643</v>
      </c>
      <c r="S120" s="7">
        <v>5694</v>
      </c>
      <c r="T120" s="7">
        <v>3577</v>
      </c>
      <c r="U120" s="72">
        <f t="shared" si="118"/>
        <v>9271</v>
      </c>
      <c r="V120" s="7">
        <v>13809</v>
      </c>
      <c r="W120" s="7">
        <v>6105</v>
      </c>
      <c r="X120" s="72">
        <f t="shared" si="119"/>
        <v>19914</v>
      </c>
    </row>
    <row r="121" spans="1:24" ht="15">
      <c r="A121" s="71" t="s">
        <v>127</v>
      </c>
      <c r="B121" s="7">
        <v>2219</v>
      </c>
      <c r="C121" s="7">
        <v>1542</v>
      </c>
      <c r="D121" s="7">
        <v>9569</v>
      </c>
      <c r="E121" s="29">
        <f t="shared" si="112"/>
        <v>13330</v>
      </c>
      <c r="F121" s="7">
        <v>1069</v>
      </c>
      <c r="G121" s="7">
        <v>1425</v>
      </c>
      <c r="H121" s="7">
        <v>8563</v>
      </c>
      <c r="I121" s="29">
        <f t="shared" si="113"/>
        <v>11057</v>
      </c>
      <c r="J121" s="7">
        <f t="shared" si="120"/>
        <v>3288</v>
      </c>
      <c r="K121" s="7">
        <f t="shared" si="114"/>
        <v>2967</v>
      </c>
      <c r="L121" s="7">
        <f t="shared" si="115"/>
        <v>18132</v>
      </c>
      <c r="M121" s="29">
        <f t="shared" si="116"/>
        <v>24387</v>
      </c>
      <c r="O121" s="71" t="s">
        <v>127</v>
      </c>
      <c r="P121" s="7">
        <v>7956</v>
      </c>
      <c r="Q121" s="7">
        <v>3117</v>
      </c>
      <c r="R121" s="72">
        <f t="shared" si="117"/>
        <v>11073</v>
      </c>
      <c r="S121" s="7">
        <v>5892</v>
      </c>
      <c r="T121" s="7">
        <v>4037</v>
      </c>
      <c r="U121" s="72">
        <f t="shared" si="118"/>
        <v>9929</v>
      </c>
      <c r="V121" s="7">
        <v>13848</v>
      </c>
      <c r="W121" s="7">
        <v>7154</v>
      </c>
      <c r="X121" s="72">
        <f t="shared" si="119"/>
        <v>21002</v>
      </c>
    </row>
    <row r="122" spans="1:24" ht="15">
      <c r="A122" s="71" t="s">
        <v>128</v>
      </c>
      <c r="B122" s="7">
        <v>1993</v>
      </c>
      <c r="C122" s="7">
        <v>854</v>
      </c>
      <c r="D122" s="7">
        <v>6872</v>
      </c>
      <c r="E122" s="29">
        <f t="shared" si="112"/>
        <v>9719</v>
      </c>
      <c r="F122" s="7">
        <v>978</v>
      </c>
      <c r="G122" s="7">
        <v>624</v>
      </c>
      <c r="H122" s="7">
        <v>5962</v>
      </c>
      <c r="I122" s="29">
        <f t="shared" si="113"/>
        <v>7564</v>
      </c>
      <c r="J122" s="7">
        <f t="shared" si="120"/>
        <v>2971</v>
      </c>
      <c r="K122" s="7">
        <f t="shared" si="114"/>
        <v>1478</v>
      </c>
      <c r="L122" s="7">
        <f t="shared" si="115"/>
        <v>12834</v>
      </c>
      <c r="M122" s="29">
        <f t="shared" si="116"/>
        <v>17283</v>
      </c>
      <c r="O122" s="71" t="s">
        <v>128</v>
      </c>
      <c r="P122" s="7">
        <v>5187</v>
      </c>
      <c r="Q122" s="7">
        <v>2511</v>
      </c>
      <c r="R122" s="72">
        <f t="shared" si="117"/>
        <v>7698</v>
      </c>
      <c r="S122" s="7">
        <v>3699</v>
      </c>
      <c r="T122" s="7">
        <v>2874</v>
      </c>
      <c r="U122" s="72">
        <f t="shared" si="118"/>
        <v>6573</v>
      </c>
      <c r="V122" s="7">
        <v>8886</v>
      </c>
      <c r="W122" s="7">
        <v>5385</v>
      </c>
      <c r="X122" s="72">
        <f t="shared" si="119"/>
        <v>14271</v>
      </c>
    </row>
    <row r="123" spans="1:24" ht="15">
      <c r="A123" s="71" t="s">
        <v>129</v>
      </c>
      <c r="B123" s="7">
        <v>986</v>
      </c>
      <c r="C123" s="7">
        <v>317</v>
      </c>
      <c r="D123" s="7">
        <v>2282</v>
      </c>
      <c r="E123" s="29">
        <f t="shared" si="112"/>
        <v>3585</v>
      </c>
      <c r="F123" s="7">
        <v>413</v>
      </c>
      <c r="G123" s="7">
        <v>178</v>
      </c>
      <c r="H123" s="7">
        <v>1656</v>
      </c>
      <c r="I123" s="29">
        <f t="shared" si="113"/>
        <v>2247</v>
      </c>
      <c r="J123" s="7">
        <f t="shared" si="120"/>
        <v>1399</v>
      </c>
      <c r="K123" s="7">
        <f t="shared" si="114"/>
        <v>495</v>
      </c>
      <c r="L123" s="7">
        <f t="shared" si="115"/>
        <v>3938</v>
      </c>
      <c r="M123" s="29">
        <f t="shared" si="116"/>
        <v>5832</v>
      </c>
      <c r="O123" s="71" t="s">
        <v>129</v>
      </c>
      <c r="P123" s="7">
        <v>1677</v>
      </c>
      <c r="Q123" s="7">
        <v>920</v>
      </c>
      <c r="R123" s="72">
        <f t="shared" si="117"/>
        <v>2597</v>
      </c>
      <c r="S123" s="7">
        <v>1089</v>
      </c>
      <c r="T123" s="7">
        <v>741</v>
      </c>
      <c r="U123" s="72">
        <f t="shared" si="118"/>
        <v>1830</v>
      </c>
      <c r="V123" s="7">
        <v>2766</v>
      </c>
      <c r="W123" s="7">
        <v>1661</v>
      </c>
      <c r="X123" s="72">
        <f t="shared" si="119"/>
        <v>4427</v>
      </c>
    </row>
    <row r="124" spans="1:24" ht="15">
      <c r="A124" s="71" t="s">
        <v>116</v>
      </c>
      <c r="B124" s="7">
        <v>294</v>
      </c>
      <c r="C124" s="7">
        <v>34</v>
      </c>
      <c r="D124" s="7">
        <v>182</v>
      </c>
      <c r="E124" s="29">
        <f t="shared" si="112"/>
        <v>510</v>
      </c>
      <c r="F124" s="7">
        <v>117</v>
      </c>
      <c r="G124" s="7">
        <v>21</v>
      </c>
      <c r="H124" s="7">
        <v>110</v>
      </c>
      <c r="I124" s="29">
        <f t="shared" si="113"/>
        <v>248</v>
      </c>
      <c r="J124" s="7">
        <f t="shared" si="120"/>
        <v>411</v>
      </c>
      <c r="K124" s="7">
        <f t="shared" si="114"/>
        <v>55</v>
      </c>
      <c r="L124" s="7">
        <f t="shared" si="115"/>
        <v>292</v>
      </c>
      <c r="M124" s="29">
        <f t="shared" si="116"/>
        <v>758</v>
      </c>
      <c r="O124" s="71" t="s">
        <v>116</v>
      </c>
      <c r="P124" s="7">
        <v>182</v>
      </c>
      <c r="Q124" s="7">
        <v>34</v>
      </c>
      <c r="R124" s="72">
        <f t="shared" si="117"/>
        <v>216</v>
      </c>
      <c r="S124" s="7">
        <v>102</v>
      </c>
      <c r="T124" s="7">
        <v>27</v>
      </c>
      <c r="U124" s="72">
        <f t="shared" si="118"/>
        <v>129</v>
      </c>
      <c r="V124" s="7">
        <v>284</v>
      </c>
      <c r="W124" s="7">
        <v>61</v>
      </c>
      <c r="X124" s="72">
        <f t="shared" si="119"/>
        <v>345</v>
      </c>
    </row>
    <row r="125" spans="1:24" ht="15">
      <c r="A125" s="73" t="s">
        <v>25</v>
      </c>
      <c r="B125" s="26">
        <f aca="true" t="shared" si="121" ref="B125:I125">SUM(B119:B124)</f>
        <v>6904</v>
      </c>
      <c r="C125" s="26">
        <f t="shared" si="121"/>
        <v>6934</v>
      </c>
      <c r="D125" s="26">
        <f t="shared" si="121"/>
        <v>30284</v>
      </c>
      <c r="E125" s="30">
        <f t="shared" si="121"/>
        <v>44122</v>
      </c>
      <c r="F125" s="26">
        <f t="shared" si="121"/>
        <v>3266</v>
      </c>
      <c r="G125" s="26">
        <f t="shared" si="121"/>
        <v>5728</v>
      </c>
      <c r="H125" s="26">
        <f t="shared" si="121"/>
        <v>25569</v>
      </c>
      <c r="I125" s="30">
        <f t="shared" si="121"/>
        <v>34563</v>
      </c>
      <c r="J125" s="26">
        <f t="shared" si="120"/>
        <v>10170</v>
      </c>
      <c r="K125" s="26">
        <f t="shared" si="114"/>
        <v>12662</v>
      </c>
      <c r="L125" s="26">
        <f t="shared" si="115"/>
        <v>55853</v>
      </c>
      <c r="M125" s="30">
        <f t="shared" si="116"/>
        <v>78685</v>
      </c>
      <c r="O125" s="73" t="s">
        <v>25</v>
      </c>
      <c r="P125" s="26">
        <f aca="true" t="shared" si="122" ref="P125:X125">SUM(P119:P124)</f>
        <v>26852</v>
      </c>
      <c r="Q125" s="26">
        <f t="shared" si="122"/>
        <v>9901</v>
      </c>
      <c r="R125" s="30">
        <f t="shared" si="122"/>
        <v>36753</v>
      </c>
      <c r="S125" s="26">
        <f t="shared" si="122"/>
        <v>18679</v>
      </c>
      <c r="T125" s="26">
        <f t="shared" si="122"/>
        <v>12182</v>
      </c>
      <c r="U125" s="30">
        <f t="shared" si="122"/>
        <v>30861</v>
      </c>
      <c r="V125" s="26">
        <f t="shared" si="122"/>
        <v>45531</v>
      </c>
      <c r="W125" s="26">
        <f t="shared" si="122"/>
        <v>22083</v>
      </c>
      <c r="X125" s="30">
        <f t="shared" si="122"/>
        <v>67614</v>
      </c>
    </row>
    <row r="126" spans="1:24" ht="15">
      <c r="A126" s="33"/>
      <c r="K126" s="14"/>
      <c r="L126" s="14"/>
      <c r="M126" s="36"/>
      <c r="O126" s="33"/>
      <c r="X126" s="36"/>
    </row>
    <row r="127" spans="1:24" ht="15.75">
      <c r="A127" s="70" t="s">
        <v>26</v>
      </c>
      <c r="B127" s="14"/>
      <c r="C127" s="14"/>
      <c r="D127" s="14"/>
      <c r="E127" s="14"/>
      <c r="F127" s="14"/>
      <c r="G127" s="14"/>
      <c r="H127" s="14"/>
      <c r="I127" s="14"/>
      <c r="J127" s="14"/>
      <c r="M127" s="75"/>
      <c r="O127" s="70" t="s">
        <v>26</v>
      </c>
      <c r="P127" s="14"/>
      <c r="Q127" s="14"/>
      <c r="R127" s="14"/>
      <c r="S127" s="14"/>
      <c r="T127" s="14"/>
      <c r="U127" s="14"/>
      <c r="V127" s="14"/>
      <c r="W127" s="14"/>
      <c r="X127" s="75"/>
    </row>
    <row r="128" spans="1:24" ht="15">
      <c r="A128" s="71" t="s">
        <v>125</v>
      </c>
      <c r="B128" s="7">
        <f>B101+B110+B119</f>
        <v>408</v>
      </c>
      <c r="C128" s="7">
        <f aca="true" t="shared" si="123" ref="C128:M128">C101+C110+C119</f>
        <v>2477</v>
      </c>
      <c r="D128" s="7">
        <f t="shared" si="123"/>
        <v>3469</v>
      </c>
      <c r="E128" s="29">
        <f t="shared" si="123"/>
        <v>6354</v>
      </c>
      <c r="F128" s="7">
        <f t="shared" si="123"/>
        <v>157</v>
      </c>
      <c r="G128" s="7">
        <f t="shared" si="123"/>
        <v>1880</v>
      </c>
      <c r="H128" s="7">
        <f t="shared" si="123"/>
        <v>2309</v>
      </c>
      <c r="I128" s="29">
        <f t="shared" si="123"/>
        <v>4346</v>
      </c>
      <c r="J128" s="7">
        <f t="shared" si="123"/>
        <v>565</v>
      </c>
      <c r="K128" s="7">
        <f t="shared" si="123"/>
        <v>4357</v>
      </c>
      <c r="L128" s="7">
        <f t="shared" si="123"/>
        <v>5778</v>
      </c>
      <c r="M128" s="29">
        <f t="shared" si="123"/>
        <v>10700</v>
      </c>
      <c r="O128" s="71" t="s">
        <v>125</v>
      </c>
      <c r="P128" s="7">
        <f>P101+P110+P119</f>
        <v>4459</v>
      </c>
      <c r="Q128" s="7">
        <f aca="true" t="shared" si="124" ref="Q128:X128">Q101+Q110+Q119</f>
        <v>999</v>
      </c>
      <c r="R128" s="72">
        <f t="shared" si="124"/>
        <v>5458</v>
      </c>
      <c r="S128" s="7">
        <f t="shared" si="124"/>
        <v>2591</v>
      </c>
      <c r="T128" s="7">
        <f t="shared" si="124"/>
        <v>1253</v>
      </c>
      <c r="U128" s="72">
        <f t="shared" si="124"/>
        <v>3844</v>
      </c>
      <c r="V128" s="7">
        <f t="shared" si="124"/>
        <v>7050</v>
      </c>
      <c r="W128" s="7">
        <f t="shared" si="124"/>
        <v>2252</v>
      </c>
      <c r="X128" s="72">
        <f t="shared" si="124"/>
        <v>9302</v>
      </c>
    </row>
    <row r="129" spans="1:24" ht="15">
      <c r="A129" s="71" t="s">
        <v>126</v>
      </c>
      <c r="B129" s="7">
        <f aca="true" t="shared" si="125" ref="B129:M129">B102+B111+B120</f>
        <v>1398</v>
      </c>
      <c r="C129" s="7">
        <f t="shared" si="125"/>
        <v>2920</v>
      </c>
      <c r="D129" s="7">
        <f t="shared" si="125"/>
        <v>10169</v>
      </c>
      <c r="E129" s="29">
        <f t="shared" si="125"/>
        <v>14487</v>
      </c>
      <c r="F129" s="7">
        <f t="shared" si="125"/>
        <v>830</v>
      </c>
      <c r="G129" s="7">
        <f t="shared" si="125"/>
        <v>2639</v>
      </c>
      <c r="H129" s="7">
        <f t="shared" si="125"/>
        <v>8683</v>
      </c>
      <c r="I129" s="29">
        <f t="shared" si="125"/>
        <v>12152</v>
      </c>
      <c r="J129" s="7">
        <f t="shared" si="125"/>
        <v>2228</v>
      </c>
      <c r="K129" s="7">
        <f t="shared" si="125"/>
        <v>5559</v>
      </c>
      <c r="L129" s="7">
        <f t="shared" si="125"/>
        <v>18852</v>
      </c>
      <c r="M129" s="29">
        <f t="shared" si="125"/>
        <v>26639</v>
      </c>
      <c r="O129" s="71" t="s">
        <v>126</v>
      </c>
      <c r="P129" s="7">
        <f aca="true" t="shared" si="126" ref="P129:X129">P102+P111+P120</f>
        <v>9811</v>
      </c>
      <c r="Q129" s="7">
        <f t="shared" si="126"/>
        <v>3122</v>
      </c>
      <c r="R129" s="72">
        <f t="shared" si="126"/>
        <v>12933</v>
      </c>
      <c r="S129" s="7">
        <f t="shared" si="126"/>
        <v>6645</v>
      </c>
      <c r="T129" s="7">
        <f t="shared" si="126"/>
        <v>4492</v>
      </c>
      <c r="U129" s="72">
        <f t="shared" si="126"/>
        <v>11137</v>
      </c>
      <c r="V129" s="7">
        <f t="shared" si="126"/>
        <v>16456</v>
      </c>
      <c r="W129" s="7">
        <f t="shared" si="126"/>
        <v>7614</v>
      </c>
      <c r="X129" s="72">
        <f t="shared" si="126"/>
        <v>24070</v>
      </c>
    </row>
    <row r="130" spans="1:24" ht="15">
      <c r="A130" s="71" t="s">
        <v>127</v>
      </c>
      <c r="B130" s="7">
        <f aca="true" t="shared" si="127" ref="B130:M130">B103+B112+B121</f>
        <v>2698</v>
      </c>
      <c r="C130" s="7">
        <f t="shared" si="127"/>
        <v>2018</v>
      </c>
      <c r="D130" s="7">
        <f t="shared" si="127"/>
        <v>11799</v>
      </c>
      <c r="E130" s="29">
        <f t="shared" si="127"/>
        <v>16515</v>
      </c>
      <c r="F130" s="7">
        <f t="shared" si="127"/>
        <v>1437</v>
      </c>
      <c r="G130" s="7">
        <f t="shared" si="127"/>
        <v>1799</v>
      </c>
      <c r="H130" s="7">
        <f t="shared" si="127"/>
        <v>10010</v>
      </c>
      <c r="I130" s="29">
        <f t="shared" si="127"/>
        <v>13246</v>
      </c>
      <c r="J130" s="7">
        <f t="shared" si="127"/>
        <v>4135</v>
      </c>
      <c r="K130" s="7">
        <f t="shared" si="127"/>
        <v>3817</v>
      </c>
      <c r="L130" s="7">
        <f t="shared" si="127"/>
        <v>21809</v>
      </c>
      <c r="M130" s="29">
        <f t="shared" si="127"/>
        <v>29761</v>
      </c>
      <c r="O130" s="71" t="s">
        <v>127</v>
      </c>
      <c r="P130" s="7">
        <f aca="true" t="shared" si="128" ref="P130:X130">P103+P112+P121</f>
        <v>9733</v>
      </c>
      <c r="Q130" s="7">
        <f t="shared" si="128"/>
        <v>4004</v>
      </c>
      <c r="R130" s="72">
        <f t="shared" si="128"/>
        <v>13737</v>
      </c>
      <c r="S130" s="7">
        <f t="shared" si="128"/>
        <v>6728</v>
      </c>
      <c r="T130" s="7">
        <f t="shared" si="128"/>
        <v>5004</v>
      </c>
      <c r="U130" s="72">
        <f t="shared" si="128"/>
        <v>11732</v>
      </c>
      <c r="V130" s="7">
        <f t="shared" si="128"/>
        <v>16461</v>
      </c>
      <c r="W130" s="7">
        <f t="shared" si="128"/>
        <v>9008</v>
      </c>
      <c r="X130" s="72">
        <f t="shared" si="128"/>
        <v>25469</v>
      </c>
    </row>
    <row r="131" spans="1:24" ht="15">
      <c r="A131" s="71" t="s">
        <v>128</v>
      </c>
      <c r="B131" s="7">
        <f aca="true" t="shared" si="129" ref="B131:M131">B104+B113+B122</f>
        <v>2483</v>
      </c>
      <c r="C131" s="7">
        <f t="shared" si="129"/>
        <v>1150</v>
      </c>
      <c r="D131" s="7">
        <f t="shared" si="129"/>
        <v>8483</v>
      </c>
      <c r="E131" s="29">
        <f t="shared" si="129"/>
        <v>12116</v>
      </c>
      <c r="F131" s="7">
        <f t="shared" si="129"/>
        <v>1395</v>
      </c>
      <c r="G131" s="7">
        <f t="shared" si="129"/>
        <v>791</v>
      </c>
      <c r="H131" s="7">
        <f t="shared" si="129"/>
        <v>6754</v>
      </c>
      <c r="I131" s="29">
        <f t="shared" si="129"/>
        <v>8940</v>
      </c>
      <c r="J131" s="7">
        <f t="shared" si="129"/>
        <v>3878</v>
      </c>
      <c r="K131" s="7">
        <f t="shared" si="129"/>
        <v>1941</v>
      </c>
      <c r="L131" s="7">
        <f t="shared" si="129"/>
        <v>15237</v>
      </c>
      <c r="M131" s="29">
        <f t="shared" si="129"/>
        <v>21056</v>
      </c>
      <c r="O131" s="71" t="s">
        <v>128</v>
      </c>
      <c r="P131" s="7">
        <f aca="true" t="shared" si="130" ref="P131:X131">P104+P113+P122</f>
        <v>6330</v>
      </c>
      <c r="Q131" s="7">
        <f t="shared" si="130"/>
        <v>3259</v>
      </c>
      <c r="R131" s="72">
        <f t="shared" si="130"/>
        <v>9589</v>
      </c>
      <c r="S131" s="7">
        <f t="shared" si="130"/>
        <v>4118</v>
      </c>
      <c r="T131" s="7">
        <f t="shared" si="130"/>
        <v>3408</v>
      </c>
      <c r="U131" s="72">
        <f t="shared" si="130"/>
        <v>7526</v>
      </c>
      <c r="V131" s="7">
        <f t="shared" si="130"/>
        <v>10448</v>
      </c>
      <c r="W131" s="7">
        <f t="shared" si="130"/>
        <v>6667</v>
      </c>
      <c r="X131" s="72">
        <f t="shared" si="130"/>
        <v>17115</v>
      </c>
    </row>
    <row r="132" spans="1:24" ht="15">
      <c r="A132" s="71" t="s">
        <v>129</v>
      </c>
      <c r="B132" s="7">
        <f aca="true" t="shared" si="131" ref="B132:M132">B105+B114+B123</f>
        <v>1255</v>
      </c>
      <c r="C132" s="7">
        <f t="shared" si="131"/>
        <v>433</v>
      </c>
      <c r="D132" s="7">
        <f t="shared" si="131"/>
        <v>2841</v>
      </c>
      <c r="E132" s="29">
        <f t="shared" si="131"/>
        <v>4529</v>
      </c>
      <c r="F132" s="7">
        <f t="shared" si="131"/>
        <v>685</v>
      </c>
      <c r="G132" s="7">
        <f t="shared" si="131"/>
        <v>225</v>
      </c>
      <c r="H132" s="7">
        <f t="shared" si="131"/>
        <v>1856</v>
      </c>
      <c r="I132" s="29">
        <f t="shared" si="131"/>
        <v>2766</v>
      </c>
      <c r="J132" s="7">
        <f t="shared" si="131"/>
        <v>1940</v>
      </c>
      <c r="K132" s="7">
        <f t="shared" si="131"/>
        <v>658</v>
      </c>
      <c r="L132" s="7">
        <f t="shared" si="131"/>
        <v>4697</v>
      </c>
      <c r="M132" s="29">
        <f t="shared" si="131"/>
        <v>7295</v>
      </c>
      <c r="O132" s="71" t="s">
        <v>129</v>
      </c>
      <c r="P132" s="7">
        <f aca="true" t="shared" si="132" ref="P132:X132">P105+P114+P123</f>
        <v>2062</v>
      </c>
      <c r="Q132" s="7">
        <f t="shared" si="132"/>
        <v>1203</v>
      </c>
      <c r="R132" s="72">
        <f t="shared" si="132"/>
        <v>3265</v>
      </c>
      <c r="S132" s="7">
        <f t="shared" si="132"/>
        <v>1198</v>
      </c>
      <c r="T132" s="7">
        <f t="shared" si="132"/>
        <v>879</v>
      </c>
      <c r="U132" s="72">
        <f t="shared" si="132"/>
        <v>2077</v>
      </c>
      <c r="V132" s="7">
        <f t="shared" si="132"/>
        <v>3260</v>
      </c>
      <c r="W132" s="7">
        <f t="shared" si="132"/>
        <v>2082</v>
      </c>
      <c r="X132" s="72">
        <f t="shared" si="132"/>
        <v>5342</v>
      </c>
    </row>
    <row r="133" spans="1:24" ht="15">
      <c r="A133" s="71" t="s">
        <v>116</v>
      </c>
      <c r="B133" s="7">
        <f aca="true" t="shared" si="133" ref="B133:M133">B106+B115+B124</f>
        <v>357</v>
      </c>
      <c r="C133" s="7">
        <f t="shared" si="133"/>
        <v>45</v>
      </c>
      <c r="D133" s="7">
        <f t="shared" si="133"/>
        <v>213</v>
      </c>
      <c r="E133" s="29">
        <f t="shared" si="133"/>
        <v>615</v>
      </c>
      <c r="F133" s="7">
        <f t="shared" si="133"/>
        <v>198</v>
      </c>
      <c r="G133" s="7">
        <f t="shared" si="133"/>
        <v>26</v>
      </c>
      <c r="H133" s="7">
        <f t="shared" si="133"/>
        <v>120</v>
      </c>
      <c r="I133" s="29">
        <f t="shared" si="133"/>
        <v>344</v>
      </c>
      <c r="J133" s="7">
        <f t="shared" si="133"/>
        <v>555</v>
      </c>
      <c r="K133" s="7">
        <f t="shared" si="133"/>
        <v>71</v>
      </c>
      <c r="L133" s="7">
        <f t="shared" si="133"/>
        <v>333</v>
      </c>
      <c r="M133" s="29">
        <f t="shared" si="133"/>
        <v>959</v>
      </c>
      <c r="O133" s="71" t="s">
        <v>116</v>
      </c>
      <c r="P133" s="7">
        <f aca="true" t="shared" si="134" ref="P133:X133">P106+P115+P124</f>
        <v>209</v>
      </c>
      <c r="Q133" s="7">
        <f t="shared" si="134"/>
        <v>49</v>
      </c>
      <c r="R133" s="72">
        <f t="shared" si="134"/>
        <v>258</v>
      </c>
      <c r="S133" s="7">
        <f t="shared" si="134"/>
        <v>108</v>
      </c>
      <c r="T133" s="7">
        <f t="shared" si="134"/>
        <v>36</v>
      </c>
      <c r="U133" s="72">
        <f t="shared" si="134"/>
        <v>144</v>
      </c>
      <c r="V133" s="7">
        <f t="shared" si="134"/>
        <v>317</v>
      </c>
      <c r="W133" s="7">
        <f t="shared" si="134"/>
        <v>85</v>
      </c>
      <c r="X133" s="72">
        <f t="shared" si="134"/>
        <v>402</v>
      </c>
    </row>
    <row r="134" spans="1:24" ht="15.75">
      <c r="A134" s="76" t="s">
        <v>25</v>
      </c>
      <c r="B134" s="27">
        <f aca="true" t="shared" si="135" ref="B134:M134">B107+B116+B125</f>
        <v>8599</v>
      </c>
      <c r="C134" s="27">
        <f t="shared" si="135"/>
        <v>9043</v>
      </c>
      <c r="D134" s="27">
        <f t="shared" si="135"/>
        <v>36974</v>
      </c>
      <c r="E134" s="32">
        <f t="shared" si="135"/>
        <v>54616</v>
      </c>
      <c r="F134" s="27">
        <f t="shared" si="135"/>
        <v>4702</v>
      </c>
      <c r="G134" s="27">
        <f t="shared" si="135"/>
        <v>7360</v>
      </c>
      <c r="H134" s="27">
        <f t="shared" si="135"/>
        <v>29732</v>
      </c>
      <c r="I134" s="32">
        <f t="shared" si="135"/>
        <v>41794</v>
      </c>
      <c r="J134" s="27">
        <f t="shared" si="135"/>
        <v>13301</v>
      </c>
      <c r="K134" s="27">
        <f t="shared" si="135"/>
        <v>16403</v>
      </c>
      <c r="L134" s="27">
        <f t="shared" si="135"/>
        <v>66706</v>
      </c>
      <c r="M134" s="32">
        <f t="shared" si="135"/>
        <v>96410</v>
      </c>
      <c r="O134" s="76" t="s">
        <v>25</v>
      </c>
      <c r="P134" s="27">
        <f aca="true" t="shared" si="136" ref="P134:X134">P107+P116+P125</f>
        <v>32604</v>
      </c>
      <c r="Q134" s="27">
        <f t="shared" si="136"/>
        <v>12636</v>
      </c>
      <c r="R134" s="32">
        <f t="shared" si="136"/>
        <v>45240</v>
      </c>
      <c r="S134" s="27">
        <f t="shared" si="136"/>
        <v>21388</v>
      </c>
      <c r="T134" s="27">
        <f t="shared" si="136"/>
        <v>15072</v>
      </c>
      <c r="U134" s="32">
        <f t="shared" si="136"/>
        <v>36460</v>
      </c>
      <c r="V134" s="27">
        <f t="shared" si="136"/>
        <v>53992</v>
      </c>
      <c r="W134" s="27">
        <f t="shared" si="136"/>
        <v>27708</v>
      </c>
      <c r="X134" s="32">
        <f t="shared" si="136"/>
        <v>81700</v>
      </c>
    </row>
    <row r="136" ht="15">
      <c r="A136" s="108" t="s">
        <v>109</v>
      </c>
    </row>
    <row r="137" spans="1:2" ht="15">
      <c r="A137" s="104" t="s">
        <v>139</v>
      </c>
      <c r="B137" s="105"/>
    </row>
    <row r="138" spans="1:3" ht="15">
      <c r="A138" s="106" t="s">
        <v>140</v>
      </c>
      <c r="B138" s="105"/>
      <c r="C138" s="105"/>
    </row>
    <row r="139" spans="1:3" ht="15">
      <c r="A139" s="107" t="s">
        <v>141</v>
      </c>
      <c r="B139" s="105"/>
      <c r="C139" s="105"/>
    </row>
    <row r="140" ht="15">
      <c r="C140" s="105"/>
    </row>
    <row r="143" ht="15">
      <c r="B143" s="7"/>
    </row>
    <row r="144" spans="2:19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3:19" ht="1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ht="15">
      <c r="B148" s="7"/>
    </row>
    <row r="149" spans="2:28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3:28" ht="1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</sheetData>
  <sheetProtection/>
  <mergeCells count="16">
    <mergeCell ref="O97:O98"/>
    <mergeCell ref="P97:R97"/>
    <mergeCell ref="S97:U97"/>
    <mergeCell ref="V97:X97"/>
    <mergeCell ref="O52:O53"/>
    <mergeCell ref="P52:R52"/>
    <mergeCell ref="S7:U7"/>
    <mergeCell ref="V7:X7"/>
    <mergeCell ref="A97:A98"/>
    <mergeCell ref="B97:E97"/>
    <mergeCell ref="F97:I97"/>
    <mergeCell ref="J97:M97"/>
    <mergeCell ref="O7:O8"/>
    <mergeCell ref="P7:R7"/>
    <mergeCell ref="S52:U52"/>
    <mergeCell ref="V52:X52"/>
  </mergeCells>
  <printOptions horizontalCentered="1"/>
  <pageMargins left="0.7480314960629921" right="0.7874015748031497" top="0.5118110236220472" bottom="0.5118110236220472" header="0" footer="0"/>
  <pageSetup horizontalDpi="600" verticalDpi="600" orientation="landscape" paperSize="9" scale="70" r:id="rId1"/>
  <headerFooter>
    <oddFooter>&amp;LISEE - Document édité le &amp;D&amp;Rpage &amp;P/&amp;N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Y169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00390625" defaultRowHeight="12"/>
  <cols>
    <col min="1" max="1" width="19.875" style="2" customWidth="1"/>
    <col min="2" max="2" width="17.625" style="2" customWidth="1"/>
    <col min="3" max="3" width="11.75390625" style="2" customWidth="1"/>
    <col min="4" max="5" width="9.25390625" style="2" customWidth="1"/>
    <col min="6" max="6" width="15.875" style="2" customWidth="1"/>
    <col min="7" max="7" width="15.00390625" style="2" customWidth="1"/>
    <col min="8" max="9" width="9.25390625" style="2" customWidth="1"/>
    <col min="10" max="10" width="14.625" style="2" customWidth="1"/>
    <col min="11" max="11" width="12.625" style="2" customWidth="1"/>
    <col min="12" max="13" width="9.25390625" style="2" customWidth="1"/>
    <col min="14" max="14" width="10.75390625" style="2" customWidth="1"/>
    <col min="15" max="15" width="20.375" style="2" bestFit="1" customWidth="1"/>
    <col min="16" max="16" width="13.125" style="2" customWidth="1"/>
    <col min="17" max="24" width="10.75390625" style="2" customWidth="1"/>
    <col min="25" max="25" width="12.375" style="2" customWidth="1"/>
    <col min="26" max="31" width="10.75390625" style="2" customWidth="1"/>
    <col min="32" max="32" width="11.375" style="2" customWidth="1"/>
    <col min="33" max="33" width="20.375" style="2" bestFit="1" customWidth="1"/>
    <col min="34" max="41" width="12.75390625" style="2" customWidth="1"/>
    <col min="42" max="42" width="17.625" style="2" customWidth="1"/>
    <col min="43" max="45" width="5.00390625" style="2" bestFit="1" customWidth="1"/>
    <col min="46" max="47" width="6.00390625" style="2" bestFit="1" customWidth="1"/>
    <col min="48" max="48" width="5.00390625" style="2" bestFit="1" customWidth="1"/>
    <col min="49" max="50" width="6.00390625" style="2" bestFit="1" customWidth="1"/>
    <col min="51" max="51" width="6.875" style="2" bestFit="1" customWidth="1"/>
    <col min="52" max="16384" width="11.375" style="2" customWidth="1"/>
  </cols>
  <sheetData>
    <row r="2" spans="1:31" ht="19.5" customHeight="1">
      <c r="A2" s="18" t="s">
        <v>108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1"/>
      <c r="Q2" s="1"/>
      <c r="R2" s="1"/>
      <c r="S2" s="1"/>
      <c r="T2" s="1"/>
      <c r="U2" s="1"/>
      <c r="V2" s="1"/>
      <c r="W2" s="17"/>
      <c r="X2" s="17"/>
      <c r="Y2" s="17"/>
      <c r="Z2" s="17"/>
      <c r="AA2" s="17"/>
      <c r="AB2" s="17"/>
      <c r="AC2" s="17"/>
      <c r="AD2" s="17"/>
      <c r="AE2" s="17"/>
    </row>
    <row r="3" spans="1:3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44" t="s">
        <v>121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19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1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7.25">
      <c r="A7" s="123" t="s">
        <v>145</v>
      </c>
      <c r="B7" s="122" t="s">
        <v>27</v>
      </c>
      <c r="C7" s="122"/>
      <c r="D7" s="122"/>
      <c r="E7" s="122"/>
      <c r="F7" s="122" t="s">
        <v>28</v>
      </c>
      <c r="G7" s="122"/>
      <c r="H7" s="122"/>
      <c r="I7" s="122"/>
      <c r="J7" s="122" t="s">
        <v>29</v>
      </c>
      <c r="K7" s="122"/>
      <c r="L7" s="122"/>
      <c r="M7" s="122"/>
      <c r="N7" s="1"/>
      <c r="O7" s="123" t="s">
        <v>145</v>
      </c>
      <c r="P7" s="122" t="s">
        <v>27</v>
      </c>
      <c r="Q7" s="122"/>
      <c r="R7" s="122"/>
      <c r="S7" s="122" t="s">
        <v>28</v>
      </c>
      <c r="T7" s="122"/>
      <c r="U7" s="122"/>
      <c r="V7" s="122" t="s">
        <v>29</v>
      </c>
      <c r="W7" s="122"/>
      <c r="X7" s="122"/>
      <c r="Y7" s="1"/>
      <c r="Z7" s="1"/>
      <c r="AA7" s="1"/>
      <c r="AB7" s="1"/>
      <c r="AC7" s="1"/>
      <c r="AD7" s="1"/>
      <c r="AE7" s="1"/>
    </row>
    <row r="8" spans="1:31" ht="47.25">
      <c r="A8" s="123"/>
      <c r="B8" s="23" t="s">
        <v>142</v>
      </c>
      <c r="C8" s="23" t="s">
        <v>143</v>
      </c>
      <c r="D8" s="23" t="s">
        <v>144</v>
      </c>
      <c r="E8" s="114" t="s">
        <v>30</v>
      </c>
      <c r="F8" s="23" t="s">
        <v>142</v>
      </c>
      <c r="G8" s="23" t="s">
        <v>143</v>
      </c>
      <c r="H8" s="23" t="s">
        <v>144</v>
      </c>
      <c r="I8" s="114" t="s">
        <v>30</v>
      </c>
      <c r="J8" s="23" t="s">
        <v>130</v>
      </c>
      <c r="K8" s="23" t="s">
        <v>131</v>
      </c>
      <c r="L8" s="23" t="s">
        <v>132</v>
      </c>
      <c r="M8" s="114" t="s">
        <v>30</v>
      </c>
      <c r="N8" s="3"/>
      <c r="O8" s="123"/>
      <c r="P8" s="23" t="s">
        <v>122</v>
      </c>
      <c r="Q8" s="23" t="s">
        <v>123</v>
      </c>
      <c r="R8" s="68" t="s">
        <v>124</v>
      </c>
      <c r="S8" s="23" t="s">
        <v>122</v>
      </c>
      <c r="T8" s="23" t="s">
        <v>123</v>
      </c>
      <c r="U8" s="68" t="s">
        <v>124</v>
      </c>
      <c r="V8" s="23" t="s">
        <v>122</v>
      </c>
      <c r="W8" s="23" t="s">
        <v>123</v>
      </c>
      <c r="X8" s="68" t="s">
        <v>124</v>
      </c>
      <c r="Y8" s="1"/>
      <c r="Z8" s="1"/>
      <c r="AA8" s="1"/>
      <c r="AB8" s="1"/>
      <c r="AC8" s="1"/>
      <c r="AD8" s="1"/>
      <c r="AE8" s="1"/>
    </row>
    <row r="9" spans="1:31" ht="15">
      <c r="A9" s="71" t="s">
        <v>31</v>
      </c>
      <c r="B9" s="2">
        <v>36</v>
      </c>
      <c r="C9" s="2">
        <v>19</v>
      </c>
      <c r="D9" s="2">
        <v>33</v>
      </c>
      <c r="E9" s="28">
        <f aca="true" t="shared" si="0" ref="E9:E41">SUM(B9:D9)</f>
        <v>88</v>
      </c>
      <c r="F9" s="2">
        <v>28</v>
      </c>
      <c r="G9" s="125">
        <v>12</v>
      </c>
      <c r="H9" s="125">
        <v>23</v>
      </c>
      <c r="I9" s="28">
        <f aca="true" t="shared" si="1" ref="I9:I41">SUM(F9:H9)</f>
        <v>63</v>
      </c>
      <c r="J9" s="2">
        <f>B9+F9</f>
        <v>64</v>
      </c>
      <c r="K9" s="2">
        <f>C9+G9</f>
        <v>31</v>
      </c>
      <c r="L9" s="2">
        <f>D9+H9</f>
        <v>56</v>
      </c>
      <c r="M9" s="36">
        <f>E9+I9</f>
        <v>151</v>
      </c>
      <c r="O9" s="71" t="s">
        <v>31</v>
      </c>
      <c r="P9" s="12">
        <v>39</v>
      </c>
      <c r="Q9" s="12">
        <v>13</v>
      </c>
      <c r="R9" s="80">
        <f>P9+Q9</f>
        <v>52</v>
      </c>
      <c r="S9" s="12">
        <v>17</v>
      </c>
      <c r="T9" s="12">
        <v>18</v>
      </c>
      <c r="U9" s="80">
        <f>S9+T9</f>
        <v>35</v>
      </c>
      <c r="V9" s="12">
        <f>P9+S9</f>
        <v>56</v>
      </c>
      <c r="W9" s="12">
        <f>Q9+T9</f>
        <v>31</v>
      </c>
      <c r="X9" s="80">
        <f>R9+U9</f>
        <v>87</v>
      </c>
      <c r="Y9" s="1"/>
      <c r="Z9" s="1"/>
      <c r="AA9" s="1"/>
      <c r="AB9" s="1"/>
      <c r="AC9" s="1"/>
      <c r="AD9" s="1"/>
      <c r="AE9" s="1"/>
    </row>
    <row r="10" spans="1:31" ht="15">
      <c r="A10" s="71" t="s">
        <v>2</v>
      </c>
      <c r="B10" s="2">
        <v>170</v>
      </c>
      <c r="C10" s="2">
        <v>159</v>
      </c>
      <c r="D10" s="2">
        <v>360</v>
      </c>
      <c r="E10" s="28">
        <f t="shared" si="0"/>
        <v>689</v>
      </c>
      <c r="F10" s="2">
        <v>70</v>
      </c>
      <c r="G10" s="125">
        <v>152</v>
      </c>
      <c r="H10" s="125">
        <v>333</v>
      </c>
      <c r="I10" s="28">
        <f t="shared" si="1"/>
        <v>555</v>
      </c>
      <c r="J10" s="2">
        <f aca="true" t="shared" si="2" ref="J10:J41">B10+F10</f>
        <v>240</v>
      </c>
      <c r="K10" s="2">
        <f aca="true" t="shared" si="3" ref="K10:K41">C10+G10</f>
        <v>311</v>
      </c>
      <c r="L10" s="2">
        <f aca="true" t="shared" si="4" ref="L10:L41">D10+H10</f>
        <v>693</v>
      </c>
      <c r="M10" s="29">
        <f aca="true" t="shared" si="5" ref="M10:M41">E10+I10</f>
        <v>1244</v>
      </c>
      <c r="N10" s="6"/>
      <c r="O10" s="71" t="s">
        <v>2</v>
      </c>
      <c r="P10" s="12">
        <v>439</v>
      </c>
      <c r="Q10" s="12">
        <v>80</v>
      </c>
      <c r="R10" s="80">
        <f aca="true" t="shared" si="6" ref="R10:R41">P10+Q10</f>
        <v>519</v>
      </c>
      <c r="S10" s="12">
        <v>346</v>
      </c>
      <c r="T10" s="12">
        <v>139</v>
      </c>
      <c r="U10" s="80">
        <f aca="true" t="shared" si="7" ref="U10:U41">S10+T10</f>
        <v>485</v>
      </c>
      <c r="V10" s="12">
        <f aca="true" t="shared" si="8" ref="V10:V17">P10+S10</f>
        <v>785</v>
      </c>
      <c r="W10" s="12">
        <f aca="true" t="shared" si="9" ref="W10:W41">Q10+T10</f>
        <v>219</v>
      </c>
      <c r="X10" s="80">
        <f aca="true" t="shared" si="10" ref="X10:X41">R10+U10</f>
        <v>1004</v>
      </c>
      <c r="Y10" s="1"/>
      <c r="Z10" s="1"/>
      <c r="AA10" s="1"/>
      <c r="AB10" s="1"/>
      <c r="AC10" s="1"/>
      <c r="AD10" s="1"/>
      <c r="AE10" s="1"/>
    </row>
    <row r="11" spans="1:31" ht="15">
      <c r="A11" s="71" t="s">
        <v>32</v>
      </c>
      <c r="B11" s="2">
        <v>309</v>
      </c>
      <c r="C11" s="2">
        <v>350</v>
      </c>
      <c r="D11" s="2">
        <v>635</v>
      </c>
      <c r="E11" s="29">
        <f t="shared" si="0"/>
        <v>1294</v>
      </c>
      <c r="F11" s="2">
        <v>194</v>
      </c>
      <c r="G11" s="125">
        <v>262</v>
      </c>
      <c r="H11" s="125">
        <v>620</v>
      </c>
      <c r="I11" s="29">
        <f t="shared" si="1"/>
        <v>1076</v>
      </c>
      <c r="J11" s="7">
        <f t="shared" si="2"/>
        <v>503</v>
      </c>
      <c r="K11" s="2">
        <f t="shared" si="3"/>
        <v>612</v>
      </c>
      <c r="L11" s="2">
        <f t="shared" si="4"/>
        <v>1255</v>
      </c>
      <c r="M11" s="29">
        <f t="shared" si="5"/>
        <v>2370</v>
      </c>
      <c r="O11" s="71" t="s">
        <v>32</v>
      </c>
      <c r="P11" s="12">
        <v>583</v>
      </c>
      <c r="Q11" s="12">
        <v>402</v>
      </c>
      <c r="R11" s="80">
        <f t="shared" si="6"/>
        <v>985</v>
      </c>
      <c r="S11" s="12">
        <v>549</v>
      </c>
      <c r="T11" s="12">
        <v>333</v>
      </c>
      <c r="U11" s="80">
        <f t="shared" si="7"/>
        <v>882</v>
      </c>
      <c r="V11" s="12">
        <f t="shared" si="8"/>
        <v>1132</v>
      </c>
      <c r="W11" s="12">
        <f t="shared" si="9"/>
        <v>735</v>
      </c>
      <c r="X11" s="80">
        <f t="shared" si="10"/>
        <v>1867</v>
      </c>
      <c r="Y11" s="1"/>
      <c r="Z11" s="1"/>
      <c r="AA11" s="1"/>
      <c r="AB11" s="1"/>
      <c r="AC11" s="1"/>
      <c r="AD11" s="1"/>
      <c r="AE11" s="1"/>
    </row>
    <row r="12" spans="1:31" ht="15">
      <c r="A12" s="71" t="s">
        <v>33</v>
      </c>
      <c r="B12" s="2">
        <v>138</v>
      </c>
      <c r="C12" s="2">
        <v>144</v>
      </c>
      <c r="D12" s="2">
        <v>375</v>
      </c>
      <c r="E12" s="29">
        <f t="shared" si="0"/>
        <v>657</v>
      </c>
      <c r="F12" s="2">
        <v>118</v>
      </c>
      <c r="G12" s="125">
        <v>104</v>
      </c>
      <c r="H12" s="125">
        <v>209</v>
      </c>
      <c r="I12" s="29">
        <f t="shared" si="1"/>
        <v>431</v>
      </c>
      <c r="J12" s="7">
        <f t="shared" si="2"/>
        <v>256</v>
      </c>
      <c r="K12" s="2">
        <f t="shared" si="3"/>
        <v>248</v>
      </c>
      <c r="L12" s="2">
        <f t="shared" si="4"/>
        <v>584</v>
      </c>
      <c r="M12" s="29">
        <f t="shared" si="5"/>
        <v>1088</v>
      </c>
      <c r="O12" s="71" t="s">
        <v>33</v>
      </c>
      <c r="P12" s="12">
        <v>454</v>
      </c>
      <c r="Q12" s="12">
        <v>65</v>
      </c>
      <c r="R12" s="80">
        <f t="shared" si="6"/>
        <v>519</v>
      </c>
      <c r="S12" s="12">
        <v>206</v>
      </c>
      <c r="T12" s="12">
        <v>107</v>
      </c>
      <c r="U12" s="80">
        <f t="shared" si="7"/>
        <v>313</v>
      </c>
      <c r="V12" s="12">
        <f t="shared" si="8"/>
        <v>660</v>
      </c>
      <c r="W12" s="12">
        <f t="shared" si="9"/>
        <v>172</v>
      </c>
      <c r="X12" s="80">
        <f t="shared" si="10"/>
        <v>832</v>
      </c>
      <c r="Y12" s="1"/>
      <c r="Z12" s="1"/>
      <c r="AA12" s="1"/>
      <c r="AB12" s="1"/>
      <c r="AC12" s="1"/>
      <c r="AD12" s="1"/>
      <c r="AE12" s="1"/>
    </row>
    <row r="13" spans="1:31" ht="15">
      <c r="A13" s="71" t="s">
        <v>34</v>
      </c>
      <c r="B13" s="2">
        <v>1296</v>
      </c>
      <c r="C13" s="2">
        <v>1647</v>
      </c>
      <c r="D13" s="2">
        <v>5071</v>
      </c>
      <c r="E13" s="29">
        <f t="shared" si="0"/>
        <v>8014</v>
      </c>
      <c r="F13" s="2">
        <v>691</v>
      </c>
      <c r="G13" s="125">
        <v>1618</v>
      </c>
      <c r="H13" s="125">
        <v>5108</v>
      </c>
      <c r="I13" s="29">
        <f t="shared" si="1"/>
        <v>7417</v>
      </c>
      <c r="J13" s="7">
        <f t="shared" si="2"/>
        <v>1987</v>
      </c>
      <c r="K13" s="7">
        <f t="shared" si="3"/>
        <v>3265</v>
      </c>
      <c r="L13" s="7">
        <f t="shared" si="4"/>
        <v>10179</v>
      </c>
      <c r="M13" s="29">
        <f t="shared" si="5"/>
        <v>15431</v>
      </c>
      <c r="O13" s="71" t="s">
        <v>34</v>
      </c>
      <c r="P13" s="12">
        <v>5476</v>
      </c>
      <c r="Q13" s="12">
        <v>1242</v>
      </c>
      <c r="R13" s="80">
        <f t="shared" si="6"/>
        <v>6718</v>
      </c>
      <c r="S13" s="12">
        <v>4510</v>
      </c>
      <c r="T13" s="12">
        <v>2216</v>
      </c>
      <c r="U13" s="80">
        <f t="shared" si="7"/>
        <v>6726</v>
      </c>
      <c r="V13" s="12">
        <f t="shared" si="8"/>
        <v>9986</v>
      </c>
      <c r="W13" s="12">
        <f t="shared" si="9"/>
        <v>3458</v>
      </c>
      <c r="X13" s="80">
        <f t="shared" si="10"/>
        <v>13444</v>
      </c>
      <c r="Y13" s="1"/>
      <c r="Z13" s="1"/>
      <c r="AA13" s="1"/>
      <c r="AB13" s="1"/>
      <c r="AC13" s="1"/>
      <c r="AD13" s="1"/>
      <c r="AE13" s="1"/>
    </row>
    <row r="14" spans="1:31" ht="15">
      <c r="A14" s="71" t="s">
        <v>35</v>
      </c>
      <c r="B14" s="2">
        <v>58</v>
      </c>
      <c r="C14" s="2">
        <v>20</v>
      </c>
      <c r="D14" s="2">
        <v>66</v>
      </c>
      <c r="E14" s="28">
        <f t="shared" si="0"/>
        <v>144</v>
      </c>
      <c r="F14" s="2">
        <v>26</v>
      </c>
      <c r="G14" s="125">
        <v>29</v>
      </c>
      <c r="H14" s="125">
        <v>82</v>
      </c>
      <c r="I14" s="28">
        <f t="shared" si="1"/>
        <v>137</v>
      </c>
      <c r="J14" s="2">
        <f t="shared" si="2"/>
        <v>84</v>
      </c>
      <c r="K14" s="2">
        <f t="shared" si="3"/>
        <v>49</v>
      </c>
      <c r="L14" s="2">
        <f t="shared" si="4"/>
        <v>148</v>
      </c>
      <c r="M14" s="28">
        <f t="shared" si="5"/>
        <v>281</v>
      </c>
      <c r="O14" s="71" t="s">
        <v>35</v>
      </c>
      <c r="P14" s="12">
        <v>66</v>
      </c>
      <c r="Q14" s="12">
        <v>20</v>
      </c>
      <c r="R14" s="80">
        <f t="shared" si="6"/>
        <v>86</v>
      </c>
      <c r="S14" s="12">
        <v>67</v>
      </c>
      <c r="T14" s="12">
        <v>44</v>
      </c>
      <c r="U14" s="80">
        <f t="shared" si="7"/>
        <v>111</v>
      </c>
      <c r="V14" s="12">
        <f t="shared" si="8"/>
        <v>133</v>
      </c>
      <c r="W14" s="12">
        <f t="shared" si="9"/>
        <v>64</v>
      </c>
      <c r="X14" s="80">
        <f t="shared" si="10"/>
        <v>197</v>
      </c>
      <c r="Y14" s="1"/>
      <c r="Z14" s="1"/>
      <c r="AA14" s="1"/>
      <c r="AB14" s="1"/>
      <c r="AC14" s="1"/>
      <c r="AD14" s="1"/>
      <c r="AE14" s="1"/>
    </row>
    <row r="15" spans="1:31" ht="15">
      <c r="A15" s="71" t="s">
        <v>36</v>
      </c>
      <c r="B15" s="2">
        <v>84</v>
      </c>
      <c r="C15" s="2">
        <v>93</v>
      </c>
      <c r="D15" s="2">
        <v>134</v>
      </c>
      <c r="E15" s="28">
        <f t="shared" si="0"/>
        <v>311</v>
      </c>
      <c r="F15" s="2">
        <v>106</v>
      </c>
      <c r="G15" s="125">
        <v>84</v>
      </c>
      <c r="H15" s="125">
        <v>123</v>
      </c>
      <c r="I15" s="28">
        <f t="shared" si="1"/>
        <v>313</v>
      </c>
      <c r="J15" s="7">
        <f t="shared" si="2"/>
        <v>190</v>
      </c>
      <c r="K15" s="2">
        <f t="shared" si="3"/>
        <v>177</v>
      </c>
      <c r="L15" s="2">
        <f t="shared" si="4"/>
        <v>257</v>
      </c>
      <c r="M15" s="29">
        <f t="shared" si="5"/>
        <v>624</v>
      </c>
      <c r="O15" s="71" t="s">
        <v>36</v>
      </c>
      <c r="P15" s="12">
        <v>144</v>
      </c>
      <c r="Q15" s="12">
        <v>83</v>
      </c>
      <c r="R15" s="80">
        <f t="shared" si="6"/>
        <v>227</v>
      </c>
      <c r="S15" s="12">
        <v>127</v>
      </c>
      <c r="T15" s="12">
        <v>80</v>
      </c>
      <c r="U15" s="80">
        <f t="shared" si="7"/>
        <v>207</v>
      </c>
      <c r="V15" s="12">
        <f t="shared" si="8"/>
        <v>271</v>
      </c>
      <c r="W15" s="12">
        <f t="shared" si="9"/>
        <v>163</v>
      </c>
      <c r="X15" s="80">
        <f t="shared" si="10"/>
        <v>434</v>
      </c>
      <c r="Y15" s="1"/>
      <c r="Z15" s="1"/>
      <c r="AA15" s="1"/>
      <c r="AB15" s="1"/>
      <c r="AC15" s="1"/>
      <c r="AD15" s="1"/>
      <c r="AE15" s="1"/>
    </row>
    <row r="16" spans="1:31" ht="15">
      <c r="A16" s="71" t="s">
        <v>37</v>
      </c>
      <c r="B16" s="2">
        <v>180</v>
      </c>
      <c r="C16" s="2">
        <v>140</v>
      </c>
      <c r="D16" s="2">
        <v>324</v>
      </c>
      <c r="E16" s="29">
        <f t="shared" si="0"/>
        <v>644</v>
      </c>
      <c r="F16" s="2">
        <v>137</v>
      </c>
      <c r="G16" s="125">
        <v>147</v>
      </c>
      <c r="H16" s="125">
        <v>229</v>
      </c>
      <c r="I16" s="29">
        <f t="shared" si="1"/>
        <v>513</v>
      </c>
      <c r="J16" s="7">
        <f t="shared" si="2"/>
        <v>317</v>
      </c>
      <c r="K16" s="2">
        <f t="shared" si="3"/>
        <v>287</v>
      </c>
      <c r="L16" s="2">
        <f t="shared" si="4"/>
        <v>553</v>
      </c>
      <c r="M16" s="29">
        <f t="shared" si="5"/>
        <v>1157</v>
      </c>
      <c r="O16" s="71" t="s">
        <v>37</v>
      </c>
      <c r="P16" s="12">
        <v>366</v>
      </c>
      <c r="Q16" s="12">
        <v>98</v>
      </c>
      <c r="R16" s="80">
        <f t="shared" si="6"/>
        <v>464</v>
      </c>
      <c r="S16" s="12">
        <v>248</v>
      </c>
      <c r="T16" s="12">
        <v>128</v>
      </c>
      <c r="U16" s="80">
        <f t="shared" si="7"/>
        <v>376</v>
      </c>
      <c r="V16" s="12">
        <f t="shared" si="8"/>
        <v>614</v>
      </c>
      <c r="W16" s="12">
        <f t="shared" si="9"/>
        <v>226</v>
      </c>
      <c r="X16" s="80">
        <f t="shared" si="10"/>
        <v>840</v>
      </c>
      <c r="Y16" s="1"/>
      <c r="Z16" s="1"/>
      <c r="AA16" s="1"/>
      <c r="AB16" s="1"/>
      <c r="AC16" s="1"/>
      <c r="AD16" s="1"/>
      <c r="AE16" s="1"/>
    </row>
    <row r="17" spans="1:31" ht="15">
      <c r="A17" s="71" t="s">
        <v>0</v>
      </c>
      <c r="B17" s="2">
        <v>118</v>
      </c>
      <c r="C17" s="2">
        <v>80</v>
      </c>
      <c r="D17" s="2">
        <v>161</v>
      </c>
      <c r="E17" s="28">
        <f t="shared" si="0"/>
        <v>359</v>
      </c>
      <c r="F17" s="2">
        <v>52</v>
      </c>
      <c r="G17" s="125">
        <v>101</v>
      </c>
      <c r="H17" s="125">
        <v>202</v>
      </c>
      <c r="I17" s="28">
        <f t="shared" si="1"/>
        <v>355</v>
      </c>
      <c r="J17" s="2">
        <f t="shared" si="2"/>
        <v>170</v>
      </c>
      <c r="K17" s="2">
        <f t="shared" si="3"/>
        <v>181</v>
      </c>
      <c r="L17" s="2">
        <f t="shared" si="4"/>
        <v>363</v>
      </c>
      <c r="M17" s="29">
        <f t="shared" si="5"/>
        <v>714</v>
      </c>
      <c r="O17" s="71" t="s">
        <v>0</v>
      </c>
      <c r="P17" s="12">
        <v>202</v>
      </c>
      <c r="Q17" s="12">
        <v>39</v>
      </c>
      <c r="R17" s="80">
        <f t="shared" si="6"/>
        <v>241</v>
      </c>
      <c r="S17" s="12">
        <v>243</v>
      </c>
      <c r="T17" s="12">
        <v>60</v>
      </c>
      <c r="U17" s="80">
        <f t="shared" si="7"/>
        <v>303</v>
      </c>
      <c r="V17" s="12">
        <f t="shared" si="8"/>
        <v>445</v>
      </c>
      <c r="W17" s="12">
        <f t="shared" si="9"/>
        <v>99</v>
      </c>
      <c r="X17" s="80">
        <f t="shared" si="10"/>
        <v>544</v>
      </c>
      <c r="Y17" s="1"/>
      <c r="Z17" s="1"/>
      <c r="AA17" s="1"/>
      <c r="AB17" s="1"/>
      <c r="AC17" s="1"/>
      <c r="AD17" s="1"/>
      <c r="AE17" s="1"/>
    </row>
    <row r="18" spans="1:31" ht="15">
      <c r="A18" s="71" t="s">
        <v>38</v>
      </c>
      <c r="B18" s="2">
        <v>81</v>
      </c>
      <c r="C18" s="2">
        <v>101</v>
      </c>
      <c r="D18" s="2">
        <v>198</v>
      </c>
      <c r="E18" s="28">
        <f t="shared" si="0"/>
        <v>380</v>
      </c>
      <c r="F18" s="2">
        <v>51</v>
      </c>
      <c r="G18" s="125">
        <v>75</v>
      </c>
      <c r="H18" s="125">
        <v>108</v>
      </c>
      <c r="I18" s="28">
        <f t="shared" si="1"/>
        <v>234</v>
      </c>
      <c r="J18" s="2">
        <f t="shared" si="2"/>
        <v>132</v>
      </c>
      <c r="K18" s="2">
        <f t="shared" si="3"/>
        <v>176</v>
      </c>
      <c r="L18" s="2">
        <f t="shared" si="4"/>
        <v>306</v>
      </c>
      <c r="M18" s="29">
        <f t="shared" si="5"/>
        <v>614</v>
      </c>
      <c r="O18" s="71" t="s">
        <v>38</v>
      </c>
      <c r="P18" s="12">
        <v>267</v>
      </c>
      <c r="Q18" s="12">
        <v>32</v>
      </c>
      <c r="R18" s="80">
        <f t="shared" si="6"/>
        <v>299</v>
      </c>
      <c r="S18" s="12">
        <v>110</v>
      </c>
      <c r="T18" s="12">
        <v>73</v>
      </c>
      <c r="U18" s="80">
        <f t="shared" si="7"/>
        <v>183</v>
      </c>
      <c r="V18" s="12">
        <f>P18+S18</f>
        <v>377</v>
      </c>
      <c r="W18" s="12">
        <f t="shared" si="9"/>
        <v>105</v>
      </c>
      <c r="X18" s="80">
        <f t="shared" si="10"/>
        <v>482</v>
      </c>
      <c r="Y18" s="1"/>
      <c r="Z18" s="1"/>
      <c r="AA18" s="1"/>
      <c r="AB18" s="1"/>
      <c r="AC18" s="1"/>
      <c r="AD18" s="1"/>
      <c r="AE18" s="1"/>
    </row>
    <row r="19" spans="1:31" ht="15">
      <c r="A19" s="71" t="s">
        <v>39</v>
      </c>
      <c r="B19" s="2">
        <v>284</v>
      </c>
      <c r="C19" s="2">
        <v>462</v>
      </c>
      <c r="D19" s="2">
        <v>1200</v>
      </c>
      <c r="E19" s="29">
        <f t="shared" si="0"/>
        <v>1946</v>
      </c>
      <c r="F19" s="2">
        <v>192</v>
      </c>
      <c r="G19" s="125">
        <v>350</v>
      </c>
      <c r="H19" s="125">
        <v>976</v>
      </c>
      <c r="I19" s="29">
        <f t="shared" si="1"/>
        <v>1518</v>
      </c>
      <c r="J19" s="7">
        <f t="shared" si="2"/>
        <v>476</v>
      </c>
      <c r="K19" s="2">
        <f t="shared" si="3"/>
        <v>812</v>
      </c>
      <c r="L19" s="2">
        <f t="shared" si="4"/>
        <v>2176</v>
      </c>
      <c r="M19" s="29">
        <f t="shared" si="5"/>
        <v>3464</v>
      </c>
      <c r="O19" s="71" t="s">
        <v>39</v>
      </c>
      <c r="P19" s="12">
        <v>1301</v>
      </c>
      <c r="Q19" s="12">
        <v>361</v>
      </c>
      <c r="R19" s="80">
        <f t="shared" si="6"/>
        <v>1662</v>
      </c>
      <c r="S19" s="12">
        <v>853</v>
      </c>
      <c r="T19" s="12">
        <v>473</v>
      </c>
      <c r="U19" s="80">
        <f t="shared" si="7"/>
        <v>1326</v>
      </c>
      <c r="V19" s="12">
        <f aca="true" t="shared" si="11" ref="V19:V41">P19+S19</f>
        <v>2154</v>
      </c>
      <c r="W19" s="12">
        <f t="shared" si="9"/>
        <v>834</v>
      </c>
      <c r="X19" s="80">
        <f t="shared" si="10"/>
        <v>2988</v>
      </c>
      <c r="Y19" s="1"/>
      <c r="Z19" s="1"/>
      <c r="AA19" s="1"/>
      <c r="AB19" s="1"/>
      <c r="AC19" s="1"/>
      <c r="AD19" s="1"/>
      <c r="AE19" s="1"/>
    </row>
    <row r="20" spans="1:31" ht="15">
      <c r="A20" s="71" t="s">
        <v>17</v>
      </c>
      <c r="B20" s="2">
        <v>45</v>
      </c>
      <c r="C20" s="2">
        <v>54</v>
      </c>
      <c r="D20" s="2">
        <v>194</v>
      </c>
      <c r="E20" s="28">
        <f t="shared" si="0"/>
        <v>293</v>
      </c>
      <c r="F20" s="2">
        <v>42</v>
      </c>
      <c r="G20" s="125">
        <v>47</v>
      </c>
      <c r="H20" s="125">
        <v>92</v>
      </c>
      <c r="I20" s="28">
        <f t="shared" si="1"/>
        <v>181</v>
      </c>
      <c r="J20" s="2">
        <f t="shared" si="2"/>
        <v>87</v>
      </c>
      <c r="K20" s="2">
        <f t="shared" si="3"/>
        <v>101</v>
      </c>
      <c r="L20" s="2">
        <f t="shared" si="4"/>
        <v>286</v>
      </c>
      <c r="M20" s="29">
        <f t="shared" si="5"/>
        <v>474</v>
      </c>
      <c r="O20" s="71" t="s">
        <v>17</v>
      </c>
      <c r="P20" s="12">
        <v>229</v>
      </c>
      <c r="Q20" s="12">
        <v>19</v>
      </c>
      <c r="R20" s="80">
        <f t="shared" si="6"/>
        <v>248</v>
      </c>
      <c r="S20" s="12">
        <v>104</v>
      </c>
      <c r="T20" s="12">
        <v>35</v>
      </c>
      <c r="U20" s="80">
        <f t="shared" si="7"/>
        <v>139</v>
      </c>
      <c r="V20" s="12">
        <f t="shared" si="11"/>
        <v>333</v>
      </c>
      <c r="W20" s="12">
        <f t="shared" si="9"/>
        <v>54</v>
      </c>
      <c r="X20" s="80">
        <f t="shared" si="10"/>
        <v>387</v>
      </c>
      <c r="Y20" s="1"/>
      <c r="Z20" s="1"/>
      <c r="AA20" s="1"/>
      <c r="AB20" s="1"/>
      <c r="AC20" s="1"/>
      <c r="AD20" s="1"/>
      <c r="AE20" s="1"/>
    </row>
    <row r="21" spans="1:31" ht="15">
      <c r="A21" s="71" t="s">
        <v>40</v>
      </c>
      <c r="B21" s="2">
        <v>184</v>
      </c>
      <c r="C21" s="2">
        <v>244</v>
      </c>
      <c r="D21" s="2">
        <v>559</v>
      </c>
      <c r="E21" s="28">
        <f t="shared" si="0"/>
        <v>987</v>
      </c>
      <c r="F21" s="2">
        <v>116</v>
      </c>
      <c r="G21" s="125">
        <v>253</v>
      </c>
      <c r="H21" s="125">
        <v>461</v>
      </c>
      <c r="I21" s="28">
        <f t="shared" si="1"/>
        <v>830</v>
      </c>
      <c r="J21" s="2">
        <f t="shared" si="2"/>
        <v>300</v>
      </c>
      <c r="K21" s="2">
        <f t="shared" si="3"/>
        <v>497</v>
      </c>
      <c r="L21" s="2">
        <f t="shared" si="4"/>
        <v>1020</v>
      </c>
      <c r="M21" s="29">
        <f t="shared" si="5"/>
        <v>1817</v>
      </c>
      <c r="O21" s="71" t="s">
        <v>40</v>
      </c>
      <c r="P21" s="12">
        <v>618</v>
      </c>
      <c r="Q21" s="12">
        <v>185</v>
      </c>
      <c r="R21" s="80">
        <f t="shared" si="6"/>
        <v>803</v>
      </c>
      <c r="S21" s="12">
        <v>457</v>
      </c>
      <c r="T21" s="12">
        <v>257</v>
      </c>
      <c r="U21" s="80">
        <f t="shared" si="7"/>
        <v>714</v>
      </c>
      <c r="V21" s="12">
        <f t="shared" si="11"/>
        <v>1075</v>
      </c>
      <c r="W21" s="12">
        <f t="shared" si="9"/>
        <v>442</v>
      </c>
      <c r="X21" s="80">
        <f t="shared" si="10"/>
        <v>1517</v>
      </c>
      <c r="Y21" s="1"/>
      <c r="Z21" s="1"/>
      <c r="AA21" s="1"/>
      <c r="AB21" s="1"/>
      <c r="AC21" s="1"/>
      <c r="AD21" s="1"/>
      <c r="AE21" s="1"/>
    </row>
    <row r="22" spans="1:31" ht="15">
      <c r="A22" s="71" t="s">
        <v>41</v>
      </c>
      <c r="B22" s="2">
        <v>182</v>
      </c>
      <c r="C22" s="2">
        <v>202</v>
      </c>
      <c r="D22" s="2">
        <v>355</v>
      </c>
      <c r="E22" s="28">
        <f t="shared" si="0"/>
        <v>739</v>
      </c>
      <c r="F22" s="2">
        <v>106</v>
      </c>
      <c r="G22" s="125">
        <v>178</v>
      </c>
      <c r="H22" s="125">
        <v>363</v>
      </c>
      <c r="I22" s="28">
        <f t="shared" si="1"/>
        <v>647</v>
      </c>
      <c r="J22" s="2">
        <f t="shared" si="2"/>
        <v>288</v>
      </c>
      <c r="K22" s="2">
        <f t="shared" si="3"/>
        <v>380</v>
      </c>
      <c r="L22" s="2">
        <f t="shared" si="4"/>
        <v>718</v>
      </c>
      <c r="M22" s="29">
        <f t="shared" si="5"/>
        <v>1386</v>
      </c>
      <c r="O22" s="71" t="s">
        <v>41</v>
      </c>
      <c r="P22" s="12">
        <v>408</v>
      </c>
      <c r="Q22" s="12">
        <v>149</v>
      </c>
      <c r="R22" s="80">
        <f t="shared" si="6"/>
        <v>557</v>
      </c>
      <c r="S22" s="12">
        <v>343</v>
      </c>
      <c r="T22" s="12">
        <v>198</v>
      </c>
      <c r="U22" s="80">
        <f t="shared" si="7"/>
        <v>541</v>
      </c>
      <c r="V22" s="12">
        <f t="shared" si="11"/>
        <v>751</v>
      </c>
      <c r="W22" s="12">
        <f t="shared" si="9"/>
        <v>347</v>
      </c>
      <c r="X22" s="80">
        <f t="shared" si="10"/>
        <v>1098</v>
      </c>
      <c r="Y22" s="1"/>
      <c r="Z22" s="1"/>
      <c r="AA22" s="1"/>
      <c r="AB22" s="1"/>
      <c r="AC22" s="1"/>
      <c r="AD22" s="1"/>
      <c r="AE22" s="1"/>
    </row>
    <row r="23" spans="1:31" ht="15">
      <c r="A23" s="71" t="s">
        <v>42</v>
      </c>
      <c r="B23" s="2">
        <v>292</v>
      </c>
      <c r="C23" s="2">
        <v>413</v>
      </c>
      <c r="D23" s="2">
        <v>645</v>
      </c>
      <c r="E23" s="29">
        <f t="shared" si="0"/>
        <v>1350</v>
      </c>
      <c r="F23" s="2">
        <v>184</v>
      </c>
      <c r="G23" s="125">
        <v>364</v>
      </c>
      <c r="H23" s="125">
        <v>630</v>
      </c>
      <c r="I23" s="29">
        <f t="shared" si="1"/>
        <v>1178</v>
      </c>
      <c r="J23" s="7">
        <f t="shared" si="2"/>
        <v>476</v>
      </c>
      <c r="K23" s="2">
        <f t="shared" si="3"/>
        <v>777</v>
      </c>
      <c r="L23" s="2">
        <f t="shared" si="4"/>
        <v>1275</v>
      </c>
      <c r="M23" s="29">
        <f t="shared" si="5"/>
        <v>2528</v>
      </c>
      <c r="O23" s="71" t="s">
        <v>42</v>
      </c>
      <c r="P23" s="12">
        <v>655</v>
      </c>
      <c r="Q23" s="12">
        <v>403</v>
      </c>
      <c r="R23" s="80">
        <f t="shared" si="6"/>
        <v>1058</v>
      </c>
      <c r="S23" s="12">
        <v>577</v>
      </c>
      <c r="T23" s="12">
        <v>417</v>
      </c>
      <c r="U23" s="80">
        <f t="shared" si="7"/>
        <v>994</v>
      </c>
      <c r="V23" s="12">
        <f t="shared" si="11"/>
        <v>1232</v>
      </c>
      <c r="W23" s="12">
        <f t="shared" si="9"/>
        <v>820</v>
      </c>
      <c r="X23" s="80">
        <f t="shared" si="10"/>
        <v>2052</v>
      </c>
      <c r="Y23" s="1"/>
      <c r="Z23" s="1"/>
      <c r="AA23" s="1"/>
      <c r="AB23" s="1"/>
      <c r="AC23" s="1"/>
      <c r="AD23" s="1"/>
      <c r="AE23" s="1"/>
    </row>
    <row r="24" spans="1:31" ht="15">
      <c r="A24" s="71" t="s">
        <v>43</v>
      </c>
      <c r="B24" s="2">
        <v>235</v>
      </c>
      <c r="C24" s="2">
        <v>155</v>
      </c>
      <c r="D24" s="2">
        <v>299</v>
      </c>
      <c r="E24" s="29">
        <f t="shared" si="0"/>
        <v>689</v>
      </c>
      <c r="F24" s="2">
        <v>125</v>
      </c>
      <c r="G24" s="125">
        <v>120</v>
      </c>
      <c r="H24" s="125">
        <v>278</v>
      </c>
      <c r="I24" s="29">
        <f t="shared" si="1"/>
        <v>523</v>
      </c>
      <c r="J24" s="7">
        <f t="shared" si="2"/>
        <v>360</v>
      </c>
      <c r="K24" s="2">
        <f t="shared" si="3"/>
        <v>275</v>
      </c>
      <c r="L24" s="2">
        <f t="shared" si="4"/>
        <v>577</v>
      </c>
      <c r="M24" s="29">
        <f t="shared" si="5"/>
        <v>1212</v>
      </c>
      <c r="O24" s="71" t="s">
        <v>43</v>
      </c>
      <c r="P24" s="12">
        <v>281</v>
      </c>
      <c r="Q24" s="12">
        <v>173</v>
      </c>
      <c r="R24" s="80">
        <f t="shared" si="6"/>
        <v>454</v>
      </c>
      <c r="S24" s="12">
        <v>220</v>
      </c>
      <c r="T24" s="12">
        <v>178</v>
      </c>
      <c r="U24" s="80">
        <f t="shared" si="7"/>
        <v>398</v>
      </c>
      <c r="V24" s="12">
        <f t="shared" si="11"/>
        <v>501</v>
      </c>
      <c r="W24" s="12">
        <f t="shared" si="9"/>
        <v>351</v>
      </c>
      <c r="X24" s="80">
        <f t="shared" si="10"/>
        <v>852</v>
      </c>
      <c r="Y24" s="1"/>
      <c r="Z24" s="1"/>
      <c r="AA24" s="1"/>
      <c r="AB24" s="1"/>
      <c r="AC24" s="1"/>
      <c r="AD24" s="1"/>
      <c r="AE24" s="1"/>
    </row>
    <row r="25" spans="1:31" ht="15">
      <c r="A25" s="71" t="s">
        <v>44</v>
      </c>
      <c r="B25" s="2">
        <v>47</v>
      </c>
      <c r="C25" s="2">
        <v>33</v>
      </c>
      <c r="D25" s="2">
        <v>57</v>
      </c>
      <c r="E25" s="28">
        <f t="shared" si="0"/>
        <v>137</v>
      </c>
      <c r="F25" s="2">
        <v>29</v>
      </c>
      <c r="G25" s="125">
        <v>36</v>
      </c>
      <c r="H25" s="125">
        <v>69</v>
      </c>
      <c r="I25" s="28">
        <f t="shared" si="1"/>
        <v>134</v>
      </c>
      <c r="J25" s="2">
        <f t="shared" si="2"/>
        <v>76</v>
      </c>
      <c r="K25" s="2">
        <f t="shared" si="3"/>
        <v>69</v>
      </c>
      <c r="L25" s="2">
        <f t="shared" si="4"/>
        <v>126</v>
      </c>
      <c r="M25" s="28">
        <f t="shared" si="5"/>
        <v>271</v>
      </c>
      <c r="O25" s="71" t="s">
        <v>44</v>
      </c>
      <c r="P25" s="12">
        <v>75</v>
      </c>
      <c r="Q25" s="12">
        <v>15</v>
      </c>
      <c r="R25" s="80">
        <f t="shared" si="6"/>
        <v>90</v>
      </c>
      <c r="S25" s="12">
        <v>75</v>
      </c>
      <c r="T25" s="12">
        <v>30</v>
      </c>
      <c r="U25" s="80">
        <f t="shared" si="7"/>
        <v>105</v>
      </c>
      <c r="V25" s="12">
        <f t="shared" si="11"/>
        <v>150</v>
      </c>
      <c r="W25" s="12">
        <f t="shared" si="9"/>
        <v>45</v>
      </c>
      <c r="X25" s="80">
        <f t="shared" si="10"/>
        <v>195</v>
      </c>
      <c r="Y25" s="1"/>
      <c r="Z25" s="1"/>
      <c r="AA25" s="1"/>
      <c r="AB25" s="1"/>
      <c r="AC25" s="1"/>
      <c r="AD25" s="1"/>
      <c r="AE25" s="1"/>
    </row>
    <row r="26" spans="1:31" ht="15">
      <c r="A26" s="71" t="s">
        <v>1</v>
      </c>
      <c r="B26" s="2">
        <v>1323</v>
      </c>
      <c r="C26" s="2">
        <v>1182</v>
      </c>
      <c r="D26" s="2">
        <v>3776</v>
      </c>
      <c r="E26" s="29">
        <f t="shared" si="0"/>
        <v>6281</v>
      </c>
      <c r="F26" s="2">
        <v>646</v>
      </c>
      <c r="G26" s="125">
        <v>954</v>
      </c>
      <c r="H26" s="125">
        <v>3767</v>
      </c>
      <c r="I26" s="29">
        <f t="shared" si="1"/>
        <v>5367</v>
      </c>
      <c r="J26" s="7">
        <f t="shared" si="2"/>
        <v>1969</v>
      </c>
      <c r="K26" s="7">
        <f t="shared" si="3"/>
        <v>2136</v>
      </c>
      <c r="L26" s="7">
        <f t="shared" si="4"/>
        <v>7543</v>
      </c>
      <c r="M26" s="29">
        <f t="shared" si="5"/>
        <v>11648</v>
      </c>
      <c r="O26" s="71" t="s">
        <v>1</v>
      </c>
      <c r="P26" s="12">
        <v>3839</v>
      </c>
      <c r="Q26" s="12">
        <v>1119</v>
      </c>
      <c r="R26" s="80">
        <f t="shared" si="6"/>
        <v>4958</v>
      </c>
      <c r="S26" s="12">
        <v>3127</v>
      </c>
      <c r="T26" s="12">
        <v>1594</v>
      </c>
      <c r="U26" s="80">
        <f t="shared" si="7"/>
        <v>4721</v>
      </c>
      <c r="V26" s="12">
        <f t="shared" si="11"/>
        <v>6966</v>
      </c>
      <c r="W26" s="12">
        <f t="shared" si="9"/>
        <v>2713</v>
      </c>
      <c r="X26" s="80">
        <f t="shared" si="10"/>
        <v>9679</v>
      </c>
      <c r="Y26" s="1"/>
      <c r="Z26" s="1"/>
      <c r="AA26" s="1"/>
      <c r="AB26" s="1"/>
      <c r="AC26" s="1"/>
      <c r="AD26" s="1"/>
      <c r="AE26" s="1"/>
    </row>
    <row r="27" spans="1:31" ht="15">
      <c r="A27" s="71" t="s">
        <v>45</v>
      </c>
      <c r="B27" s="7">
        <v>4869</v>
      </c>
      <c r="C27" s="7">
        <v>3939</v>
      </c>
      <c r="D27" s="7">
        <v>13462</v>
      </c>
      <c r="E27" s="29">
        <f t="shared" si="0"/>
        <v>22270</v>
      </c>
      <c r="F27" s="7">
        <v>3102</v>
      </c>
      <c r="G27" s="125">
        <v>4444</v>
      </c>
      <c r="H27" s="125">
        <v>13806</v>
      </c>
      <c r="I27" s="29">
        <f t="shared" si="1"/>
        <v>21352</v>
      </c>
      <c r="J27" s="7">
        <f t="shared" si="2"/>
        <v>7971</v>
      </c>
      <c r="K27" s="7">
        <f t="shared" si="3"/>
        <v>8383</v>
      </c>
      <c r="L27" s="7">
        <f t="shared" si="4"/>
        <v>27268</v>
      </c>
      <c r="M27" s="29">
        <f t="shared" si="5"/>
        <v>43622</v>
      </c>
      <c r="O27" s="71" t="s">
        <v>45</v>
      </c>
      <c r="P27" s="12">
        <v>12501</v>
      </c>
      <c r="Q27" s="12">
        <v>4900</v>
      </c>
      <c r="R27" s="80">
        <f t="shared" si="6"/>
        <v>17401</v>
      </c>
      <c r="S27" s="12">
        <v>11401</v>
      </c>
      <c r="T27" s="12">
        <v>6849</v>
      </c>
      <c r="U27" s="80">
        <f t="shared" si="7"/>
        <v>18250</v>
      </c>
      <c r="V27" s="12">
        <f t="shared" si="11"/>
        <v>23902</v>
      </c>
      <c r="W27" s="12">
        <f t="shared" si="9"/>
        <v>11749</v>
      </c>
      <c r="X27" s="80">
        <f t="shared" si="10"/>
        <v>35651</v>
      </c>
      <c r="Y27" s="1"/>
      <c r="Z27" s="1"/>
      <c r="AA27" s="1"/>
      <c r="AB27" s="1"/>
      <c r="AC27" s="1"/>
      <c r="AD27" s="1"/>
      <c r="AE27" s="1"/>
    </row>
    <row r="28" spans="1:31" ht="15">
      <c r="A28" s="71" t="s">
        <v>3</v>
      </c>
      <c r="B28" s="2">
        <v>158</v>
      </c>
      <c r="C28" s="2">
        <v>78</v>
      </c>
      <c r="D28" s="2">
        <v>145</v>
      </c>
      <c r="E28" s="28">
        <f t="shared" si="0"/>
        <v>381</v>
      </c>
      <c r="F28" s="2">
        <v>97</v>
      </c>
      <c r="G28" s="125">
        <v>75</v>
      </c>
      <c r="H28" s="125">
        <v>85</v>
      </c>
      <c r="I28" s="28">
        <f t="shared" si="1"/>
        <v>257</v>
      </c>
      <c r="J28" s="7">
        <f t="shared" si="2"/>
        <v>255</v>
      </c>
      <c r="K28" s="2">
        <f t="shared" si="3"/>
        <v>153</v>
      </c>
      <c r="L28" s="2">
        <f t="shared" si="4"/>
        <v>230</v>
      </c>
      <c r="M28" s="29">
        <f t="shared" si="5"/>
        <v>638</v>
      </c>
      <c r="O28" s="71" t="s">
        <v>3</v>
      </c>
      <c r="P28" s="12">
        <v>183</v>
      </c>
      <c r="Q28" s="12">
        <v>40</v>
      </c>
      <c r="R28" s="80">
        <f t="shared" si="6"/>
        <v>223</v>
      </c>
      <c r="S28" s="12">
        <v>95</v>
      </c>
      <c r="T28" s="12">
        <v>65</v>
      </c>
      <c r="U28" s="80">
        <f t="shared" si="7"/>
        <v>160</v>
      </c>
      <c r="V28" s="12">
        <f t="shared" si="11"/>
        <v>278</v>
      </c>
      <c r="W28" s="12">
        <f t="shared" si="9"/>
        <v>105</v>
      </c>
      <c r="X28" s="80">
        <f t="shared" si="10"/>
        <v>383</v>
      </c>
      <c r="Y28" s="1"/>
      <c r="Z28" s="1"/>
      <c r="AA28" s="1"/>
      <c r="AB28" s="1"/>
      <c r="AC28" s="1"/>
      <c r="AD28" s="1"/>
      <c r="AE28" s="1"/>
    </row>
    <row r="29" spans="1:31" ht="15">
      <c r="A29" s="71" t="s">
        <v>4</v>
      </c>
      <c r="B29" s="2">
        <v>274</v>
      </c>
      <c r="C29" s="2">
        <v>126</v>
      </c>
      <c r="D29" s="2">
        <v>184</v>
      </c>
      <c r="E29" s="29">
        <f t="shared" si="0"/>
        <v>584</v>
      </c>
      <c r="F29" s="2">
        <v>91</v>
      </c>
      <c r="G29" s="125">
        <v>122</v>
      </c>
      <c r="H29" s="125">
        <v>184</v>
      </c>
      <c r="I29" s="29">
        <f t="shared" si="1"/>
        <v>397</v>
      </c>
      <c r="J29" s="7">
        <f t="shared" si="2"/>
        <v>365</v>
      </c>
      <c r="K29" s="2">
        <f t="shared" si="3"/>
        <v>248</v>
      </c>
      <c r="L29" s="2">
        <f t="shared" si="4"/>
        <v>368</v>
      </c>
      <c r="M29" s="29">
        <f t="shared" si="5"/>
        <v>981</v>
      </c>
      <c r="O29" s="71" t="s">
        <v>4</v>
      </c>
      <c r="P29" s="12">
        <v>198</v>
      </c>
      <c r="Q29" s="12">
        <v>112</v>
      </c>
      <c r="R29" s="80">
        <f t="shared" si="6"/>
        <v>310</v>
      </c>
      <c r="S29" s="12">
        <v>181</v>
      </c>
      <c r="T29" s="12">
        <v>125</v>
      </c>
      <c r="U29" s="80">
        <f t="shared" si="7"/>
        <v>306</v>
      </c>
      <c r="V29" s="12">
        <f t="shared" si="11"/>
        <v>379</v>
      </c>
      <c r="W29" s="12">
        <f t="shared" si="9"/>
        <v>237</v>
      </c>
      <c r="X29" s="80">
        <f t="shared" si="10"/>
        <v>616</v>
      </c>
      <c r="Y29" s="1"/>
      <c r="Z29" s="1"/>
      <c r="AA29" s="1"/>
      <c r="AB29" s="1"/>
      <c r="AC29" s="1"/>
      <c r="AD29" s="1"/>
      <c r="AE29" s="1"/>
    </row>
    <row r="30" spans="1:31" ht="15">
      <c r="A30" s="71" t="s">
        <v>5</v>
      </c>
      <c r="B30" s="2">
        <v>1045</v>
      </c>
      <c r="C30" s="2">
        <v>938</v>
      </c>
      <c r="D30" s="2">
        <v>3857</v>
      </c>
      <c r="E30" s="29">
        <f t="shared" si="0"/>
        <v>5840</v>
      </c>
      <c r="F30" s="2">
        <v>495</v>
      </c>
      <c r="G30" s="125">
        <v>949</v>
      </c>
      <c r="H30" s="125">
        <v>3611</v>
      </c>
      <c r="I30" s="29">
        <f t="shared" si="1"/>
        <v>5055</v>
      </c>
      <c r="J30" s="7">
        <f t="shared" si="2"/>
        <v>1540</v>
      </c>
      <c r="K30" s="2">
        <f t="shared" si="3"/>
        <v>1887</v>
      </c>
      <c r="L30" s="2">
        <f t="shared" si="4"/>
        <v>7468</v>
      </c>
      <c r="M30" s="29">
        <f t="shared" si="5"/>
        <v>10895</v>
      </c>
      <c r="O30" s="71" t="s">
        <v>5</v>
      </c>
      <c r="P30" s="12">
        <v>3720</v>
      </c>
      <c r="Q30" s="12">
        <v>1075</v>
      </c>
      <c r="R30" s="80">
        <f t="shared" si="6"/>
        <v>4795</v>
      </c>
      <c r="S30" s="12">
        <v>2952</v>
      </c>
      <c r="T30" s="12">
        <v>1608</v>
      </c>
      <c r="U30" s="80">
        <f t="shared" si="7"/>
        <v>4560</v>
      </c>
      <c r="V30" s="12">
        <f t="shared" si="11"/>
        <v>6672</v>
      </c>
      <c r="W30" s="12">
        <f t="shared" si="9"/>
        <v>2683</v>
      </c>
      <c r="X30" s="80">
        <f t="shared" si="10"/>
        <v>9355</v>
      </c>
      <c r="Y30" s="1"/>
      <c r="Z30" s="1"/>
      <c r="AA30" s="1"/>
      <c r="AB30" s="1"/>
      <c r="AC30" s="1"/>
      <c r="AD30" s="1"/>
      <c r="AE30" s="1"/>
    </row>
    <row r="31" spans="1:31" ht="15">
      <c r="A31" s="71" t="s">
        <v>6</v>
      </c>
      <c r="B31" s="2">
        <v>122</v>
      </c>
      <c r="C31" s="2">
        <v>207</v>
      </c>
      <c r="D31" s="2">
        <v>360</v>
      </c>
      <c r="E31" s="29">
        <f t="shared" si="0"/>
        <v>689</v>
      </c>
      <c r="F31" s="2">
        <v>89</v>
      </c>
      <c r="G31" s="125">
        <v>225</v>
      </c>
      <c r="H31" s="125">
        <v>386</v>
      </c>
      <c r="I31" s="29">
        <f t="shared" si="1"/>
        <v>700</v>
      </c>
      <c r="J31" s="7">
        <f t="shared" si="2"/>
        <v>211</v>
      </c>
      <c r="K31" s="2">
        <f t="shared" si="3"/>
        <v>432</v>
      </c>
      <c r="L31" s="2">
        <f t="shared" si="4"/>
        <v>746</v>
      </c>
      <c r="M31" s="29">
        <f t="shared" si="5"/>
        <v>1389</v>
      </c>
      <c r="O31" s="71" t="s">
        <v>6</v>
      </c>
      <c r="P31" s="12">
        <v>365</v>
      </c>
      <c r="Q31" s="12">
        <v>202</v>
      </c>
      <c r="R31" s="80">
        <f t="shared" si="6"/>
        <v>567</v>
      </c>
      <c r="S31" s="12">
        <v>353</v>
      </c>
      <c r="T31" s="12">
        <v>258</v>
      </c>
      <c r="U31" s="80">
        <f t="shared" si="7"/>
        <v>611</v>
      </c>
      <c r="V31" s="12">
        <f t="shared" si="11"/>
        <v>718</v>
      </c>
      <c r="W31" s="12">
        <f t="shared" si="9"/>
        <v>460</v>
      </c>
      <c r="X31" s="80">
        <f t="shared" si="10"/>
        <v>1178</v>
      </c>
      <c r="Y31" s="1"/>
      <c r="Z31" s="1"/>
      <c r="AA31" s="1"/>
      <c r="AB31" s="1"/>
      <c r="AC31" s="1"/>
      <c r="AD31" s="1"/>
      <c r="AE31" s="1"/>
    </row>
    <row r="32" spans="1:31" ht="15">
      <c r="A32" s="71" t="s">
        <v>7</v>
      </c>
      <c r="B32" s="2">
        <v>87</v>
      </c>
      <c r="C32" s="2">
        <v>88</v>
      </c>
      <c r="D32" s="2">
        <v>163</v>
      </c>
      <c r="E32" s="28">
        <f t="shared" si="0"/>
        <v>338</v>
      </c>
      <c r="F32" s="2">
        <v>72</v>
      </c>
      <c r="G32" s="125">
        <v>80</v>
      </c>
      <c r="H32" s="125">
        <v>109</v>
      </c>
      <c r="I32" s="28">
        <f t="shared" si="1"/>
        <v>261</v>
      </c>
      <c r="J32" s="7">
        <f t="shared" si="2"/>
        <v>159</v>
      </c>
      <c r="K32" s="2">
        <f t="shared" si="3"/>
        <v>168</v>
      </c>
      <c r="L32" s="2">
        <f t="shared" si="4"/>
        <v>272</v>
      </c>
      <c r="M32" s="29">
        <f t="shared" si="5"/>
        <v>599</v>
      </c>
      <c r="O32" s="71" t="s">
        <v>7</v>
      </c>
      <c r="P32" s="12">
        <v>200</v>
      </c>
      <c r="Q32" s="12">
        <v>51</v>
      </c>
      <c r="R32" s="80">
        <f t="shared" si="6"/>
        <v>251</v>
      </c>
      <c r="S32" s="12">
        <v>102</v>
      </c>
      <c r="T32" s="12">
        <v>87</v>
      </c>
      <c r="U32" s="80">
        <f t="shared" si="7"/>
        <v>189</v>
      </c>
      <c r="V32" s="12">
        <f t="shared" si="11"/>
        <v>302</v>
      </c>
      <c r="W32" s="12">
        <f t="shared" si="9"/>
        <v>138</v>
      </c>
      <c r="X32" s="80">
        <f t="shared" si="10"/>
        <v>440</v>
      </c>
      <c r="Y32" s="1"/>
      <c r="Z32" s="1"/>
      <c r="AA32" s="1"/>
      <c r="AB32" s="1"/>
      <c r="AC32" s="1"/>
      <c r="AD32" s="1"/>
      <c r="AE32" s="1"/>
    </row>
    <row r="33" spans="1:31" ht="15">
      <c r="A33" s="71" t="s">
        <v>8</v>
      </c>
      <c r="B33" s="2">
        <v>85</v>
      </c>
      <c r="C33" s="2">
        <v>98</v>
      </c>
      <c r="D33" s="2">
        <v>125</v>
      </c>
      <c r="E33" s="28">
        <f t="shared" si="0"/>
        <v>308</v>
      </c>
      <c r="F33" s="2">
        <v>69</v>
      </c>
      <c r="G33" s="125">
        <v>70</v>
      </c>
      <c r="H33" s="125">
        <v>65</v>
      </c>
      <c r="I33" s="28">
        <f t="shared" si="1"/>
        <v>204</v>
      </c>
      <c r="J33" s="7">
        <f t="shared" si="2"/>
        <v>154</v>
      </c>
      <c r="K33" s="2">
        <f t="shared" si="3"/>
        <v>168</v>
      </c>
      <c r="L33" s="2">
        <f t="shared" si="4"/>
        <v>190</v>
      </c>
      <c r="M33" s="29">
        <f t="shared" si="5"/>
        <v>512</v>
      </c>
      <c r="O33" s="71" t="s">
        <v>8</v>
      </c>
      <c r="P33" s="12">
        <v>159</v>
      </c>
      <c r="Q33" s="12">
        <v>64</v>
      </c>
      <c r="R33" s="80">
        <f t="shared" si="6"/>
        <v>223</v>
      </c>
      <c r="S33" s="12">
        <v>65</v>
      </c>
      <c r="T33" s="12">
        <v>70</v>
      </c>
      <c r="U33" s="80">
        <f t="shared" si="7"/>
        <v>135</v>
      </c>
      <c r="V33" s="12">
        <f t="shared" si="11"/>
        <v>224</v>
      </c>
      <c r="W33" s="12">
        <f t="shared" si="9"/>
        <v>134</v>
      </c>
      <c r="X33" s="80">
        <f t="shared" si="10"/>
        <v>358</v>
      </c>
      <c r="Y33" s="1"/>
      <c r="Z33" s="1"/>
      <c r="AA33" s="1"/>
      <c r="AB33" s="1"/>
      <c r="AC33" s="1"/>
      <c r="AD33" s="1"/>
      <c r="AE33" s="1"/>
    </row>
    <row r="34" spans="1:31" ht="15">
      <c r="A34" s="71" t="s">
        <v>9</v>
      </c>
      <c r="B34" s="2">
        <v>155</v>
      </c>
      <c r="C34" s="2">
        <v>117</v>
      </c>
      <c r="D34" s="2">
        <v>426</v>
      </c>
      <c r="E34" s="28">
        <f t="shared" si="0"/>
        <v>698</v>
      </c>
      <c r="F34" s="2">
        <v>86</v>
      </c>
      <c r="G34" s="125">
        <v>121</v>
      </c>
      <c r="H34" s="125">
        <v>389</v>
      </c>
      <c r="I34" s="28">
        <f t="shared" si="1"/>
        <v>596</v>
      </c>
      <c r="J34" s="2">
        <f t="shared" si="2"/>
        <v>241</v>
      </c>
      <c r="K34" s="2">
        <f t="shared" si="3"/>
        <v>238</v>
      </c>
      <c r="L34" s="2">
        <f t="shared" si="4"/>
        <v>815</v>
      </c>
      <c r="M34" s="28">
        <f t="shared" si="5"/>
        <v>1294</v>
      </c>
      <c r="O34" s="71" t="s">
        <v>9</v>
      </c>
      <c r="P34" s="12">
        <v>393</v>
      </c>
      <c r="Q34" s="12">
        <v>150</v>
      </c>
      <c r="R34" s="80">
        <f t="shared" si="6"/>
        <v>543</v>
      </c>
      <c r="S34" s="12">
        <v>288</v>
      </c>
      <c r="T34" s="12">
        <v>222</v>
      </c>
      <c r="U34" s="80">
        <f t="shared" si="7"/>
        <v>510</v>
      </c>
      <c r="V34" s="12">
        <f t="shared" si="11"/>
        <v>681</v>
      </c>
      <c r="W34" s="12">
        <f t="shared" si="9"/>
        <v>372</v>
      </c>
      <c r="X34" s="80">
        <f t="shared" si="10"/>
        <v>1053</v>
      </c>
      <c r="Y34" s="1"/>
      <c r="Z34" s="1"/>
      <c r="AA34" s="1"/>
      <c r="AB34" s="1"/>
      <c r="AC34" s="1"/>
      <c r="AD34" s="1"/>
      <c r="AE34" s="1"/>
    </row>
    <row r="35" spans="1:31" ht="15">
      <c r="A35" s="71" t="s">
        <v>10</v>
      </c>
      <c r="B35" s="2">
        <v>123</v>
      </c>
      <c r="C35" s="2">
        <v>78</v>
      </c>
      <c r="D35" s="2">
        <v>121</v>
      </c>
      <c r="E35" s="28">
        <f t="shared" si="0"/>
        <v>322</v>
      </c>
      <c r="F35" s="2">
        <v>87</v>
      </c>
      <c r="G35" s="125">
        <v>48</v>
      </c>
      <c r="H35" s="125">
        <v>75</v>
      </c>
      <c r="I35" s="28">
        <f t="shared" si="1"/>
        <v>210</v>
      </c>
      <c r="J35" s="2">
        <f t="shared" si="2"/>
        <v>210</v>
      </c>
      <c r="K35" s="2">
        <f t="shared" si="3"/>
        <v>126</v>
      </c>
      <c r="L35" s="2">
        <f t="shared" si="4"/>
        <v>196</v>
      </c>
      <c r="M35" s="28">
        <f t="shared" si="5"/>
        <v>532</v>
      </c>
      <c r="O35" s="71" t="s">
        <v>10</v>
      </c>
      <c r="P35" s="12">
        <v>168</v>
      </c>
      <c r="Q35" s="12">
        <v>31</v>
      </c>
      <c r="R35" s="80">
        <f t="shared" si="6"/>
        <v>199</v>
      </c>
      <c r="S35" s="12">
        <v>86</v>
      </c>
      <c r="T35" s="12">
        <v>37</v>
      </c>
      <c r="U35" s="80">
        <f t="shared" si="7"/>
        <v>123</v>
      </c>
      <c r="V35" s="12">
        <f t="shared" si="11"/>
        <v>254</v>
      </c>
      <c r="W35" s="12">
        <f t="shared" si="9"/>
        <v>68</v>
      </c>
      <c r="X35" s="80">
        <f t="shared" si="10"/>
        <v>322</v>
      </c>
      <c r="Y35" s="1"/>
      <c r="Z35" s="1"/>
      <c r="AA35" s="1"/>
      <c r="AB35" s="1"/>
      <c r="AC35" s="1"/>
      <c r="AD35" s="1"/>
      <c r="AE35" s="1"/>
    </row>
    <row r="36" spans="1:31" ht="15">
      <c r="A36" s="71" t="s">
        <v>11</v>
      </c>
      <c r="B36" s="2">
        <v>88</v>
      </c>
      <c r="C36" s="2">
        <v>116</v>
      </c>
      <c r="D36" s="2">
        <v>389</v>
      </c>
      <c r="E36" s="28">
        <f t="shared" si="0"/>
        <v>593</v>
      </c>
      <c r="F36" s="2">
        <v>63</v>
      </c>
      <c r="G36" s="125">
        <v>120</v>
      </c>
      <c r="H36" s="125">
        <v>239</v>
      </c>
      <c r="I36" s="28">
        <f t="shared" si="1"/>
        <v>422</v>
      </c>
      <c r="J36" s="7">
        <f t="shared" si="2"/>
        <v>151</v>
      </c>
      <c r="K36" s="2">
        <f t="shared" si="3"/>
        <v>236</v>
      </c>
      <c r="L36" s="2">
        <f t="shared" si="4"/>
        <v>628</v>
      </c>
      <c r="M36" s="29">
        <f t="shared" si="5"/>
        <v>1015</v>
      </c>
      <c r="O36" s="71" t="s">
        <v>11</v>
      </c>
      <c r="P36" s="12">
        <v>460</v>
      </c>
      <c r="Q36" s="12">
        <v>45</v>
      </c>
      <c r="R36" s="80">
        <f t="shared" si="6"/>
        <v>505</v>
      </c>
      <c r="S36" s="12">
        <v>258</v>
      </c>
      <c r="T36" s="12">
        <v>101</v>
      </c>
      <c r="U36" s="80">
        <f t="shared" si="7"/>
        <v>359</v>
      </c>
      <c r="V36" s="12">
        <f t="shared" si="11"/>
        <v>718</v>
      </c>
      <c r="W36" s="12">
        <f t="shared" si="9"/>
        <v>146</v>
      </c>
      <c r="X36" s="80">
        <f t="shared" si="10"/>
        <v>864</v>
      </c>
      <c r="Y36" s="1"/>
      <c r="Z36" s="1"/>
      <c r="AA36" s="1"/>
      <c r="AB36" s="1"/>
      <c r="AC36" s="1"/>
      <c r="AD36" s="1"/>
      <c r="AE36" s="1"/>
    </row>
    <row r="37" spans="1:31" ht="15">
      <c r="A37" s="71" t="s">
        <v>12</v>
      </c>
      <c r="B37" s="2">
        <v>22</v>
      </c>
      <c r="C37" s="2">
        <v>25</v>
      </c>
      <c r="D37" s="2">
        <v>60</v>
      </c>
      <c r="E37" s="28">
        <f t="shared" si="0"/>
        <v>107</v>
      </c>
      <c r="F37" s="2">
        <v>13</v>
      </c>
      <c r="G37" s="125">
        <v>38</v>
      </c>
      <c r="H37" s="125">
        <v>56</v>
      </c>
      <c r="I37" s="28">
        <f t="shared" si="1"/>
        <v>107</v>
      </c>
      <c r="J37" s="2">
        <f t="shared" si="2"/>
        <v>35</v>
      </c>
      <c r="K37" s="2">
        <f t="shared" si="3"/>
        <v>63</v>
      </c>
      <c r="L37" s="2">
        <f t="shared" si="4"/>
        <v>116</v>
      </c>
      <c r="M37" s="28">
        <f t="shared" si="5"/>
        <v>214</v>
      </c>
      <c r="O37" s="71" t="s">
        <v>12</v>
      </c>
      <c r="P37" s="12">
        <v>68</v>
      </c>
      <c r="Q37" s="12">
        <v>17</v>
      </c>
      <c r="R37" s="80">
        <f t="shared" si="6"/>
        <v>85</v>
      </c>
      <c r="S37" s="12">
        <v>80</v>
      </c>
      <c r="T37" s="12">
        <v>14</v>
      </c>
      <c r="U37" s="80">
        <f t="shared" si="7"/>
        <v>94</v>
      </c>
      <c r="V37" s="12">
        <f t="shared" si="11"/>
        <v>148</v>
      </c>
      <c r="W37" s="12">
        <f t="shared" si="9"/>
        <v>31</v>
      </c>
      <c r="X37" s="80">
        <f t="shared" si="10"/>
        <v>179</v>
      </c>
      <c r="Y37" s="1"/>
      <c r="Z37" s="1"/>
      <c r="AA37" s="1"/>
      <c r="AB37" s="1"/>
      <c r="AC37" s="1"/>
      <c r="AD37" s="1"/>
      <c r="AE37" s="1"/>
    </row>
    <row r="38" spans="1:31" ht="15">
      <c r="A38" s="71" t="s">
        <v>13</v>
      </c>
      <c r="B38" s="2">
        <v>62</v>
      </c>
      <c r="C38" s="2">
        <v>132</v>
      </c>
      <c r="D38" s="2">
        <v>336</v>
      </c>
      <c r="E38" s="28">
        <f t="shared" si="0"/>
        <v>530</v>
      </c>
      <c r="F38" s="2">
        <v>67</v>
      </c>
      <c r="G38" s="125">
        <v>137</v>
      </c>
      <c r="H38" s="125">
        <v>162</v>
      </c>
      <c r="I38" s="28">
        <f t="shared" si="1"/>
        <v>366</v>
      </c>
      <c r="J38" s="7">
        <f t="shared" si="2"/>
        <v>129</v>
      </c>
      <c r="K38" s="2">
        <f t="shared" si="3"/>
        <v>269</v>
      </c>
      <c r="L38" s="2">
        <f t="shared" si="4"/>
        <v>498</v>
      </c>
      <c r="M38" s="29">
        <f t="shared" si="5"/>
        <v>896</v>
      </c>
      <c r="O38" s="71" t="s">
        <v>13</v>
      </c>
      <c r="P38" s="12">
        <v>396</v>
      </c>
      <c r="Q38" s="12">
        <v>72</v>
      </c>
      <c r="R38" s="80">
        <f t="shared" si="6"/>
        <v>468</v>
      </c>
      <c r="S38" s="12">
        <v>180</v>
      </c>
      <c r="T38" s="12">
        <v>119</v>
      </c>
      <c r="U38" s="80">
        <f t="shared" si="7"/>
        <v>299</v>
      </c>
      <c r="V38" s="12">
        <f t="shared" si="11"/>
        <v>576</v>
      </c>
      <c r="W38" s="12">
        <f t="shared" si="9"/>
        <v>191</v>
      </c>
      <c r="X38" s="80">
        <f t="shared" si="10"/>
        <v>767</v>
      </c>
      <c r="Y38" s="1"/>
      <c r="Z38" s="1"/>
      <c r="AA38" s="1"/>
      <c r="AB38" s="1"/>
      <c r="AC38" s="1"/>
      <c r="AD38" s="1"/>
      <c r="AE38" s="1"/>
    </row>
    <row r="39" spans="1:31" ht="15">
      <c r="A39" s="71" t="s">
        <v>14</v>
      </c>
      <c r="B39" s="2">
        <v>94</v>
      </c>
      <c r="C39" s="2">
        <v>133</v>
      </c>
      <c r="D39" s="2">
        <v>153</v>
      </c>
      <c r="E39" s="28">
        <f t="shared" si="0"/>
        <v>380</v>
      </c>
      <c r="F39" s="2">
        <v>70</v>
      </c>
      <c r="G39" s="125">
        <v>121</v>
      </c>
      <c r="H39" s="125">
        <v>137</v>
      </c>
      <c r="I39" s="28">
        <f t="shared" si="1"/>
        <v>328</v>
      </c>
      <c r="J39" s="7">
        <f t="shared" si="2"/>
        <v>164</v>
      </c>
      <c r="K39" s="2">
        <f t="shared" si="3"/>
        <v>254</v>
      </c>
      <c r="L39" s="2">
        <f t="shared" si="4"/>
        <v>290</v>
      </c>
      <c r="M39" s="29">
        <f t="shared" si="5"/>
        <v>708</v>
      </c>
      <c r="O39" s="71" t="s">
        <v>14</v>
      </c>
      <c r="P39" s="12">
        <v>195</v>
      </c>
      <c r="Q39" s="12">
        <v>91</v>
      </c>
      <c r="R39" s="80">
        <f t="shared" si="6"/>
        <v>286</v>
      </c>
      <c r="S39" s="12">
        <v>156</v>
      </c>
      <c r="T39" s="12">
        <v>102</v>
      </c>
      <c r="U39" s="80">
        <f t="shared" si="7"/>
        <v>258</v>
      </c>
      <c r="V39" s="12">
        <f t="shared" si="11"/>
        <v>351</v>
      </c>
      <c r="W39" s="12">
        <f t="shared" si="9"/>
        <v>193</v>
      </c>
      <c r="X39" s="80">
        <f t="shared" si="10"/>
        <v>544</v>
      </c>
      <c r="Y39" s="1"/>
      <c r="Z39" s="1"/>
      <c r="AA39" s="1"/>
      <c r="AB39" s="1"/>
      <c r="AC39" s="1"/>
      <c r="AD39" s="1"/>
      <c r="AE39" s="1"/>
    </row>
    <row r="40" spans="1:31" ht="15">
      <c r="A40" s="71" t="s">
        <v>15</v>
      </c>
      <c r="B40" s="2">
        <v>136</v>
      </c>
      <c r="C40" s="2">
        <v>136</v>
      </c>
      <c r="D40" s="2">
        <v>395</v>
      </c>
      <c r="E40" s="28">
        <f t="shared" si="0"/>
        <v>667</v>
      </c>
      <c r="F40" s="2">
        <v>104</v>
      </c>
      <c r="G40" s="125">
        <v>111</v>
      </c>
      <c r="H40" s="125">
        <v>251</v>
      </c>
      <c r="I40" s="28">
        <f t="shared" si="1"/>
        <v>466</v>
      </c>
      <c r="J40" s="2">
        <f t="shared" si="2"/>
        <v>240</v>
      </c>
      <c r="K40" s="2">
        <f t="shared" si="3"/>
        <v>247</v>
      </c>
      <c r="L40" s="2">
        <f t="shared" si="4"/>
        <v>646</v>
      </c>
      <c r="M40" s="29">
        <f t="shared" si="5"/>
        <v>1133</v>
      </c>
      <c r="O40" s="71" t="s">
        <v>15</v>
      </c>
      <c r="P40" s="12">
        <v>467</v>
      </c>
      <c r="Q40" s="12">
        <v>64</v>
      </c>
      <c r="R40" s="80">
        <f t="shared" si="6"/>
        <v>531</v>
      </c>
      <c r="S40" s="12">
        <v>255</v>
      </c>
      <c r="T40" s="12">
        <v>107</v>
      </c>
      <c r="U40" s="80">
        <f t="shared" si="7"/>
        <v>362</v>
      </c>
      <c r="V40" s="12">
        <f t="shared" si="11"/>
        <v>722</v>
      </c>
      <c r="W40" s="12">
        <f t="shared" si="9"/>
        <v>171</v>
      </c>
      <c r="X40" s="80">
        <f t="shared" si="10"/>
        <v>893</v>
      </c>
      <c r="Y40" s="1"/>
      <c r="Z40" s="1"/>
      <c r="AA40" s="1"/>
      <c r="AB40" s="1"/>
      <c r="AC40" s="1"/>
      <c r="AD40" s="1"/>
      <c r="AE40" s="1"/>
    </row>
    <row r="41" spans="1:31" ht="15">
      <c r="A41" s="71" t="s">
        <v>16</v>
      </c>
      <c r="B41" s="2">
        <v>37</v>
      </c>
      <c r="C41" s="2">
        <v>104</v>
      </c>
      <c r="D41" s="2">
        <v>199</v>
      </c>
      <c r="E41" s="28">
        <f t="shared" si="0"/>
        <v>340</v>
      </c>
      <c r="F41" s="2">
        <v>32</v>
      </c>
      <c r="G41" s="125">
        <v>57</v>
      </c>
      <c r="H41" s="125">
        <v>136</v>
      </c>
      <c r="I41" s="28">
        <f t="shared" si="1"/>
        <v>225</v>
      </c>
      <c r="J41" s="2">
        <f t="shared" si="2"/>
        <v>69</v>
      </c>
      <c r="K41" s="2">
        <f t="shared" si="3"/>
        <v>161</v>
      </c>
      <c r="L41" s="2">
        <f t="shared" si="4"/>
        <v>335</v>
      </c>
      <c r="M41" s="29">
        <f t="shared" si="5"/>
        <v>565</v>
      </c>
      <c r="O41" s="71" t="s">
        <v>16</v>
      </c>
      <c r="P41" s="12">
        <v>267</v>
      </c>
      <c r="Q41" s="12">
        <v>36</v>
      </c>
      <c r="R41" s="80">
        <f t="shared" si="6"/>
        <v>303</v>
      </c>
      <c r="S41" s="12">
        <v>146</v>
      </c>
      <c r="T41" s="12">
        <v>47</v>
      </c>
      <c r="U41" s="80">
        <f t="shared" si="7"/>
        <v>193</v>
      </c>
      <c r="V41" s="12">
        <f t="shared" si="11"/>
        <v>413</v>
      </c>
      <c r="W41" s="12">
        <f t="shared" si="9"/>
        <v>83</v>
      </c>
      <c r="X41" s="80">
        <f t="shared" si="10"/>
        <v>496</v>
      </c>
      <c r="Y41" s="1"/>
      <c r="Z41" s="1"/>
      <c r="AA41" s="1"/>
      <c r="AB41" s="1"/>
      <c r="AC41" s="1"/>
      <c r="AD41" s="1"/>
      <c r="AE41" s="1"/>
    </row>
    <row r="42" spans="1:31" ht="15">
      <c r="A42" s="71"/>
      <c r="E42" s="28"/>
      <c r="I42" s="28"/>
      <c r="M42" s="29"/>
      <c r="O42" s="71"/>
      <c r="P42" s="12"/>
      <c r="Q42" s="12"/>
      <c r="R42" s="80"/>
      <c r="S42" s="12"/>
      <c r="T42" s="12"/>
      <c r="U42" s="80"/>
      <c r="V42" s="12"/>
      <c r="W42" s="12"/>
      <c r="X42" s="80"/>
      <c r="Y42" s="1"/>
      <c r="Z42" s="1"/>
      <c r="AA42" s="1"/>
      <c r="AB42" s="1"/>
      <c r="AC42" s="1"/>
      <c r="AD42" s="1"/>
      <c r="AE42" s="1"/>
    </row>
    <row r="43" spans="1:31" ht="15">
      <c r="A43" s="73" t="s">
        <v>18</v>
      </c>
      <c r="B43" s="26">
        <v>801</v>
      </c>
      <c r="C43" s="26">
        <v>694</v>
      </c>
      <c r="D43" s="26">
        <v>1128</v>
      </c>
      <c r="E43" s="30">
        <f>SUM(B43:D43)</f>
        <v>2623</v>
      </c>
      <c r="F43" s="26">
        <v>400</v>
      </c>
      <c r="G43" s="26">
        <v>606</v>
      </c>
      <c r="H43" s="26">
        <v>1092</v>
      </c>
      <c r="I43" s="30">
        <f>SUM(F43:H43)</f>
        <v>2098</v>
      </c>
      <c r="J43" s="26">
        <f>B43+F43</f>
        <v>1201</v>
      </c>
      <c r="K43" s="25">
        <f>C43+G43</f>
        <v>1300</v>
      </c>
      <c r="L43" s="26">
        <f>D43+H43</f>
        <v>2220</v>
      </c>
      <c r="M43" s="30">
        <f>E43+I43</f>
        <v>4721</v>
      </c>
      <c r="O43" s="73" t="s">
        <v>18</v>
      </c>
      <c r="P43" s="26">
        <v>1134</v>
      </c>
      <c r="Q43" s="26">
        <v>688</v>
      </c>
      <c r="R43" s="30">
        <f>SUM(P43:Q43)</f>
        <v>1822</v>
      </c>
      <c r="S43" s="26">
        <v>978</v>
      </c>
      <c r="T43" s="26">
        <v>720</v>
      </c>
      <c r="U43" s="30">
        <f>S43+T43</f>
        <v>1698</v>
      </c>
      <c r="V43" s="26">
        <f>P43+S43</f>
        <v>2112</v>
      </c>
      <c r="W43" s="26">
        <f>Q43+T43</f>
        <v>1408</v>
      </c>
      <c r="X43" s="30">
        <f>R43+U43</f>
        <v>3520</v>
      </c>
      <c r="Y43" s="1"/>
      <c r="Z43" s="1"/>
      <c r="AA43" s="1"/>
      <c r="AB43" s="1"/>
      <c r="AC43" s="1"/>
      <c r="AD43" s="1"/>
      <c r="AE43" s="1"/>
    </row>
    <row r="44" spans="1:31" ht="15">
      <c r="A44" s="77"/>
      <c r="B44" s="9"/>
      <c r="C44" s="9"/>
      <c r="D44" s="9"/>
      <c r="E44" s="31"/>
      <c r="F44" s="9"/>
      <c r="G44" s="9"/>
      <c r="H44" s="9"/>
      <c r="I44" s="31"/>
      <c r="J44" s="9"/>
      <c r="K44" s="8"/>
      <c r="L44" s="9"/>
      <c r="M44" s="31"/>
      <c r="O44" s="77"/>
      <c r="P44" s="12"/>
      <c r="Q44" s="12"/>
      <c r="R44" s="80"/>
      <c r="S44" s="12"/>
      <c r="T44" s="12"/>
      <c r="U44" s="80"/>
      <c r="V44" s="12"/>
      <c r="W44" s="12"/>
      <c r="X44" s="80"/>
      <c r="Y44" s="1"/>
      <c r="Z44" s="1"/>
      <c r="AA44" s="1"/>
      <c r="AB44" s="1"/>
      <c r="AC44" s="1"/>
      <c r="AD44" s="1"/>
      <c r="AE44" s="1"/>
    </row>
    <row r="45" spans="1:31" ht="15">
      <c r="A45" s="78" t="s">
        <v>19</v>
      </c>
      <c r="B45" s="4">
        <v>1031</v>
      </c>
      <c r="C45" s="4">
        <v>1250</v>
      </c>
      <c r="D45" s="4">
        <v>3251</v>
      </c>
      <c r="E45" s="31">
        <f>SUM(B45:D45)</f>
        <v>5532</v>
      </c>
      <c r="F45" s="11">
        <v>682</v>
      </c>
      <c r="G45" s="11">
        <v>1073</v>
      </c>
      <c r="H45" s="11">
        <v>2481</v>
      </c>
      <c r="I45" s="31">
        <f>SUM(F45:H45)</f>
        <v>4236</v>
      </c>
      <c r="J45" s="10">
        <f aca="true" t="shared" si="12" ref="J45:M47">B45+F45</f>
        <v>1713</v>
      </c>
      <c r="K45" s="4">
        <f t="shared" si="12"/>
        <v>2323</v>
      </c>
      <c r="L45" s="4">
        <f t="shared" si="12"/>
        <v>5732</v>
      </c>
      <c r="M45" s="31">
        <f t="shared" si="12"/>
        <v>9768</v>
      </c>
      <c r="N45" s="4"/>
      <c r="O45" s="78" t="s">
        <v>19</v>
      </c>
      <c r="P45" s="12">
        <v>3636</v>
      </c>
      <c r="Q45" s="12">
        <v>865</v>
      </c>
      <c r="R45" s="80">
        <f>SUM(P45:Q45)</f>
        <v>4501</v>
      </c>
      <c r="S45" s="12">
        <v>2292</v>
      </c>
      <c r="T45" s="12">
        <v>1262</v>
      </c>
      <c r="U45" s="80">
        <f>S45+T45</f>
        <v>3554</v>
      </c>
      <c r="V45" s="12">
        <f aca="true" t="shared" si="13" ref="V45:X47">P45+S45</f>
        <v>5928</v>
      </c>
      <c r="W45" s="12">
        <f t="shared" si="13"/>
        <v>2127</v>
      </c>
      <c r="X45" s="80">
        <f t="shared" si="13"/>
        <v>8055</v>
      </c>
      <c r="Y45" s="1"/>
      <c r="Z45" s="1"/>
      <c r="AA45" s="1"/>
      <c r="AB45" s="1"/>
      <c r="AC45" s="1"/>
      <c r="AD45" s="1"/>
      <c r="AE45" s="1"/>
    </row>
    <row r="46" spans="1:31" ht="15">
      <c r="A46" s="78" t="s">
        <v>20</v>
      </c>
      <c r="B46" s="10">
        <v>1029</v>
      </c>
      <c r="C46" s="10">
        <v>1054</v>
      </c>
      <c r="D46" s="10">
        <v>2006</v>
      </c>
      <c r="E46" s="31">
        <f>SUM(B46:D46)</f>
        <v>4089</v>
      </c>
      <c r="F46" s="10">
        <v>828</v>
      </c>
      <c r="G46" s="10">
        <v>965</v>
      </c>
      <c r="H46" s="10">
        <v>1458</v>
      </c>
      <c r="I46" s="31">
        <f>SUM(F46:H46)</f>
        <v>3251</v>
      </c>
      <c r="J46" s="10">
        <f t="shared" si="12"/>
        <v>1857</v>
      </c>
      <c r="K46" s="10">
        <f t="shared" si="12"/>
        <v>2019</v>
      </c>
      <c r="L46" s="10">
        <f t="shared" si="12"/>
        <v>3464</v>
      </c>
      <c r="M46" s="31">
        <f t="shared" si="12"/>
        <v>7340</v>
      </c>
      <c r="N46" s="4"/>
      <c r="O46" s="78" t="s">
        <v>20</v>
      </c>
      <c r="P46" s="12">
        <v>2334</v>
      </c>
      <c r="Q46" s="12">
        <v>726</v>
      </c>
      <c r="R46" s="80">
        <f>SUM(P46:Q46)</f>
        <v>3060</v>
      </c>
      <c r="S46" s="12">
        <v>1473</v>
      </c>
      <c r="T46" s="12">
        <v>950</v>
      </c>
      <c r="U46" s="80">
        <f>S46+T46</f>
        <v>2423</v>
      </c>
      <c r="V46" s="12">
        <f t="shared" si="13"/>
        <v>3807</v>
      </c>
      <c r="W46" s="12">
        <f t="shared" si="13"/>
        <v>1676</v>
      </c>
      <c r="X46" s="80">
        <f t="shared" si="13"/>
        <v>5483</v>
      </c>
      <c r="Y46" s="1"/>
      <c r="Z46" s="1"/>
      <c r="AA46" s="1"/>
      <c r="AB46" s="1"/>
      <c r="AC46" s="1"/>
      <c r="AD46" s="1"/>
      <c r="AE46" s="1"/>
    </row>
    <row r="47" spans="1:31" ht="15">
      <c r="A47" s="73" t="s">
        <v>21</v>
      </c>
      <c r="B47" s="26">
        <f aca="true" t="shared" si="14" ref="B47:I47">SUM(B45:B46)</f>
        <v>2060</v>
      </c>
      <c r="C47" s="26">
        <f t="shared" si="14"/>
        <v>2304</v>
      </c>
      <c r="D47" s="26">
        <f t="shared" si="14"/>
        <v>5257</v>
      </c>
      <c r="E47" s="30">
        <f t="shared" si="14"/>
        <v>9621</v>
      </c>
      <c r="F47" s="26">
        <f t="shared" si="14"/>
        <v>1510</v>
      </c>
      <c r="G47" s="26">
        <f t="shared" si="14"/>
        <v>2038</v>
      </c>
      <c r="H47" s="26">
        <f t="shared" si="14"/>
        <v>3939</v>
      </c>
      <c r="I47" s="30">
        <f t="shared" si="14"/>
        <v>7487</v>
      </c>
      <c r="J47" s="26">
        <f t="shared" si="12"/>
        <v>3570</v>
      </c>
      <c r="K47" s="26">
        <f t="shared" si="12"/>
        <v>4342</v>
      </c>
      <c r="L47" s="26">
        <f t="shared" si="12"/>
        <v>9196</v>
      </c>
      <c r="M47" s="30">
        <f t="shared" si="12"/>
        <v>17108</v>
      </c>
      <c r="N47" s="4"/>
      <c r="O47" s="73" t="s">
        <v>21</v>
      </c>
      <c r="P47" s="26">
        <f aca="true" t="shared" si="15" ref="P47:U47">SUM(P45:P46)</f>
        <v>5970</v>
      </c>
      <c r="Q47" s="26">
        <f t="shared" si="15"/>
        <v>1591</v>
      </c>
      <c r="R47" s="26">
        <f t="shared" si="15"/>
        <v>7561</v>
      </c>
      <c r="S47" s="26">
        <f t="shared" si="15"/>
        <v>3765</v>
      </c>
      <c r="T47" s="26">
        <f t="shared" si="15"/>
        <v>2212</v>
      </c>
      <c r="U47" s="30">
        <f t="shared" si="15"/>
        <v>5977</v>
      </c>
      <c r="V47" s="26">
        <f t="shared" si="13"/>
        <v>9735</v>
      </c>
      <c r="W47" s="26">
        <f t="shared" si="13"/>
        <v>3803</v>
      </c>
      <c r="X47" s="30">
        <f t="shared" si="13"/>
        <v>13538</v>
      </c>
      <c r="Y47" s="1"/>
      <c r="Z47" s="1"/>
      <c r="AA47" s="1"/>
      <c r="AB47" s="1"/>
      <c r="AC47" s="1"/>
      <c r="AD47" s="1"/>
      <c r="AE47" s="1"/>
    </row>
    <row r="48" spans="1:31" ht="15">
      <c r="A48" s="77"/>
      <c r="B48" s="9"/>
      <c r="C48" s="9"/>
      <c r="D48" s="9"/>
      <c r="E48" s="31"/>
      <c r="F48" s="9"/>
      <c r="G48" s="9"/>
      <c r="H48" s="9"/>
      <c r="I48" s="31"/>
      <c r="J48" s="9"/>
      <c r="K48" s="9"/>
      <c r="L48" s="9"/>
      <c r="M48" s="31"/>
      <c r="N48" s="4"/>
      <c r="O48" s="77"/>
      <c r="P48" s="12"/>
      <c r="Q48" s="12"/>
      <c r="R48" s="80"/>
      <c r="S48" s="12"/>
      <c r="T48" s="12"/>
      <c r="U48" s="80"/>
      <c r="V48" s="12"/>
      <c r="W48" s="12"/>
      <c r="X48" s="80"/>
      <c r="Y48" s="1"/>
      <c r="Z48" s="1"/>
      <c r="AA48" s="1"/>
      <c r="AB48" s="1"/>
      <c r="AC48" s="1"/>
      <c r="AD48" s="1"/>
      <c r="AE48" s="1"/>
    </row>
    <row r="49" spans="1:31" ht="15">
      <c r="A49" s="78" t="s">
        <v>22</v>
      </c>
      <c r="B49" s="10">
        <v>8533</v>
      </c>
      <c r="C49" s="10">
        <v>7706</v>
      </c>
      <c r="D49" s="10">
        <v>26166</v>
      </c>
      <c r="E49" s="31">
        <f>SUM(B49:D49)</f>
        <v>42405</v>
      </c>
      <c r="F49" s="10">
        <v>4934</v>
      </c>
      <c r="G49" s="10">
        <v>7965</v>
      </c>
      <c r="H49" s="10">
        <v>26292</v>
      </c>
      <c r="I49" s="31">
        <f>SUM(F49:H49)</f>
        <v>39191</v>
      </c>
      <c r="J49" s="10">
        <f aca="true" t="shared" si="16" ref="J49:M51">B49+F49</f>
        <v>13467</v>
      </c>
      <c r="K49" s="10">
        <f t="shared" si="16"/>
        <v>15671</v>
      </c>
      <c r="L49" s="10">
        <f t="shared" si="16"/>
        <v>52458</v>
      </c>
      <c r="M49" s="31">
        <f t="shared" si="16"/>
        <v>81596</v>
      </c>
      <c r="N49" s="4"/>
      <c r="O49" s="78" t="s">
        <v>22</v>
      </c>
      <c r="P49" s="12">
        <v>25536</v>
      </c>
      <c r="Q49" s="12">
        <v>8336</v>
      </c>
      <c r="R49" s="80">
        <f>SUM(P49:Q49)</f>
        <v>33872</v>
      </c>
      <c r="S49" s="12">
        <v>21990</v>
      </c>
      <c r="T49" s="12">
        <v>12267</v>
      </c>
      <c r="U49" s="80">
        <f>S49+T49</f>
        <v>34257</v>
      </c>
      <c r="V49" s="12">
        <f aca="true" t="shared" si="17" ref="V49:X51">P49+S49</f>
        <v>47526</v>
      </c>
      <c r="W49" s="12">
        <f t="shared" si="17"/>
        <v>20603</v>
      </c>
      <c r="X49" s="80">
        <f t="shared" si="17"/>
        <v>68129</v>
      </c>
      <c r="Y49" s="1"/>
      <c r="Z49" s="1"/>
      <c r="AA49" s="1"/>
      <c r="AB49" s="1"/>
      <c r="AC49" s="1"/>
      <c r="AD49" s="1"/>
      <c r="AE49" s="1"/>
    </row>
    <row r="50" spans="1:31" ht="15">
      <c r="A50" s="78" t="s">
        <v>23</v>
      </c>
      <c r="B50" s="4">
        <v>1025</v>
      </c>
      <c r="C50" s="4">
        <v>1109</v>
      </c>
      <c r="D50" s="4">
        <v>2266</v>
      </c>
      <c r="E50" s="31">
        <f>SUM(B50:D50)</f>
        <v>4400</v>
      </c>
      <c r="F50" s="4">
        <v>606</v>
      </c>
      <c r="G50" s="4">
        <v>995</v>
      </c>
      <c r="H50" s="4">
        <v>2041</v>
      </c>
      <c r="I50" s="31">
        <f>SUM(F50:H50)</f>
        <v>3642</v>
      </c>
      <c r="J50" s="10">
        <f t="shared" si="16"/>
        <v>1631</v>
      </c>
      <c r="K50" s="10">
        <f t="shared" si="16"/>
        <v>2104</v>
      </c>
      <c r="L50" s="10">
        <f t="shared" si="16"/>
        <v>4307</v>
      </c>
      <c r="M50" s="31">
        <f t="shared" si="16"/>
        <v>8042</v>
      </c>
      <c r="N50" s="4"/>
      <c r="O50" s="78" t="s">
        <v>23</v>
      </c>
      <c r="P50" s="12">
        <v>2542</v>
      </c>
      <c r="Q50" s="12">
        <v>833</v>
      </c>
      <c r="R50" s="80">
        <f>SUM(P50:Q50)</f>
        <v>3375</v>
      </c>
      <c r="S50" s="12">
        <v>2044</v>
      </c>
      <c r="T50" s="12">
        <v>992</v>
      </c>
      <c r="U50" s="80">
        <f>S50+T50</f>
        <v>3036</v>
      </c>
      <c r="V50" s="12">
        <f t="shared" si="17"/>
        <v>4586</v>
      </c>
      <c r="W50" s="12">
        <f t="shared" si="17"/>
        <v>1825</v>
      </c>
      <c r="X50" s="80">
        <f t="shared" si="17"/>
        <v>6411</v>
      </c>
      <c r="Y50" s="1"/>
      <c r="Z50" s="1"/>
      <c r="AA50" s="1"/>
      <c r="AB50" s="1"/>
      <c r="AC50" s="1"/>
      <c r="AD50" s="1"/>
      <c r="AE50" s="1"/>
    </row>
    <row r="51" spans="1:31" ht="15">
      <c r="A51" s="73" t="s">
        <v>24</v>
      </c>
      <c r="B51" s="26">
        <f aca="true" t="shared" si="18" ref="B51:I51">SUM(B49:B50)</f>
        <v>9558</v>
      </c>
      <c r="C51" s="26">
        <f t="shared" si="18"/>
        <v>8815</v>
      </c>
      <c r="D51" s="26">
        <f t="shared" si="18"/>
        <v>28432</v>
      </c>
      <c r="E51" s="30">
        <f t="shared" si="18"/>
        <v>46805</v>
      </c>
      <c r="F51" s="26">
        <f t="shared" si="18"/>
        <v>5540</v>
      </c>
      <c r="G51" s="26">
        <f t="shared" si="18"/>
        <v>8960</v>
      </c>
      <c r="H51" s="26">
        <f t="shared" si="18"/>
        <v>28333</v>
      </c>
      <c r="I51" s="30">
        <f t="shared" si="18"/>
        <v>42833</v>
      </c>
      <c r="J51" s="26">
        <f t="shared" si="16"/>
        <v>15098</v>
      </c>
      <c r="K51" s="26">
        <f t="shared" si="16"/>
        <v>17775</v>
      </c>
      <c r="L51" s="26">
        <f t="shared" si="16"/>
        <v>56765</v>
      </c>
      <c r="M51" s="30">
        <f t="shared" si="16"/>
        <v>89638</v>
      </c>
      <c r="N51" s="4"/>
      <c r="O51" s="73" t="s">
        <v>24</v>
      </c>
      <c r="P51" s="26">
        <f aca="true" t="shared" si="19" ref="P51:U51">SUM(P49:P50)</f>
        <v>28078</v>
      </c>
      <c r="Q51" s="26">
        <f t="shared" si="19"/>
        <v>9169</v>
      </c>
      <c r="R51" s="26">
        <f t="shared" si="19"/>
        <v>37247</v>
      </c>
      <c r="S51" s="26">
        <f t="shared" si="19"/>
        <v>24034</v>
      </c>
      <c r="T51" s="26">
        <f t="shared" si="19"/>
        <v>13259</v>
      </c>
      <c r="U51" s="30">
        <f t="shared" si="19"/>
        <v>37293</v>
      </c>
      <c r="V51" s="26">
        <f t="shared" si="17"/>
        <v>52112</v>
      </c>
      <c r="W51" s="26">
        <f t="shared" si="17"/>
        <v>22428</v>
      </c>
      <c r="X51" s="30">
        <f t="shared" si="17"/>
        <v>74540</v>
      </c>
      <c r="Y51" s="1"/>
      <c r="Z51" s="1"/>
      <c r="AA51" s="1"/>
      <c r="AB51" s="1"/>
      <c r="AC51" s="1"/>
      <c r="AD51" s="1"/>
      <c r="AE51" s="1"/>
    </row>
    <row r="52" spans="1:31" ht="15">
      <c r="A52" s="77"/>
      <c r="B52" s="9"/>
      <c r="C52" s="9"/>
      <c r="D52" s="9"/>
      <c r="E52" s="31"/>
      <c r="F52" s="9"/>
      <c r="G52" s="9"/>
      <c r="H52" s="9"/>
      <c r="I52" s="31"/>
      <c r="J52" s="9"/>
      <c r="K52" s="9"/>
      <c r="L52" s="9"/>
      <c r="M52" s="31"/>
      <c r="N52" s="4"/>
      <c r="O52" s="77"/>
      <c r="P52" s="12"/>
      <c r="Q52" s="12"/>
      <c r="R52" s="80"/>
      <c r="S52" s="12"/>
      <c r="T52" s="12"/>
      <c r="U52" s="80"/>
      <c r="V52" s="12"/>
      <c r="W52" s="12"/>
      <c r="X52" s="80"/>
      <c r="Y52" s="1"/>
      <c r="Z52" s="1"/>
      <c r="AA52" s="1"/>
      <c r="AB52" s="1"/>
      <c r="AC52" s="1"/>
      <c r="AD52" s="1"/>
      <c r="AE52" s="1"/>
    </row>
    <row r="53" spans="1:31" ht="15.75">
      <c r="A53" s="79" t="s">
        <v>26</v>
      </c>
      <c r="B53" s="27">
        <f>B43+B47+B51</f>
        <v>12419</v>
      </c>
      <c r="C53" s="27">
        <f aca="true" t="shared" si="20" ref="C53:M53">C43+C47+C51</f>
        <v>11813</v>
      </c>
      <c r="D53" s="27">
        <f t="shared" si="20"/>
        <v>34817</v>
      </c>
      <c r="E53" s="32">
        <f t="shared" si="20"/>
        <v>59049</v>
      </c>
      <c r="F53" s="27">
        <f t="shared" si="20"/>
        <v>7450</v>
      </c>
      <c r="G53" s="27">
        <f t="shared" si="20"/>
        <v>11604</v>
      </c>
      <c r="H53" s="27">
        <f t="shared" si="20"/>
        <v>33364</v>
      </c>
      <c r="I53" s="32">
        <f t="shared" si="20"/>
        <v>52418</v>
      </c>
      <c r="J53" s="27">
        <f t="shared" si="20"/>
        <v>19869</v>
      </c>
      <c r="K53" s="27">
        <f t="shared" si="20"/>
        <v>23417</v>
      </c>
      <c r="L53" s="27">
        <f t="shared" si="20"/>
        <v>68181</v>
      </c>
      <c r="M53" s="32">
        <f t="shared" si="20"/>
        <v>111467</v>
      </c>
      <c r="N53" s="4"/>
      <c r="O53" s="79" t="s">
        <v>26</v>
      </c>
      <c r="P53" s="27">
        <f>P43+P47+P51</f>
        <v>35182</v>
      </c>
      <c r="Q53" s="27">
        <f aca="true" t="shared" si="21" ref="Q53:X53">Q43+Q47+Q51</f>
        <v>11448</v>
      </c>
      <c r="R53" s="32">
        <f t="shared" si="21"/>
        <v>46630</v>
      </c>
      <c r="S53" s="27">
        <f t="shared" si="21"/>
        <v>28777</v>
      </c>
      <c r="T53" s="27">
        <f t="shared" si="21"/>
        <v>16191</v>
      </c>
      <c r="U53" s="32">
        <f t="shared" si="21"/>
        <v>44968</v>
      </c>
      <c r="V53" s="27">
        <f t="shared" si="21"/>
        <v>63959</v>
      </c>
      <c r="W53" s="27">
        <f t="shared" si="21"/>
        <v>27639</v>
      </c>
      <c r="X53" s="32">
        <f t="shared" si="21"/>
        <v>91598</v>
      </c>
      <c r="Y53" s="1"/>
      <c r="Z53" s="1"/>
      <c r="AA53" s="1"/>
      <c r="AB53" s="1"/>
      <c r="AC53" s="1"/>
      <c r="AD53" s="1"/>
      <c r="AE53" s="1"/>
    </row>
    <row r="54" spans="14:31" ht="15">
      <c r="N54" s="4"/>
      <c r="P54" s="12"/>
      <c r="Q54" s="12"/>
      <c r="R54" s="12"/>
      <c r="S54" s="12"/>
      <c r="T54" s="12"/>
      <c r="U54" s="12"/>
      <c r="V54" s="12"/>
      <c r="W54" s="12"/>
      <c r="X54" s="12"/>
      <c r="Y54" s="1"/>
      <c r="Z54" s="1"/>
      <c r="AA54" s="1"/>
      <c r="AB54" s="1"/>
      <c r="AC54" s="1"/>
      <c r="AD54" s="1"/>
      <c r="AE54" s="1"/>
    </row>
    <row r="55" spans="1:31" ht="15">
      <c r="A55" s="108" t="s">
        <v>109</v>
      </c>
      <c r="N55" s="4"/>
      <c r="O55" s="22"/>
      <c r="P55" s="12"/>
      <c r="Q55" s="12"/>
      <c r="R55" s="12"/>
      <c r="S55" s="12"/>
      <c r="T55" s="12"/>
      <c r="U55" s="12"/>
      <c r="V55" s="12"/>
      <c r="W55" s="12"/>
      <c r="X55" s="12"/>
      <c r="Y55" s="1"/>
      <c r="Z55" s="1"/>
      <c r="AA55" s="1"/>
      <c r="AB55" s="1"/>
      <c r="AC55" s="1"/>
      <c r="AD55" s="1"/>
      <c r="AE55" s="1"/>
    </row>
    <row r="56" spans="1:31" ht="15">
      <c r="A56" s="104" t="s">
        <v>139</v>
      </c>
      <c r="N56" s="4"/>
      <c r="P56" s="12"/>
      <c r="Q56" s="12"/>
      <c r="R56" s="12"/>
      <c r="S56" s="12"/>
      <c r="T56" s="12"/>
      <c r="U56" s="12"/>
      <c r="V56" s="12"/>
      <c r="W56" s="12"/>
      <c r="X56" s="12"/>
      <c r="Y56" s="1"/>
      <c r="Z56" s="1"/>
      <c r="AA56" s="1"/>
      <c r="AB56" s="1"/>
      <c r="AC56" s="1"/>
      <c r="AD56" s="1"/>
      <c r="AE56" s="1"/>
    </row>
    <row r="57" spans="1:31" ht="15">
      <c r="A57" s="106" t="s">
        <v>140</v>
      </c>
      <c r="N57" s="4"/>
      <c r="P57" s="12"/>
      <c r="Q57" s="12"/>
      <c r="R57" s="12"/>
      <c r="S57" s="12"/>
      <c r="T57" s="12"/>
      <c r="U57" s="12"/>
      <c r="V57" s="12"/>
      <c r="W57" s="12"/>
      <c r="X57" s="12"/>
      <c r="Y57" s="1"/>
      <c r="Z57" s="1"/>
      <c r="AA57" s="1"/>
      <c r="AB57" s="1"/>
      <c r="AC57" s="1"/>
      <c r="AD57" s="1"/>
      <c r="AE57" s="1"/>
    </row>
    <row r="58" spans="1:31" ht="15">
      <c r="A58" s="107" t="s">
        <v>141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"/>
      <c r="Z58" s="1"/>
      <c r="AA58" s="1"/>
      <c r="AB58" s="1"/>
      <c r="AC58" s="1"/>
      <c r="AD58" s="1"/>
      <c r="AE58" s="1"/>
    </row>
    <row r="59" spans="1:31" ht="15">
      <c r="A59" s="1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24" ht="17.25">
      <c r="A61" s="123" t="s">
        <v>111</v>
      </c>
      <c r="B61" s="122" t="s">
        <v>27</v>
      </c>
      <c r="C61" s="122"/>
      <c r="D61" s="122"/>
      <c r="E61" s="122"/>
      <c r="F61" s="122" t="s">
        <v>28</v>
      </c>
      <c r="G61" s="122"/>
      <c r="H61" s="122"/>
      <c r="I61" s="122"/>
      <c r="J61" s="122" t="s">
        <v>29</v>
      </c>
      <c r="K61" s="122"/>
      <c r="L61" s="122"/>
      <c r="M61" s="122"/>
      <c r="N61" s="1"/>
      <c r="O61" s="123" t="s">
        <v>111</v>
      </c>
      <c r="P61" s="122" t="s">
        <v>27</v>
      </c>
      <c r="Q61" s="122"/>
      <c r="R61" s="122"/>
      <c r="S61" s="122" t="s">
        <v>28</v>
      </c>
      <c r="T61" s="122"/>
      <c r="U61" s="122"/>
      <c r="V61" s="122" t="s">
        <v>29</v>
      </c>
      <c r="W61" s="122"/>
      <c r="X61" s="122"/>
    </row>
    <row r="62" spans="1:24" s="3" customFormat="1" ht="51.75" customHeight="1">
      <c r="A62" s="123"/>
      <c r="B62" s="23" t="s">
        <v>142</v>
      </c>
      <c r="C62" s="23" t="s">
        <v>143</v>
      </c>
      <c r="D62" s="23" t="s">
        <v>144</v>
      </c>
      <c r="E62" s="114" t="s">
        <v>30</v>
      </c>
      <c r="F62" s="23" t="s">
        <v>142</v>
      </c>
      <c r="G62" s="23" t="s">
        <v>143</v>
      </c>
      <c r="H62" s="23" t="s">
        <v>144</v>
      </c>
      <c r="I62" s="114" t="s">
        <v>30</v>
      </c>
      <c r="J62" s="23" t="s">
        <v>130</v>
      </c>
      <c r="K62" s="23" t="s">
        <v>131</v>
      </c>
      <c r="L62" s="23" t="s">
        <v>132</v>
      </c>
      <c r="M62" s="114" t="s">
        <v>30</v>
      </c>
      <c r="O62" s="123"/>
      <c r="P62" s="23" t="s">
        <v>122</v>
      </c>
      <c r="Q62" s="23" t="s">
        <v>123</v>
      </c>
      <c r="R62" s="68" t="s">
        <v>124</v>
      </c>
      <c r="S62" s="23" t="s">
        <v>122</v>
      </c>
      <c r="T62" s="23" t="s">
        <v>123</v>
      </c>
      <c r="U62" s="68" t="s">
        <v>124</v>
      </c>
      <c r="V62" s="23" t="s">
        <v>122</v>
      </c>
      <c r="W62" s="23" t="s">
        <v>123</v>
      </c>
      <c r="X62" s="68" t="s">
        <v>124</v>
      </c>
    </row>
    <row r="63" spans="1:33" s="34" customFormat="1" ht="17.25">
      <c r="A63" s="71" t="s">
        <v>31</v>
      </c>
      <c r="B63" s="2">
        <v>39</v>
      </c>
      <c r="C63" s="2">
        <v>22</v>
      </c>
      <c r="D63" s="2">
        <v>38</v>
      </c>
      <c r="E63" s="28">
        <f aca="true" t="shared" si="22" ref="E63:E95">SUM(B63:D63)</f>
        <v>99</v>
      </c>
      <c r="F63" s="2">
        <v>27</v>
      </c>
      <c r="G63" s="2">
        <v>12</v>
      </c>
      <c r="H63" s="2">
        <v>29</v>
      </c>
      <c r="I63" s="28">
        <f aca="true" t="shared" si="23" ref="I63:I95">SUM(F63:H63)</f>
        <v>68</v>
      </c>
      <c r="J63" s="2">
        <f>B63+F63</f>
        <v>66</v>
      </c>
      <c r="K63" s="2">
        <f>C63+G63</f>
        <v>34</v>
      </c>
      <c r="L63" s="2">
        <f>D63+H63</f>
        <v>67</v>
      </c>
      <c r="M63" s="36">
        <f>E63+I63</f>
        <v>167</v>
      </c>
      <c r="O63" s="71" t="s">
        <v>31</v>
      </c>
      <c r="P63" s="12">
        <v>38</v>
      </c>
      <c r="Q63" s="12">
        <v>22</v>
      </c>
      <c r="R63" s="80">
        <f>P63+Q63</f>
        <v>60</v>
      </c>
      <c r="S63" s="12">
        <v>26</v>
      </c>
      <c r="T63" s="12">
        <v>15</v>
      </c>
      <c r="U63" s="80">
        <f>S63+T63</f>
        <v>41</v>
      </c>
      <c r="V63" s="12">
        <f>P63+S63</f>
        <v>64</v>
      </c>
      <c r="W63" s="12">
        <f>Q63+T63</f>
        <v>37</v>
      </c>
      <c r="X63" s="80">
        <f>R63+U63</f>
        <v>101</v>
      </c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3" s="6" customFormat="1" ht="15">
      <c r="A64" s="71" t="s">
        <v>2</v>
      </c>
      <c r="B64" s="2">
        <v>147</v>
      </c>
      <c r="C64" s="2">
        <v>122</v>
      </c>
      <c r="D64" s="2">
        <v>333</v>
      </c>
      <c r="E64" s="28">
        <f t="shared" si="22"/>
        <v>602</v>
      </c>
      <c r="F64" s="2">
        <v>64</v>
      </c>
      <c r="G64" s="2">
        <v>123</v>
      </c>
      <c r="H64" s="2">
        <v>252</v>
      </c>
      <c r="I64" s="28">
        <f t="shared" si="23"/>
        <v>439</v>
      </c>
      <c r="J64" s="2">
        <f aca="true" t="shared" si="24" ref="J64:J130">B64+F64</f>
        <v>211</v>
      </c>
      <c r="K64" s="2">
        <f aca="true" t="shared" si="25" ref="K64:K130">C64+G64</f>
        <v>245</v>
      </c>
      <c r="L64" s="2">
        <f aca="true" t="shared" si="26" ref="L64:L130">D64+H64</f>
        <v>585</v>
      </c>
      <c r="M64" s="29">
        <f aca="true" t="shared" si="27" ref="M64:M130">E64+I64</f>
        <v>1041</v>
      </c>
      <c r="O64" s="71" t="s">
        <v>2</v>
      </c>
      <c r="P64" s="12">
        <v>366</v>
      </c>
      <c r="Q64" s="12">
        <v>80</v>
      </c>
      <c r="R64" s="80">
        <f aca="true" t="shared" si="28" ref="R64:R130">P64+Q64</f>
        <v>446</v>
      </c>
      <c r="S64" s="12">
        <v>259</v>
      </c>
      <c r="T64" s="12">
        <v>111</v>
      </c>
      <c r="U64" s="80">
        <f aca="true" t="shared" si="29" ref="U64:U130">S64+T64</f>
        <v>370</v>
      </c>
      <c r="V64" s="12">
        <f aca="true" t="shared" si="30" ref="V64:V130">P64+S64</f>
        <v>625</v>
      </c>
      <c r="W64" s="12">
        <f aca="true" t="shared" si="31" ref="W64:W130">Q64+T64</f>
        <v>191</v>
      </c>
      <c r="X64" s="80">
        <f aca="true" t="shared" si="32" ref="X64:X130">R64+U64</f>
        <v>816</v>
      </c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5">
      <c r="A65" s="71" t="s">
        <v>32</v>
      </c>
      <c r="B65" s="2">
        <v>286</v>
      </c>
      <c r="C65" s="2">
        <v>235</v>
      </c>
      <c r="D65" s="2">
        <v>737</v>
      </c>
      <c r="E65" s="29">
        <f t="shared" si="22"/>
        <v>1258</v>
      </c>
      <c r="F65" s="2">
        <v>188</v>
      </c>
      <c r="G65" s="2">
        <v>230</v>
      </c>
      <c r="H65" s="2">
        <v>632</v>
      </c>
      <c r="I65" s="29">
        <f t="shared" si="23"/>
        <v>1050</v>
      </c>
      <c r="J65" s="7">
        <f t="shared" si="24"/>
        <v>474</v>
      </c>
      <c r="K65" s="2">
        <f t="shared" si="25"/>
        <v>465</v>
      </c>
      <c r="L65" s="2">
        <f t="shared" si="26"/>
        <v>1369</v>
      </c>
      <c r="M65" s="29">
        <f t="shared" si="27"/>
        <v>2308</v>
      </c>
      <c r="O65" s="71" t="s">
        <v>32</v>
      </c>
      <c r="P65" s="12">
        <v>608</v>
      </c>
      <c r="Q65" s="12">
        <v>331</v>
      </c>
      <c r="R65" s="80">
        <f t="shared" si="28"/>
        <v>939</v>
      </c>
      <c r="S65" s="12">
        <v>533</v>
      </c>
      <c r="T65" s="12">
        <v>317</v>
      </c>
      <c r="U65" s="80">
        <f t="shared" si="29"/>
        <v>850</v>
      </c>
      <c r="V65" s="12">
        <f t="shared" si="30"/>
        <v>1141</v>
      </c>
      <c r="W65" s="12">
        <f t="shared" si="31"/>
        <v>648</v>
      </c>
      <c r="X65" s="80">
        <f t="shared" si="32"/>
        <v>1789</v>
      </c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15">
      <c r="A66" s="71" t="s">
        <v>33</v>
      </c>
      <c r="B66" s="2">
        <v>103</v>
      </c>
      <c r="C66" s="2">
        <v>139</v>
      </c>
      <c r="D66" s="2">
        <v>428</v>
      </c>
      <c r="E66" s="29">
        <f t="shared" si="22"/>
        <v>670</v>
      </c>
      <c r="F66" s="2">
        <v>93</v>
      </c>
      <c r="G66" s="2">
        <v>91</v>
      </c>
      <c r="H66" s="2">
        <v>174</v>
      </c>
      <c r="I66" s="29">
        <f t="shared" si="23"/>
        <v>358</v>
      </c>
      <c r="J66" s="7">
        <f t="shared" si="24"/>
        <v>196</v>
      </c>
      <c r="K66" s="2">
        <f t="shared" si="25"/>
        <v>230</v>
      </c>
      <c r="L66" s="2">
        <f t="shared" si="26"/>
        <v>602</v>
      </c>
      <c r="M66" s="29">
        <f t="shared" si="27"/>
        <v>1028</v>
      </c>
      <c r="O66" s="71" t="s">
        <v>33</v>
      </c>
      <c r="P66" s="12">
        <v>440</v>
      </c>
      <c r="Q66" s="12">
        <v>111</v>
      </c>
      <c r="R66" s="80">
        <f t="shared" si="28"/>
        <v>551</v>
      </c>
      <c r="S66" s="12">
        <v>130</v>
      </c>
      <c r="T66" s="12">
        <v>124</v>
      </c>
      <c r="U66" s="80">
        <f t="shared" si="29"/>
        <v>254</v>
      </c>
      <c r="V66" s="12">
        <f t="shared" si="30"/>
        <v>570</v>
      </c>
      <c r="W66" s="12">
        <f t="shared" si="31"/>
        <v>235</v>
      </c>
      <c r="X66" s="80">
        <f t="shared" si="32"/>
        <v>805</v>
      </c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5">
      <c r="A67" s="71" t="s">
        <v>34</v>
      </c>
      <c r="B67" s="2">
        <v>1172</v>
      </c>
      <c r="C67" s="2">
        <v>904</v>
      </c>
      <c r="D67" s="2">
        <v>5288</v>
      </c>
      <c r="E67" s="29">
        <f t="shared" si="22"/>
        <v>7364</v>
      </c>
      <c r="F67" s="2">
        <v>476</v>
      </c>
      <c r="G67" s="2">
        <v>919</v>
      </c>
      <c r="H67" s="2">
        <v>4792</v>
      </c>
      <c r="I67" s="29">
        <f t="shared" si="23"/>
        <v>6187</v>
      </c>
      <c r="J67" s="7">
        <f t="shared" si="24"/>
        <v>1648</v>
      </c>
      <c r="K67" s="7">
        <f t="shared" si="25"/>
        <v>1823</v>
      </c>
      <c r="L67" s="7">
        <f t="shared" si="26"/>
        <v>10080</v>
      </c>
      <c r="M67" s="29">
        <f t="shared" si="27"/>
        <v>13551</v>
      </c>
      <c r="O67" s="71" t="s">
        <v>34</v>
      </c>
      <c r="P67" s="12">
        <v>4958</v>
      </c>
      <c r="Q67" s="12">
        <v>1191</v>
      </c>
      <c r="R67" s="80">
        <f t="shared" si="28"/>
        <v>6149</v>
      </c>
      <c r="S67" s="12">
        <v>3777</v>
      </c>
      <c r="T67" s="12">
        <v>1890</v>
      </c>
      <c r="U67" s="80">
        <f t="shared" si="29"/>
        <v>5667</v>
      </c>
      <c r="V67" s="12">
        <f t="shared" si="30"/>
        <v>8735</v>
      </c>
      <c r="W67" s="12">
        <f t="shared" si="31"/>
        <v>3081</v>
      </c>
      <c r="X67" s="80">
        <f t="shared" si="32"/>
        <v>11816</v>
      </c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5">
      <c r="A68" s="71" t="s">
        <v>35</v>
      </c>
      <c r="B68" s="2">
        <v>42</v>
      </c>
      <c r="C68" s="2">
        <v>3</v>
      </c>
      <c r="D68" s="2">
        <v>89</v>
      </c>
      <c r="E68" s="28">
        <f t="shared" si="22"/>
        <v>134</v>
      </c>
      <c r="F68" s="2">
        <v>21</v>
      </c>
      <c r="G68" s="2">
        <v>10</v>
      </c>
      <c r="H68" s="2">
        <v>83</v>
      </c>
      <c r="I68" s="28">
        <f t="shared" si="23"/>
        <v>114</v>
      </c>
      <c r="J68" s="2">
        <f t="shared" si="24"/>
        <v>63</v>
      </c>
      <c r="K68" s="2">
        <f t="shared" si="25"/>
        <v>13</v>
      </c>
      <c r="L68" s="2">
        <f t="shared" si="26"/>
        <v>172</v>
      </c>
      <c r="M68" s="28">
        <f t="shared" si="27"/>
        <v>248</v>
      </c>
      <c r="O68" s="71" t="s">
        <v>35</v>
      </c>
      <c r="P68" s="12">
        <v>55</v>
      </c>
      <c r="Q68" s="12">
        <v>37</v>
      </c>
      <c r="R68" s="80">
        <f t="shared" si="28"/>
        <v>92</v>
      </c>
      <c r="S68" s="12">
        <v>38</v>
      </c>
      <c r="T68" s="12">
        <v>54</v>
      </c>
      <c r="U68" s="80">
        <f t="shared" si="29"/>
        <v>92</v>
      </c>
      <c r="V68" s="12">
        <f t="shared" si="30"/>
        <v>93</v>
      </c>
      <c r="W68" s="12">
        <f t="shared" si="31"/>
        <v>91</v>
      </c>
      <c r="X68" s="80">
        <f t="shared" si="32"/>
        <v>184</v>
      </c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5">
      <c r="A69" s="71" t="s">
        <v>36</v>
      </c>
      <c r="B69" s="2">
        <v>42</v>
      </c>
      <c r="C69" s="2">
        <v>74</v>
      </c>
      <c r="D69" s="2">
        <v>181</v>
      </c>
      <c r="E69" s="28">
        <f t="shared" si="22"/>
        <v>297</v>
      </c>
      <c r="F69" s="2">
        <v>42</v>
      </c>
      <c r="G69" s="2">
        <v>69</v>
      </c>
      <c r="H69" s="2">
        <v>135</v>
      </c>
      <c r="I69" s="28">
        <f t="shared" si="23"/>
        <v>246</v>
      </c>
      <c r="J69" s="7">
        <f t="shared" si="24"/>
        <v>84</v>
      </c>
      <c r="K69" s="2">
        <f t="shared" si="25"/>
        <v>143</v>
      </c>
      <c r="L69" s="2">
        <f t="shared" si="26"/>
        <v>316</v>
      </c>
      <c r="M69" s="29">
        <f t="shared" si="27"/>
        <v>543</v>
      </c>
      <c r="O69" s="71" t="s">
        <v>36</v>
      </c>
      <c r="P69" s="12">
        <v>100</v>
      </c>
      <c r="Q69" s="12">
        <v>144</v>
      </c>
      <c r="R69" s="80">
        <f t="shared" si="28"/>
        <v>244</v>
      </c>
      <c r="S69" s="12">
        <v>88</v>
      </c>
      <c r="T69" s="12">
        <v>107</v>
      </c>
      <c r="U69" s="80">
        <f t="shared" si="29"/>
        <v>195</v>
      </c>
      <c r="V69" s="12">
        <f t="shared" si="30"/>
        <v>188</v>
      </c>
      <c r="W69" s="12">
        <f t="shared" si="31"/>
        <v>251</v>
      </c>
      <c r="X69" s="80">
        <f t="shared" si="32"/>
        <v>439</v>
      </c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5">
      <c r="A70" s="71" t="s">
        <v>37</v>
      </c>
      <c r="B70" s="2">
        <v>121</v>
      </c>
      <c r="C70" s="2">
        <v>178</v>
      </c>
      <c r="D70" s="2">
        <v>403</v>
      </c>
      <c r="E70" s="29">
        <f t="shared" si="22"/>
        <v>702</v>
      </c>
      <c r="F70" s="2">
        <v>122</v>
      </c>
      <c r="G70" s="2">
        <v>152</v>
      </c>
      <c r="H70" s="2">
        <v>271</v>
      </c>
      <c r="I70" s="29">
        <f t="shared" si="23"/>
        <v>545</v>
      </c>
      <c r="J70" s="7">
        <f t="shared" si="24"/>
        <v>243</v>
      </c>
      <c r="K70" s="2">
        <f t="shared" si="25"/>
        <v>330</v>
      </c>
      <c r="L70" s="2">
        <f t="shared" si="26"/>
        <v>674</v>
      </c>
      <c r="M70" s="29">
        <f t="shared" si="27"/>
        <v>1247</v>
      </c>
      <c r="O70" s="71" t="s">
        <v>37</v>
      </c>
      <c r="P70" s="12">
        <v>439</v>
      </c>
      <c r="Q70" s="12">
        <v>136</v>
      </c>
      <c r="R70" s="80">
        <f t="shared" si="28"/>
        <v>575</v>
      </c>
      <c r="S70" s="12">
        <v>250</v>
      </c>
      <c r="T70" s="12">
        <v>167</v>
      </c>
      <c r="U70" s="80">
        <f t="shared" si="29"/>
        <v>417</v>
      </c>
      <c r="V70" s="12">
        <f t="shared" si="30"/>
        <v>689</v>
      </c>
      <c r="W70" s="12">
        <f t="shared" si="31"/>
        <v>303</v>
      </c>
      <c r="X70" s="80">
        <f t="shared" si="32"/>
        <v>992</v>
      </c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5">
      <c r="A71" s="71" t="s">
        <v>0</v>
      </c>
      <c r="B71" s="2">
        <v>122</v>
      </c>
      <c r="C71" s="2">
        <v>58</v>
      </c>
      <c r="D71" s="2">
        <v>178</v>
      </c>
      <c r="E71" s="28">
        <f t="shared" si="22"/>
        <v>358</v>
      </c>
      <c r="F71" s="2">
        <v>45</v>
      </c>
      <c r="G71" s="2">
        <v>110</v>
      </c>
      <c r="H71" s="2">
        <v>145</v>
      </c>
      <c r="I71" s="28">
        <f t="shared" si="23"/>
        <v>300</v>
      </c>
      <c r="J71" s="2">
        <f t="shared" si="24"/>
        <v>167</v>
      </c>
      <c r="K71" s="2">
        <f t="shared" si="25"/>
        <v>168</v>
      </c>
      <c r="L71" s="2">
        <f t="shared" si="26"/>
        <v>323</v>
      </c>
      <c r="M71" s="29">
        <f t="shared" si="27"/>
        <v>658</v>
      </c>
      <c r="O71" s="71" t="s">
        <v>0</v>
      </c>
      <c r="P71" s="12">
        <v>165</v>
      </c>
      <c r="Q71" s="12">
        <v>61</v>
      </c>
      <c r="R71" s="80">
        <f t="shared" si="28"/>
        <v>226</v>
      </c>
      <c r="S71" s="12">
        <v>189</v>
      </c>
      <c r="T71" s="12">
        <v>59</v>
      </c>
      <c r="U71" s="80">
        <f t="shared" si="29"/>
        <v>248</v>
      </c>
      <c r="V71" s="12">
        <f t="shared" si="30"/>
        <v>354</v>
      </c>
      <c r="W71" s="12">
        <f t="shared" si="31"/>
        <v>120</v>
      </c>
      <c r="X71" s="80">
        <f t="shared" si="32"/>
        <v>474</v>
      </c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5">
      <c r="A72" s="71" t="s">
        <v>38</v>
      </c>
      <c r="B72" s="2">
        <v>44</v>
      </c>
      <c r="C72" s="2">
        <v>77</v>
      </c>
      <c r="D72" s="2">
        <v>355</v>
      </c>
      <c r="E72" s="28">
        <f t="shared" si="22"/>
        <v>476</v>
      </c>
      <c r="F72" s="2">
        <v>36</v>
      </c>
      <c r="G72" s="2">
        <v>61</v>
      </c>
      <c r="H72" s="2">
        <v>190</v>
      </c>
      <c r="I72" s="28">
        <f t="shared" si="23"/>
        <v>287</v>
      </c>
      <c r="J72" s="2">
        <f t="shared" si="24"/>
        <v>80</v>
      </c>
      <c r="K72" s="2">
        <f t="shared" si="25"/>
        <v>138</v>
      </c>
      <c r="L72" s="2">
        <f t="shared" si="26"/>
        <v>545</v>
      </c>
      <c r="M72" s="29">
        <f t="shared" si="27"/>
        <v>763</v>
      </c>
      <c r="O72" s="71" t="s">
        <v>38</v>
      </c>
      <c r="P72" s="12">
        <v>333</v>
      </c>
      <c r="Q72" s="12">
        <v>97</v>
      </c>
      <c r="R72" s="80">
        <f t="shared" si="28"/>
        <v>430</v>
      </c>
      <c r="S72" s="12">
        <v>153</v>
      </c>
      <c r="T72" s="12">
        <v>92</v>
      </c>
      <c r="U72" s="80">
        <f t="shared" si="29"/>
        <v>245</v>
      </c>
      <c r="V72" s="12">
        <f>P72+S72</f>
        <v>486</v>
      </c>
      <c r="W72" s="12">
        <f t="shared" si="31"/>
        <v>189</v>
      </c>
      <c r="X72" s="80">
        <f t="shared" si="32"/>
        <v>675</v>
      </c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5">
      <c r="A73" s="71" t="s">
        <v>39</v>
      </c>
      <c r="B73" s="2">
        <v>249</v>
      </c>
      <c r="C73" s="2">
        <v>727</v>
      </c>
      <c r="D73" s="2">
        <v>976</v>
      </c>
      <c r="E73" s="29">
        <f t="shared" si="22"/>
        <v>1952</v>
      </c>
      <c r="F73" s="2">
        <v>143</v>
      </c>
      <c r="G73" s="2">
        <v>606</v>
      </c>
      <c r="H73" s="2">
        <v>714</v>
      </c>
      <c r="I73" s="29">
        <f t="shared" si="23"/>
        <v>1463</v>
      </c>
      <c r="J73" s="7">
        <f t="shared" si="24"/>
        <v>392</v>
      </c>
      <c r="K73" s="2">
        <f t="shared" si="25"/>
        <v>1333</v>
      </c>
      <c r="L73" s="2">
        <f t="shared" si="26"/>
        <v>1690</v>
      </c>
      <c r="M73" s="29">
        <f t="shared" si="27"/>
        <v>3415</v>
      </c>
      <c r="O73" s="71" t="s">
        <v>39</v>
      </c>
      <c r="P73" s="12">
        <v>1369</v>
      </c>
      <c r="Q73" s="12">
        <v>309</v>
      </c>
      <c r="R73" s="80">
        <f t="shared" si="28"/>
        <v>1678</v>
      </c>
      <c r="S73" s="12">
        <v>934</v>
      </c>
      <c r="T73" s="12">
        <v>367</v>
      </c>
      <c r="U73" s="80">
        <f t="shared" si="29"/>
        <v>1301</v>
      </c>
      <c r="V73" s="12">
        <f t="shared" si="30"/>
        <v>2303</v>
      </c>
      <c r="W73" s="12">
        <f t="shared" si="31"/>
        <v>676</v>
      </c>
      <c r="X73" s="80">
        <f t="shared" si="32"/>
        <v>2979</v>
      </c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5">
      <c r="A74" s="71" t="s">
        <v>17</v>
      </c>
      <c r="B74" s="2">
        <v>18</v>
      </c>
      <c r="C74" s="2">
        <v>65</v>
      </c>
      <c r="D74" s="2">
        <v>226</v>
      </c>
      <c r="E74" s="28">
        <f t="shared" si="22"/>
        <v>309</v>
      </c>
      <c r="F74" s="2">
        <v>28</v>
      </c>
      <c r="G74" s="2">
        <v>42</v>
      </c>
      <c r="H74" s="2">
        <v>110</v>
      </c>
      <c r="I74" s="28">
        <f t="shared" si="23"/>
        <v>180</v>
      </c>
      <c r="J74" s="2">
        <f t="shared" si="24"/>
        <v>46</v>
      </c>
      <c r="K74" s="2">
        <f t="shared" si="25"/>
        <v>107</v>
      </c>
      <c r="L74" s="2">
        <f t="shared" si="26"/>
        <v>336</v>
      </c>
      <c r="M74" s="29">
        <f t="shared" si="27"/>
        <v>489</v>
      </c>
      <c r="O74" s="71" t="s">
        <v>17</v>
      </c>
      <c r="P74" s="12">
        <v>258</v>
      </c>
      <c r="Q74" s="12">
        <v>32</v>
      </c>
      <c r="R74" s="80">
        <f t="shared" si="28"/>
        <v>290</v>
      </c>
      <c r="S74" s="12">
        <v>89</v>
      </c>
      <c r="T74" s="12">
        <v>59</v>
      </c>
      <c r="U74" s="80">
        <f t="shared" si="29"/>
        <v>148</v>
      </c>
      <c r="V74" s="12">
        <f t="shared" si="30"/>
        <v>347</v>
      </c>
      <c r="W74" s="12">
        <f t="shared" si="31"/>
        <v>91</v>
      </c>
      <c r="X74" s="80">
        <f t="shared" si="32"/>
        <v>438</v>
      </c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5">
      <c r="A75" s="71" t="s">
        <v>40</v>
      </c>
      <c r="B75" s="2">
        <v>320</v>
      </c>
      <c r="C75" s="2">
        <v>347</v>
      </c>
      <c r="D75" s="2">
        <v>604</v>
      </c>
      <c r="E75" s="28">
        <f t="shared" si="22"/>
        <v>1271</v>
      </c>
      <c r="F75" s="2">
        <v>288</v>
      </c>
      <c r="G75" s="2">
        <v>319</v>
      </c>
      <c r="H75" s="2">
        <v>441</v>
      </c>
      <c r="I75" s="28">
        <f t="shared" si="23"/>
        <v>1048</v>
      </c>
      <c r="J75" s="2">
        <f t="shared" si="24"/>
        <v>608</v>
      </c>
      <c r="K75" s="2">
        <f t="shared" si="25"/>
        <v>666</v>
      </c>
      <c r="L75" s="2">
        <f t="shared" si="26"/>
        <v>1045</v>
      </c>
      <c r="M75" s="29">
        <f t="shared" si="27"/>
        <v>2319</v>
      </c>
      <c r="O75" s="71" t="s">
        <v>40</v>
      </c>
      <c r="P75" s="12">
        <v>422</v>
      </c>
      <c r="Q75" s="12">
        <v>333</v>
      </c>
      <c r="R75" s="80">
        <f t="shared" si="28"/>
        <v>755</v>
      </c>
      <c r="S75" s="12">
        <v>253</v>
      </c>
      <c r="T75" s="12">
        <v>371</v>
      </c>
      <c r="U75" s="80">
        <f t="shared" si="29"/>
        <v>624</v>
      </c>
      <c r="V75" s="12">
        <f t="shared" si="30"/>
        <v>675</v>
      </c>
      <c r="W75" s="12">
        <f t="shared" si="31"/>
        <v>704</v>
      </c>
      <c r="X75" s="80">
        <f t="shared" si="32"/>
        <v>1379</v>
      </c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5">
      <c r="A76" s="71" t="s">
        <v>41</v>
      </c>
      <c r="B76" s="2">
        <v>197</v>
      </c>
      <c r="C76" s="2">
        <v>120</v>
      </c>
      <c r="D76" s="2">
        <v>471</v>
      </c>
      <c r="E76" s="28">
        <f t="shared" si="22"/>
        <v>788</v>
      </c>
      <c r="F76" s="2">
        <v>94</v>
      </c>
      <c r="G76" s="2">
        <v>116</v>
      </c>
      <c r="H76" s="2">
        <v>393</v>
      </c>
      <c r="I76" s="28">
        <f t="shared" si="23"/>
        <v>603</v>
      </c>
      <c r="J76" s="2">
        <f t="shared" si="24"/>
        <v>291</v>
      </c>
      <c r="K76" s="2">
        <f t="shared" si="25"/>
        <v>236</v>
      </c>
      <c r="L76" s="2">
        <f t="shared" si="26"/>
        <v>864</v>
      </c>
      <c r="M76" s="29">
        <f t="shared" si="27"/>
        <v>1391</v>
      </c>
      <c r="O76" s="71" t="s">
        <v>41</v>
      </c>
      <c r="P76" s="12">
        <v>389</v>
      </c>
      <c r="Q76" s="12">
        <v>190</v>
      </c>
      <c r="R76" s="80">
        <f t="shared" si="28"/>
        <v>579</v>
      </c>
      <c r="S76" s="12">
        <v>300</v>
      </c>
      <c r="T76" s="12">
        <v>204</v>
      </c>
      <c r="U76" s="80">
        <f t="shared" si="29"/>
        <v>504</v>
      </c>
      <c r="V76" s="12">
        <f t="shared" si="30"/>
        <v>689</v>
      </c>
      <c r="W76" s="12">
        <f t="shared" si="31"/>
        <v>394</v>
      </c>
      <c r="X76" s="80">
        <f t="shared" si="32"/>
        <v>1083</v>
      </c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5">
      <c r="A77" s="71" t="s">
        <v>42</v>
      </c>
      <c r="B77" s="2">
        <v>275</v>
      </c>
      <c r="C77" s="2">
        <v>219</v>
      </c>
      <c r="D77" s="2">
        <v>781</v>
      </c>
      <c r="E77" s="29">
        <f t="shared" si="22"/>
        <v>1275</v>
      </c>
      <c r="F77" s="2">
        <v>171</v>
      </c>
      <c r="G77" s="2">
        <v>210</v>
      </c>
      <c r="H77" s="2">
        <v>619</v>
      </c>
      <c r="I77" s="29">
        <f t="shared" si="23"/>
        <v>1000</v>
      </c>
      <c r="J77" s="7">
        <f t="shared" si="24"/>
        <v>446</v>
      </c>
      <c r="K77" s="2">
        <f t="shared" si="25"/>
        <v>429</v>
      </c>
      <c r="L77" s="2">
        <f t="shared" si="26"/>
        <v>1400</v>
      </c>
      <c r="M77" s="29">
        <f t="shared" si="27"/>
        <v>2275</v>
      </c>
      <c r="O77" s="71" t="s">
        <v>42</v>
      </c>
      <c r="P77" s="12">
        <v>536</v>
      </c>
      <c r="Q77" s="12">
        <v>431</v>
      </c>
      <c r="R77" s="80">
        <f t="shared" si="28"/>
        <v>967</v>
      </c>
      <c r="S77" s="12">
        <v>376</v>
      </c>
      <c r="T77" s="12">
        <v>428</v>
      </c>
      <c r="U77" s="80">
        <f t="shared" si="29"/>
        <v>804</v>
      </c>
      <c r="V77" s="12">
        <f t="shared" si="30"/>
        <v>912</v>
      </c>
      <c r="W77" s="12">
        <f t="shared" si="31"/>
        <v>859</v>
      </c>
      <c r="X77" s="80">
        <f t="shared" si="32"/>
        <v>1771</v>
      </c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5">
      <c r="A78" s="71" t="s">
        <v>43</v>
      </c>
      <c r="B78" s="2">
        <v>311</v>
      </c>
      <c r="C78" s="2">
        <v>101</v>
      </c>
      <c r="D78" s="2">
        <v>383</v>
      </c>
      <c r="E78" s="29">
        <f t="shared" si="22"/>
        <v>795</v>
      </c>
      <c r="F78" s="2">
        <v>285</v>
      </c>
      <c r="G78" s="2">
        <v>75</v>
      </c>
      <c r="H78" s="2">
        <v>299</v>
      </c>
      <c r="I78" s="29">
        <f t="shared" si="23"/>
        <v>659</v>
      </c>
      <c r="J78" s="7">
        <f t="shared" si="24"/>
        <v>596</v>
      </c>
      <c r="K78" s="2">
        <f t="shared" si="25"/>
        <v>176</v>
      </c>
      <c r="L78" s="2">
        <f t="shared" si="26"/>
        <v>682</v>
      </c>
      <c r="M78" s="29">
        <f t="shared" si="27"/>
        <v>1454</v>
      </c>
      <c r="O78" s="71" t="s">
        <v>43</v>
      </c>
      <c r="P78" s="12">
        <v>203</v>
      </c>
      <c r="Q78" s="12">
        <v>269</v>
      </c>
      <c r="R78" s="80">
        <f t="shared" si="28"/>
        <v>472</v>
      </c>
      <c r="S78" s="12">
        <v>96</v>
      </c>
      <c r="T78" s="12">
        <v>271</v>
      </c>
      <c r="U78" s="80">
        <f t="shared" si="29"/>
        <v>367</v>
      </c>
      <c r="V78" s="12">
        <f t="shared" si="30"/>
        <v>299</v>
      </c>
      <c r="W78" s="12">
        <f t="shared" si="31"/>
        <v>540</v>
      </c>
      <c r="X78" s="80">
        <f t="shared" si="32"/>
        <v>839</v>
      </c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5">
      <c r="A79" s="71" t="s">
        <v>44</v>
      </c>
      <c r="B79" s="2">
        <v>38</v>
      </c>
      <c r="C79" s="2">
        <v>26</v>
      </c>
      <c r="D79" s="2">
        <v>92</v>
      </c>
      <c r="E79" s="28">
        <f t="shared" si="22"/>
        <v>156</v>
      </c>
      <c r="F79" s="2">
        <v>30</v>
      </c>
      <c r="G79" s="2">
        <v>29</v>
      </c>
      <c r="H79" s="2">
        <v>50</v>
      </c>
      <c r="I79" s="28">
        <f t="shared" si="23"/>
        <v>109</v>
      </c>
      <c r="J79" s="2">
        <f t="shared" si="24"/>
        <v>68</v>
      </c>
      <c r="K79" s="2">
        <f t="shared" si="25"/>
        <v>55</v>
      </c>
      <c r="L79" s="2">
        <f t="shared" si="26"/>
        <v>142</v>
      </c>
      <c r="M79" s="28">
        <f t="shared" si="27"/>
        <v>265</v>
      </c>
      <c r="O79" s="71" t="s">
        <v>44</v>
      </c>
      <c r="P79" s="12">
        <v>94</v>
      </c>
      <c r="Q79" s="12">
        <v>23</v>
      </c>
      <c r="R79" s="80">
        <f t="shared" si="28"/>
        <v>117</v>
      </c>
      <c r="S79" s="12">
        <v>45</v>
      </c>
      <c r="T79" s="12">
        <v>31</v>
      </c>
      <c r="U79" s="80">
        <f t="shared" si="29"/>
        <v>76</v>
      </c>
      <c r="V79" s="12">
        <f t="shared" si="30"/>
        <v>139</v>
      </c>
      <c r="W79" s="12">
        <f t="shared" si="31"/>
        <v>54</v>
      </c>
      <c r="X79" s="80">
        <f t="shared" si="32"/>
        <v>193</v>
      </c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5">
      <c r="A80" s="71" t="s">
        <v>1</v>
      </c>
      <c r="B80" s="2">
        <v>1327</v>
      </c>
      <c r="C80" s="2">
        <v>892</v>
      </c>
      <c r="D80" s="2">
        <v>4447</v>
      </c>
      <c r="E80" s="29">
        <f t="shared" si="22"/>
        <v>6666</v>
      </c>
      <c r="F80" s="2">
        <v>632</v>
      </c>
      <c r="G80" s="2">
        <v>816</v>
      </c>
      <c r="H80" s="2">
        <v>3833</v>
      </c>
      <c r="I80" s="29">
        <f t="shared" si="23"/>
        <v>5281</v>
      </c>
      <c r="J80" s="7">
        <f t="shared" si="24"/>
        <v>1959</v>
      </c>
      <c r="K80" s="7">
        <f t="shared" si="25"/>
        <v>1708</v>
      </c>
      <c r="L80" s="7">
        <f t="shared" si="26"/>
        <v>8280</v>
      </c>
      <c r="M80" s="29">
        <f t="shared" si="27"/>
        <v>11947</v>
      </c>
      <c r="O80" s="71" t="s">
        <v>1</v>
      </c>
      <c r="P80" s="12">
        <v>3983</v>
      </c>
      <c r="Q80" s="12">
        <v>1325</v>
      </c>
      <c r="R80" s="80">
        <f t="shared" si="28"/>
        <v>5308</v>
      </c>
      <c r="S80" s="12">
        <v>3121</v>
      </c>
      <c r="T80" s="12">
        <v>1487</v>
      </c>
      <c r="U80" s="80">
        <f t="shared" si="29"/>
        <v>4608</v>
      </c>
      <c r="V80" s="12">
        <f t="shared" si="30"/>
        <v>7104</v>
      </c>
      <c r="W80" s="12">
        <f t="shared" si="31"/>
        <v>2812</v>
      </c>
      <c r="X80" s="80">
        <f t="shared" si="32"/>
        <v>9916</v>
      </c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5">
      <c r="A81" s="71" t="s">
        <v>45</v>
      </c>
      <c r="B81" s="7">
        <v>5266</v>
      </c>
      <c r="C81" s="7">
        <v>3026</v>
      </c>
      <c r="D81" s="7">
        <v>16445</v>
      </c>
      <c r="E81" s="29">
        <f t="shared" si="22"/>
        <v>24737</v>
      </c>
      <c r="F81" s="7">
        <v>2992</v>
      </c>
      <c r="G81" s="7">
        <v>3585</v>
      </c>
      <c r="H81" s="7">
        <v>15950</v>
      </c>
      <c r="I81" s="29">
        <f t="shared" si="23"/>
        <v>22527</v>
      </c>
      <c r="J81" s="7">
        <f t="shared" si="24"/>
        <v>8258</v>
      </c>
      <c r="K81" s="7">
        <f t="shared" si="25"/>
        <v>6611</v>
      </c>
      <c r="L81" s="7">
        <f t="shared" si="26"/>
        <v>32395</v>
      </c>
      <c r="M81" s="29">
        <f t="shared" si="27"/>
        <v>47264</v>
      </c>
      <c r="O81" s="71" t="s">
        <v>45</v>
      </c>
      <c r="P81" s="12">
        <v>13735</v>
      </c>
      <c r="Q81" s="12">
        <v>5527</v>
      </c>
      <c r="R81" s="80">
        <f t="shared" si="28"/>
        <v>19262</v>
      </c>
      <c r="S81" s="12">
        <v>12363</v>
      </c>
      <c r="T81" s="12">
        <v>6947</v>
      </c>
      <c r="U81" s="80">
        <f t="shared" si="29"/>
        <v>19310</v>
      </c>
      <c r="V81" s="12">
        <f t="shared" si="30"/>
        <v>26098</v>
      </c>
      <c r="W81" s="12">
        <f t="shared" si="31"/>
        <v>12474</v>
      </c>
      <c r="X81" s="80">
        <f t="shared" si="32"/>
        <v>38572</v>
      </c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5">
      <c r="A82" s="71" t="s">
        <v>3</v>
      </c>
      <c r="B82" s="2">
        <v>118</v>
      </c>
      <c r="C82" s="2">
        <v>82</v>
      </c>
      <c r="D82" s="2">
        <v>206</v>
      </c>
      <c r="E82" s="28">
        <f t="shared" si="22"/>
        <v>406</v>
      </c>
      <c r="F82" s="2">
        <v>109</v>
      </c>
      <c r="G82" s="2">
        <v>72</v>
      </c>
      <c r="H82" s="2">
        <v>104</v>
      </c>
      <c r="I82" s="28">
        <f t="shared" si="23"/>
        <v>285</v>
      </c>
      <c r="J82" s="7">
        <f t="shared" si="24"/>
        <v>227</v>
      </c>
      <c r="K82" s="2">
        <f t="shared" si="25"/>
        <v>154</v>
      </c>
      <c r="L82" s="2">
        <f t="shared" si="26"/>
        <v>310</v>
      </c>
      <c r="M82" s="29">
        <f t="shared" si="27"/>
        <v>691</v>
      </c>
      <c r="O82" s="71" t="s">
        <v>3</v>
      </c>
      <c r="P82" s="12">
        <v>217</v>
      </c>
      <c r="Q82" s="12">
        <v>69</v>
      </c>
      <c r="R82" s="80">
        <f t="shared" si="28"/>
        <v>286</v>
      </c>
      <c r="S82" s="12">
        <v>77</v>
      </c>
      <c r="T82" s="12">
        <v>97</v>
      </c>
      <c r="U82" s="80">
        <f t="shared" si="29"/>
        <v>174</v>
      </c>
      <c r="V82" s="12">
        <f t="shared" si="30"/>
        <v>294</v>
      </c>
      <c r="W82" s="12">
        <f t="shared" si="31"/>
        <v>166</v>
      </c>
      <c r="X82" s="80">
        <f t="shared" si="32"/>
        <v>460</v>
      </c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15">
      <c r="A83" s="71" t="s">
        <v>4</v>
      </c>
      <c r="B83" s="2">
        <v>177</v>
      </c>
      <c r="C83" s="2">
        <v>115</v>
      </c>
      <c r="D83" s="2">
        <v>240</v>
      </c>
      <c r="E83" s="29">
        <f t="shared" si="22"/>
        <v>532</v>
      </c>
      <c r="F83" s="2">
        <v>90</v>
      </c>
      <c r="G83" s="2">
        <v>128</v>
      </c>
      <c r="H83" s="2">
        <v>156</v>
      </c>
      <c r="I83" s="29">
        <f t="shared" si="23"/>
        <v>374</v>
      </c>
      <c r="J83" s="7">
        <f t="shared" si="24"/>
        <v>267</v>
      </c>
      <c r="K83" s="2">
        <f t="shared" si="25"/>
        <v>243</v>
      </c>
      <c r="L83" s="2">
        <f t="shared" si="26"/>
        <v>396</v>
      </c>
      <c r="M83" s="29">
        <f t="shared" si="27"/>
        <v>906</v>
      </c>
      <c r="O83" s="71" t="s">
        <v>4</v>
      </c>
      <c r="P83" s="12">
        <v>169</v>
      </c>
      <c r="Q83" s="12">
        <v>173</v>
      </c>
      <c r="R83" s="80">
        <f t="shared" si="28"/>
        <v>342</v>
      </c>
      <c r="S83" s="12">
        <v>107</v>
      </c>
      <c r="T83" s="12">
        <v>160</v>
      </c>
      <c r="U83" s="80">
        <f t="shared" si="29"/>
        <v>267</v>
      </c>
      <c r="V83" s="12">
        <f t="shared" si="30"/>
        <v>276</v>
      </c>
      <c r="W83" s="12">
        <f t="shared" si="31"/>
        <v>333</v>
      </c>
      <c r="X83" s="80">
        <f t="shared" si="32"/>
        <v>609</v>
      </c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5">
      <c r="A84" s="71" t="s">
        <v>5</v>
      </c>
      <c r="B84" s="2">
        <v>903</v>
      </c>
      <c r="C84" s="2">
        <v>508</v>
      </c>
      <c r="D84" s="2">
        <v>3546</v>
      </c>
      <c r="E84" s="29">
        <f t="shared" si="22"/>
        <v>4957</v>
      </c>
      <c r="F84" s="2">
        <v>395</v>
      </c>
      <c r="G84" s="2">
        <v>641</v>
      </c>
      <c r="H84" s="2">
        <v>2901</v>
      </c>
      <c r="I84" s="29">
        <f t="shared" si="23"/>
        <v>3937</v>
      </c>
      <c r="J84" s="7">
        <f t="shared" si="24"/>
        <v>1298</v>
      </c>
      <c r="K84" s="2">
        <f t="shared" si="25"/>
        <v>1149</v>
      </c>
      <c r="L84" s="2">
        <f t="shared" si="26"/>
        <v>6447</v>
      </c>
      <c r="M84" s="29">
        <f t="shared" si="27"/>
        <v>8894</v>
      </c>
      <c r="O84" s="71" t="s">
        <v>5</v>
      </c>
      <c r="P84" s="12">
        <v>2967</v>
      </c>
      <c r="Q84" s="12">
        <v>1055</v>
      </c>
      <c r="R84" s="80">
        <f t="shared" si="28"/>
        <v>4022</v>
      </c>
      <c r="S84" s="12">
        <v>2226</v>
      </c>
      <c r="T84" s="12">
        <v>1278</v>
      </c>
      <c r="U84" s="80">
        <f t="shared" si="29"/>
        <v>3504</v>
      </c>
      <c r="V84" s="12">
        <f t="shared" si="30"/>
        <v>5193</v>
      </c>
      <c r="W84" s="12">
        <f t="shared" si="31"/>
        <v>2333</v>
      </c>
      <c r="X84" s="80">
        <f t="shared" si="32"/>
        <v>7526</v>
      </c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5">
      <c r="A85" s="71" t="s">
        <v>6</v>
      </c>
      <c r="B85" s="2">
        <v>155</v>
      </c>
      <c r="C85" s="2">
        <v>118</v>
      </c>
      <c r="D85" s="2">
        <v>508</v>
      </c>
      <c r="E85" s="29">
        <f t="shared" si="22"/>
        <v>781</v>
      </c>
      <c r="F85" s="2">
        <v>94</v>
      </c>
      <c r="G85" s="2">
        <v>141</v>
      </c>
      <c r="H85" s="2">
        <v>450</v>
      </c>
      <c r="I85" s="29">
        <f t="shared" si="23"/>
        <v>685</v>
      </c>
      <c r="J85" s="7">
        <f t="shared" si="24"/>
        <v>249</v>
      </c>
      <c r="K85" s="2">
        <f t="shared" si="25"/>
        <v>259</v>
      </c>
      <c r="L85" s="2">
        <f t="shared" si="26"/>
        <v>958</v>
      </c>
      <c r="M85" s="29">
        <f t="shared" si="27"/>
        <v>1466</v>
      </c>
      <c r="O85" s="71" t="s">
        <v>6</v>
      </c>
      <c r="P85" s="12">
        <v>354</v>
      </c>
      <c r="Q85" s="12">
        <v>263</v>
      </c>
      <c r="R85" s="80">
        <f t="shared" si="28"/>
        <v>617</v>
      </c>
      <c r="S85" s="12">
        <v>289</v>
      </c>
      <c r="T85" s="12">
        <v>296</v>
      </c>
      <c r="U85" s="80">
        <f t="shared" si="29"/>
        <v>585</v>
      </c>
      <c r="V85" s="12">
        <f t="shared" si="30"/>
        <v>643</v>
      </c>
      <c r="W85" s="12">
        <f t="shared" si="31"/>
        <v>559</v>
      </c>
      <c r="X85" s="80">
        <f t="shared" si="32"/>
        <v>1202</v>
      </c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15">
      <c r="A86" s="71" t="s">
        <v>7</v>
      </c>
      <c r="B86" s="2">
        <v>55</v>
      </c>
      <c r="C86" s="2">
        <v>69</v>
      </c>
      <c r="D86" s="2">
        <v>212</v>
      </c>
      <c r="E86" s="28">
        <f t="shared" si="22"/>
        <v>336</v>
      </c>
      <c r="F86" s="2">
        <v>62</v>
      </c>
      <c r="G86" s="2">
        <v>73</v>
      </c>
      <c r="H86" s="2">
        <v>110</v>
      </c>
      <c r="I86" s="28">
        <f t="shared" si="23"/>
        <v>245</v>
      </c>
      <c r="J86" s="7">
        <f t="shared" si="24"/>
        <v>117</v>
      </c>
      <c r="K86" s="2">
        <f t="shared" si="25"/>
        <v>142</v>
      </c>
      <c r="L86" s="2">
        <f t="shared" si="26"/>
        <v>322</v>
      </c>
      <c r="M86" s="29">
        <f t="shared" si="27"/>
        <v>581</v>
      </c>
      <c r="O86" s="71" t="s">
        <v>7</v>
      </c>
      <c r="P86" s="12">
        <v>213</v>
      </c>
      <c r="Q86" s="12">
        <v>63</v>
      </c>
      <c r="R86" s="80">
        <f t="shared" si="28"/>
        <v>276</v>
      </c>
      <c r="S86" s="12">
        <v>99</v>
      </c>
      <c r="T86" s="12">
        <v>78</v>
      </c>
      <c r="U86" s="80">
        <f t="shared" si="29"/>
        <v>177</v>
      </c>
      <c r="V86" s="12">
        <f t="shared" si="30"/>
        <v>312</v>
      </c>
      <c r="W86" s="12">
        <f t="shared" si="31"/>
        <v>141</v>
      </c>
      <c r="X86" s="80">
        <f t="shared" si="32"/>
        <v>453</v>
      </c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15">
      <c r="A87" s="71" t="s">
        <v>8</v>
      </c>
      <c r="B87" s="2">
        <v>101</v>
      </c>
      <c r="C87" s="2">
        <v>80</v>
      </c>
      <c r="D87" s="2">
        <v>168</v>
      </c>
      <c r="E87" s="28">
        <f t="shared" si="22"/>
        <v>349</v>
      </c>
      <c r="F87" s="2">
        <v>79</v>
      </c>
      <c r="G87" s="2">
        <v>63</v>
      </c>
      <c r="H87" s="2">
        <v>79</v>
      </c>
      <c r="I87" s="28">
        <f t="shared" si="23"/>
        <v>221</v>
      </c>
      <c r="J87" s="7">
        <f t="shared" si="24"/>
        <v>180</v>
      </c>
      <c r="K87" s="2">
        <f t="shared" si="25"/>
        <v>143</v>
      </c>
      <c r="L87" s="2">
        <f t="shared" si="26"/>
        <v>247</v>
      </c>
      <c r="M87" s="29">
        <f t="shared" si="27"/>
        <v>570</v>
      </c>
      <c r="O87" s="71" t="s">
        <v>8</v>
      </c>
      <c r="P87" s="12">
        <v>145</v>
      </c>
      <c r="Q87" s="12">
        <v>91</v>
      </c>
      <c r="R87" s="80">
        <f t="shared" si="28"/>
        <v>236</v>
      </c>
      <c r="S87" s="12">
        <v>66</v>
      </c>
      <c r="T87" s="12">
        <v>70</v>
      </c>
      <c r="U87" s="80">
        <f t="shared" si="29"/>
        <v>136</v>
      </c>
      <c r="V87" s="12">
        <f t="shared" si="30"/>
        <v>211</v>
      </c>
      <c r="W87" s="12">
        <f t="shared" si="31"/>
        <v>161</v>
      </c>
      <c r="X87" s="80">
        <f t="shared" si="32"/>
        <v>372</v>
      </c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5">
      <c r="A88" s="71" t="s">
        <v>9</v>
      </c>
      <c r="B88" s="2">
        <v>127</v>
      </c>
      <c r="C88" s="2">
        <v>120</v>
      </c>
      <c r="D88" s="2">
        <v>437</v>
      </c>
      <c r="E88" s="28">
        <f t="shared" si="22"/>
        <v>684</v>
      </c>
      <c r="F88" s="2">
        <v>75</v>
      </c>
      <c r="G88" s="2">
        <v>156</v>
      </c>
      <c r="H88" s="2">
        <v>340</v>
      </c>
      <c r="I88" s="28">
        <f t="shared" si="23"/>
        <v>571</v>
      </c>
      <c r="J88" s="2">
        <f t="shared" si="24"/>
        <v>202</v>
      </c>
      <c r="K88" s="2">
        <f t="shared" si="25"/>
        <v>276</v>
      </c>
      <c r="L88" s="2">
        <f t="shared" si="26"/>
        <v>777</v>
      </c>
      <c r="M88" s="28">
        <f t="shared" si="27"/>
        <v>1255</v>
      </c>
      <c r="O88" s="71" t="s">
        <v>9</v>
      </c>
      <c r="P88" s="12">
        <v>422</v>
      </c>
      <c r="Q88" s="12">
        <v>132</v>
      </c>
      <c r="R88" s="80">
        <f t="shared" si="28"/>
        <v>554</v>
      </c>
      <c r="S88" s="12">
        <v>280</v>
      </c>
      <c r="T88" s="12">
        <v>201</v>
      </c>
      <c r="U88" s="80">
        <f t="shared" si="29"/>
        <v>481</v>
      </c>
      <c r="V88" s="12">
        <f t="shared" si="30"/>
        <v>702</v>
      </c>
      <c r="W88" s="12">
        <f t="shared" si="31"/>
        <v>333</v>
      </c>
      <c r="X88" s="80">
        <f t="shared" si="32"/>
        <v>1035</v>
      </c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15">
      <c r="A89" s="71" t="s">
        <v>10</v>
      </c>
      <c r="B89" s="2">
        <v>91</v>
      </c>
      <c r="C89" s="2">
        <v>32</v>
      </c>
      <c r="D89" s="2">
        <v>146</v>
      </c>
      <c r="E89" s="28">
        <f t="shared" si="22"/>
        <v>269</v>
      </c>
      <c r="F89" s="2">
        <v>68</v>
      </c>
      <c r="G89" s="2">
        <v>40</v>
      </c>
      <c r="H89" s="2">
        <v>103</v>
      </c>
      <c r="I89" s="28">
        <f t="shared" si="23"/>
        <v>211</v>
      </c>
      <c r="J89" s="2">
        <f t="shared" si="24"/>
        <v>159</v>
      </c>
      <c r="K89" s="2">
        <f t="shared" si="25"/>
        <v>72</v>
      </c>
      <c r="L89" s="2">
        <f t="shared" si="26"/>
        <v>249</v>
      </c>
      <c r="M89" s="28">
        <f t="shared" si="27"/>
        <v>480</v>
      </c>
      <c r="O89" s="71" t="s">
        <v>10</v>
      </c>
      <c r="P89" s="12">
        <v>133</v>
      </c>
      <c r="Q89" s="12">
        <v>40</v>
      </c>
      <c r="R89" s="80">
        <f t="shared" si="28"/>
        <v>173</v>
      </c>
      <c r="S89" s="12">
        <v>93</v>
      </c>
      <c r="T89" s="12">
        <v>47</v>
      </c>
      <c r="U89" s="80">
        <f t="shared" si="29"/>
        <v>140</v>
      </c>
      <c r="V89" s="12">
        <f t="shared" si="30"/>
        <v>226</v>
      </c>
      <c r="W89" s="12">
        <f t="shared" si="31"/>
        <v>87</v>
      </c>
      <c r="X89" s="80">
        <f t="shared" si="32"/>
        <v>313</v>
      </c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15">
      <c r="A90" s="71" t="s">
        <v>11</v>
      </c>
      <c r="B90" s="2">
        <v>105</v>
      </c>
      <c r="C90" s="2">
        <v>110</v>
      </c>
      <c r="D90" s="2">
        <v>431</v>
      </c>
      <c r="E90" s="28">
        <f t="shared" si="22"/>
        <v>646</v>
      </c>
      <c r="F90" s="2">
        <v>66</v>
      </c>
      <c r="G90" s="2">
        <v>133</v>
      </c>
      <c r="H90" s="2">
        <v>242</v>
      </c>
      <c r="I90" s="28">
        <f t="shared" si="23"/>
        <v>441</v>
      </c>
      <c r="J90" s="7">
        <f t="shared" si="24"/>
        <v>171</v>
      </c>
      <c r="K90" s="2">
        <f t="shared" si="25"/>
        <v>243</v>
      </c>
      <c r="L90" s="2">
        <f t="shared" si="26"/>
        <v>673</v>
      </c>
      <c r="M90" s="29">
        <f t="shared" si="27"/>
        <v>1087</v>
      </c>
      <c r="O90" s="71" t="s">
        <v>11</v>
      </c>
      <c r="P90" s="12">
        <v>437</v>
      </c>
      <c r="Q90" s="12">
        <v>97</v>
      </c>
      <c r="R90" s="80">
        <f t="shared" si="28"/>
        <v>534</v>
      </c>
      <c r="S90" s="12">
        <v>230</v>
      </c>
      <c r="T90" s="12">
        <v>138</v>
      </c>
      <c r="U90" s="80">
        <f t="shared" si="29"/>
        <v>368</v>
      </c>
      <c r="V90" s="12">
        <f t="shared" si="30"/>
        <v>667</v>
      </c>
      <c r="W90" s="12">
        <f t="shared" si="31"/>
        <v>235</v>
      </c>
      <c r="X90" s="80">
        <f t="shared" si="32"/>
        <v>902</v>
      </c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15">
      <c r="A91" s="71" t="s">
        <v>12</v>
      </c>
      <c r="B91" s="2">
        <v>27</v>
      </c>
      <c r="C91" s="2">
        <v>29</v>
      </c>
      <c r="D91" s="2">
        <v>63</v>
      </c>
      <c r="E91" s="28">
        <f t="shared" si="22"/>
        <v>119</v>
      </c>
      <c r="F91" s="2">
        <v>10</v>
      </c>
      <c r="G91" s="2">
        <v>23</v>
      </c>
      <c r="H91" s="2">
        <v>50</v>
      </c>
      <c r="I91" s="28">
        <f t="shared" si="23"/>
        <v>83</v>
      </c>
      <c r="J91" s="2">
        <f t="shared" si="24"/>
        <v>37</v>
      </c>
      <c r="K91" s="2">
        <f t="shared" si="25"/>
        <v>52</v>
      </c>
      <c r="L91" s="2">
        <f t="shared" si="26"/>
        <v>113</v>
      </c>
      <c r="M91" s="28">
        <f t="shared" si="27"/>
        <v>202</v>
      </c>
      <c r="O91" s="71" t="s">
        <v>12</v>
      </c>
      <c r="P91" s="12">
        <v>73</v>
      </c>
      <c r="Q91" s="12">
        <v>18</v>
      </c>
      <c r="R91" s="80">
        <f t="shared" si="28"/>
        <v>91</v>
      </c>
      <c r="S91" s="12">
        <v>50</v>
      </c>
      <c r="T91" s="12">
        <v>22</v>
      </c>
      <c r="U91" s="80">
        <f t="shared" si="29"/>
        <v>72</v>
      </c>
      <c r="V91" s="12">
        <f t="shared" si="30"/>
        <v>123</v>
      </c>
      <c r="W91" s="12">
        <f t="shared" si="31"/>
        <v>40</v>
      </c>
      <c r="X91" s="80">
        <f t="shared" si="32"/>
        <v>163</v>
      </c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15">
      <c r="A92" s="71" t="s">
        <v>13</v>
      </c>
      <c r="B92" s="2">
        <v>58</v>
      </c>
      <c r="C92" s="2">
        <v>106</v>
      </c>
      <c r="D92" s="2">
        <v>355</v>
      </c>
      <c r="E92" s="28">
        <f t="shared" si="22"/>
        <v>519</v>
      </c>
      <c r="F92" s="2">
        <v>62</v>
      </c>
      <c r="G92" s="2">
        <v>79</v>
      </c>
      <c r="H92" s="2">
        <v>178</v>
      </c>
      <c r="I92" s="28">
        <f t="shared" si="23"/>
        <v>319</v>
      </c>
      <c r="J92" s="7">
        <f t="shared" si="24"/>
        <v>120</v>
      </c>
      <c r="K92" s="2">
        <f t="shared" si="25"/>
        <v>185</v>
      </c>
      <c r="L92" s="2">
        <f t="shared" si="26"/>
        <v>533</v>
      </c>
      <c r="M92" s="29">
        <f t="shared" si="27"/>
        <v>838</v>
      </c>
      <c r="O92" s="71" t="s">
        <v>13</v>
      </c>
      <c r="P92" s="12">
        <v>375</v>
      </c>
      <c r="Q92" s="12">
        <v>66</v>
      </c>
      <c r="R92" s="80">
        <f t="shared" si="28"/>
        <v>441</v>
      </c>
      <c r="S92" s="12">
        <v>128</v>
      </c>
      <c r="T92" s="12">
        <v>112</v>
      </c>
      <c r="U92" s="80">
        <f t="shared" si="29"/>
        <v>240</v>
      </c>
      <c r="V92" s="12">
        <f t="shared" si="30"/>
        <v>503</v>
      </c>
      <c r="W92" s="12">
        <f t="shared" si="31"/>
        <v>178</v>
      </c>
      <c r="X92" s="80">
        <f t="shared" si="32"/>
        <v>681</v>
      </c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15">
      <c r="A93" s="71" t="s">
        <v>14</v>
      </c>
      <c r="B93" s="2">
        <v>91</v>
      </c>
      <c r="C93" s="2">
        <v>69</v>
      </c>
      <c r="D93" s="2">
        <v>178</v>
      </c>
      <c r="E93" s="28">
        <f t="shared" si="22"/>
        <v>338</v>
      </c>
      <c r="F93" s="2">
        <v>78</v>
      </c>
      <c r="G93" s="2">
        <v>76</v>
      </c>
      <c r="H93" s="2">
        <v>128</v>
      </c>
      <c r="I93" s="28">
        <f t="shared" si="23"/>
        <v>282</v>
      </c>
      <c r="J93" s="7">
        <f t="shared" si="24"/>
        <v>169</v>
      </c>
      <c r="K93" s="2">
        <f t="shared" si="25"/>
        <v>145</v>
      </c>
      <c r="L93" s="2">
        <f t="shared" si="26"/>
        <v>306</v>
      </c>
      <c r="M93" s="29">
        <f t="shared" si="27"/>
        <v>620</v>
      </c>
      <c r="O93" s="71" t="s">
        <v>14</v>
      </c>
      <c r="P93" s="12">
        <v>114</v>
      </c>
      <c r="Q93" s="12">
        <v>122</v>
      </c>
      <c r="R93" s="80">
        <f t="shared" si="28"/>
        <v>236</v>
      </c>
      <c r="S93" s="12">
        <v>82</v>
      </c>
      <c r="T93" s="12">
        <v>112</v>
      </c>
      <c r="U93" s="80">
        <f t="shared" si="29"/>
        <v>194</v>
      </c>
      <c r="V93" s="12">
        <f t="shared" si="30"/>
        <v>196</v>
      </c>
      <c r="W93" s="12">
        <f t="shared" si="31"/>
        <v>234</v>
      </c>
      <c r="X93" s="80">
        <f t="shared" si="32"/>
        <v>430</v>
      </c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15">
      <c r="A94" s="71" t="s">
        <v>15</v>
      </c>
      <c r="B94" s="2">
        <v>121</v>
      </c>
      <c r="C94" s="2">
        <v>239</v>
      </c>
      <c r="D94" s="2">
        <v>734</v>
      </c>
      <c r="E94" s="28">
        <f t="shared" si="22"/>
        <v>1094</v>
      </c>
      <c r="F94" s="2">
        <v>82</v>
      </c>
      <c r="G94" s="2">
        <v>103</v>
      </c>
      <c r="H94" s="2">
        <v>275</v>
      </c>
      <c r="I94" s="28">
        <f t="shared" si="23"/>
        <v>460</v>
      </c>
      <c r="J94" s="2">
        <f t="shared" si="24"/>
        <v>203</v>
      </c>
      <c r="K94" s="2">
        <f t="shared" si="25"/>
        <v>342</v>
      </c>
      <c r="L94" s="2">
        <f t="shared" si="26"/>
        <v>1009</v>
      </c>
      <c r="M94" s="29">
        <f t="shared" si="27"/>
        <v>1554</v>
      </c>
      <c r="O94" s="71" t="s">
        <v>15</v>
      </c>
      <c r="P94" s="12">
        <v>825</v>
      </c>
      <c r="Q94" s="12">
        <v>140</v>
      </c>
      <c r="R94" s="80">
        <f t="shared" si="28"/>
        <v>965</v>
      </c>
      <c r="S94" s="12">
        <v>255</v>
      </c>
      <c r="T94" s="12">
        <v>117</v>
      </c>
      <c r="U94" s="80">
        <f t="shared" si="29"/>
        <v>372</v>
      </c>
      <c r="V94" s="12">
        <f t="shared" si="30"/>
        <v>1080</v>
      </c>
      <c r="W94" s="12">
        <f t="shared" si="31"/>
        <v>257</v>
      </c>
      <c r="X94" s="80">
        <f t="shared" si="32"/>
        <v>1337</v>
      </c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15">
      <c r="A95" s="71" t="s">
        <v>16</v>
      </c>
      <c r="B95" s="2">
        <v>22</v>
      </c>
      <c r="C95" s="2">
        <v>74</v>
      </c>
      <c r="D95" s="2">
        <v>251</v>
      </c>
      <c r="E95" s="28">
        <f t="shared" si="22"/>
        <v>347</v>
      </c>
      <c r="F95" s="2">
        <v>21</v>
      </c>
      <c r="G95" s="2">
        <v>52</v>
      </c>
      <c r="H95" s="2">
        <v>166</v>
      </c>
      <c r="I95" s="28">
        <f t="shared" si="23"/>
        <v>239</v>
      </c>
      <c r="J95" s="2">
        <f t="shared" si="24"/>
        <v>43</v>
      </c>
      <c r="K95" s="2">
        <f t="shared" si="25"/>
        <v>126</v>
      </c>
      <c r="L95" s="2">
        <f t="shared" si="26"/>
        <v>417</v>
      </c>
      <c r="M95" s="29">
        <f t="shared" si="27"/>
        <v>586</v>
      </c>
      <c r="O95" s="71" t="s">
        <v>16</v>
      </c>
      <c r="P95" s="12">
        <v>265</v>
      </c>
      <c r="Q95" s="12">
        <v>53</v>
      </c>
      <c r="R95" s="80">
        <f t="shared" si="28"/>
        <v>318</v>
      </c>
      <c r="S95" s="12">
        <v>163</v>
      </c>
      <c r="T95" s="12">
        <v>48</v>
      </c>
      <c r="U95" s="80">
        <f t="shared" si="29"/>
        <v>211</v>
      </c>
      <c r="V95" s="12">
        <f t="shared" si="30"/>
        <v>428</v>
      </c>
      <c r="W95" s="12">
        <f t="shared" si="31"/>
        <v>101</v>
      </c>
      <c r="X95" s="80">
        <f t="shared" si="32"/>
        <v>529</v>
      </c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15">
      <c r="A96" s="71"/>
      <c r="E96" s="28"/>
      <c r="I96" s="28"/>
      <c r="M96" s="29"/>
      <c r="O96" s="71"/>
      <c r="P96" s="12"/>
      <c r="Q96" s="12"/>
      <c r="R96" s="80"/>
      <c r="S96" s="12"/>
      <c r="T96" s="12"/>
      <c r="U96" s="80"/>
      <c r="V96" s="12"/>
      <c r="W96" s="12"/>
      <c r="X96" s="80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5">
      <c r="A97" s="73" t="s">
        <v>18</v>
      </c>
      <c r="B97" s="26">
        <v>763</v>
      </c>
      <c r="C97" s="26">
        <v>435</v>
      </c>
      <c r="D97" s="26">
        <v>1404</v>
      </c>
      <c r="E97" s="30">
        <v>2602</v>
      </c>
      <c r="F97" s="26">
        <v>546</v>
      </c>
      <c r="G97" s="26">
        <v>413</v>
      </c>
      <c r="H97" s="26">
        <v>1074</v>
      </c>
      <c r="I97" s="30">
        <v>2033</v>
      </c>
      <c r="J97" s="26">
        <f t="shared" si="24"/>
        <v>1309</v>
      </c>
      <c r="K97" s="25">
        <f t="shared" si="25"/>
        <v>848</v>
      </c>
      <c r="L97" s="26">
        <f t="shared" si="26"/>
        <v>2478</v>
      </c>
      <c r="M97" s="30">
        <f t="shared" si="27"/>
        <v>4635</v>
      </c>
      <c r="O97" s="73" t="s">
        <v>18</v>
      </c>
      <c r="P97" s="26">
        <v>908</v>
      </c>
      <c r="Q97" s="26">
        <v>873</v>
      </c>
      <c r="R97" s="30">
        <f t="shared" si="28"/>
        <v>1781</v>
      </c>
      <c r="S97" s="26">
        <v>579</v>
      </c>
      <c r="T97" s="26">
        <v>859</v>
      </c>
      <c r="U97" s="30">
        <f t="shared" si="29"/>
        <v>1438</v>
      </c>
      <c r="V97" s="26">
        <f t="shared" si="30"/>
        <v>1487</v>
      </c>
      <c r="W97" s="26">
        <f t="shared" si="31"/>
        <v>1732</v>
      </c>
      <c r="X97" s="30">
        <f t="shared" si="32"/>
        <v>3219</v>
      </c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5">
      <c r="A98" s="77"/>
      <c r="B98" s="9"/>
      <c r="C98" s="9"/>
      <c r="D98" s="9"/>
      <c r="E98" s="31"/>
      <c r="F98" s="9"/>
      <c r="G98" s="9"/>
      <c r="H98" s="9"/>
      <c r="I98" s="31"/>
      <c r="J98" s="9"/>
      <c r="K98" s="8"/>
      <c r="L98" s="9"/>
      <c r="M98" s="31"/>
      <c r="O98" s="77"/>
      <c r="P98" s="12"/>
      <c r="Q98" s="12"/>
      <c r="R98" s="80"/>
      <c r="S98" s="12"/>
      <c r="T98" s="12"/>
      <c r="U98" s="80"/>
      <c r="V98" s="12"/>
      <c r="W98" s="12"/>
      <c r="X98" s="80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4" customFormat="1" ht="15">
      <c r="A99" s="78" t="s">
        <v>19</v>
      </c>
      <c r="B99" s="4">
        <v>1029</v>
      </c>
      <c r="C99" s="4">
        <v>1649</v>
      </c>
      <c r="D99" s="4">
        <v>3658</v>
      </c>
      <c r="E99" s="31">
        <v>6336</v>
      </c>
      <c r="F99" s="11">
        <v>741</v>
      </c>
      <c r="G99" s="11">
        <v>1409</v>
      </c>
      <c r="H99" s="11">
        <v>2285</v>
      </c>
      <c r="I99" s="31">
        <v>4435</v>
      </c>
      <c r="J99" s="10">
        <f t="shared" si="24"/>
        <v>1770</v>
      </c>
      <c r="K99" s="4">
        <f t="shared" si="25"/>
        <v>3058</v>
      </c>
      <c r="L99" s="4">
        <f t="shared" si="26"/>
        <v>5943</v>
      </c>
      <c r="M99" s="31">
        <f t="shared" si="27"/>
        <v>10771</v>
      </c>
      <c r="O99" s="78" t="s">
        <v>19</v>
      </c>
      <c r="P99" s="12">
        <v>3916</v>
      </c>
      <c r="Q99" s="12">
        <v>1145</v>
      </c>
      <c r="R99" s="80">
        <f t="shared" si="28"/>
        <v>5061</v>
      </c>
      <c r="S99" s="12">
        <v>2181</v>
      </c>
      <c r="T99" s="12">
        <v>1321</v>
      </c>
      <c r="U99" s="80">
        <f t="shared" si="29"/>
        <v>3502</v>
      </c>
      <c r="V99" s="12">
        <f t="shared" si="30"/>
        <v>6097</v>
      </c>
      <c r="W99" s="12">
        <f t="shared" si="31"/>
        <v>2466</v>
      </c>
      <c r="X99" s="80">
        <f t="shared" si="32"/>
        <v>8563</v>
      </c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4" customFormat="1" ht="15">
      <c r="A100" s="78" t="s">
        <v>20</v>
      </c>
      <c r="B100" s="10">
        <v>843</v>
      </c>
      <c r="C100" s="10">
        <v>896</v>
      </c>
      <c r="D100" s="10">
        <v>2548</v>
      </c>
      <c r="E100" s="31">
        <v>4287</v>
      </c>
      <c r="F100" s="10">
        <v>734</v>
      </c>
      <c r="G100" s="10">
        <v>791</v>
      </c>
      <c r="H100" s="10">
        <v>1590</v>
      </c>
      <c r="I100" s="31">
        <v>3115</v>
      </c>
      <c r="J100" s="10">
        <f t="shared" si="24"/>
        <v>1577</v>
      </c>
      <c r="K100" s="10">
        <f t="shared" si="25"/>
        <v>1687</v>
      </c>
      <c r="L100" s="10">
        <f t="shared" si="26"/>
        <v>4138</v>
      </c>
      <c r="M100" s="31">
        <f t="shared" si="27"/>
        <v>7402</v>
      </c>
      <c r="O100" s="78" t="s">
        <v>20</v>
      </c>
      <c r="P100" s="12">
        <v>2318</v>
      </c>
      <c r="Q100" s="12">
        <v>1053</v>
      </c>
      <c r="R100" s="80">
        <f t="shared" si="28"/>
        <v>3371</v>
      </c>
      <c r="S100" s="12">
        <v>1196</v>
      </c>
      <c r="T100" s="12">
        <v>1125</v>
      </c>
      <c r="U100" s="80">
        <f t="shared" si="29"/>
        <v>2321</v>
      </c>
      <c r="V100" s="12">
        <f t="shared" si="30"/>
        <v>3514</v>
      </c>
      <c r="W100" s="12">
        <f t="shared" si="31"/>
        <v>2178</v>
      </c>
      <c r="X100" s="80">
        <f t="shared" si="32"/>
        <v>5692</v>
      </c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24" s="4" customFormat="1" ht="15">
      <c r="A101" s="73" t="s">
        <v>21</v>
      </c>
      <c r="B101" s="26">
        <v>1872</v>
      </c>
      <c r="C101" s="26">
        <v>2545</v>
      </c>
      <c r="D101" s="26">
        <v>6206</v>
      </c>
      <c r="E101" s="30">
        <v>10623</v>
      </c>
      <c r="F101" s="26">
        <v>1475</v>
      </c>
      <c r="G101" s="26">
        <v>2200</v>
      </c>
      <c r="H101" s="26">
        <v>3875</v>
      </c>
      <c r="I101" s="30">
        <v>7550</v>
      </c>
      <c r="J101" s="26">
        <f t="shared" si="24"/>
        <v>3347</v>
      </c>
      <c r="K101" s="26">
        <f t="shared" si="25"/>
        <v>4745</v>
      </c>
      <c r="L101" s="26">
        <f t="shared" si="26"/>
        <v>10081</v>
      </c>
      <c r="M101" s="30">
        <f t="shared" si="27"/>
        <v>18173</v>
      </c>
      <c r="O101" s="73" t="s">
        <v>21</v>
      </c>
      <c r="P101" s="26">
        <v>6234</v>
      </c>
      <c r="Q101" s="26">
        <v>2198</v>
      </c>
      <c r="R101" s="30">
        <f t="shared" si="28"/>
        <v>8432</v>
      </c>
      <c r="S101" s="26">
        <v>3377</v>
      </c>
      <c r="T101" s="26">
        <v>2446</v>
      </c>
      <c r="U101" s="30">
        <f t="shared" si="29"/>
        <v>5823</v>
      </c>
      <c r="V101" s="26">
        <f t="shared" si="30"/>
        <v>9611</v>
      </c>
      <c r="W101" s="26">
        <f t="shared" si="31"/>
        <v>4644</v>
      </c>
      <c r="X101" s="30">
        <f t="shared" si="32"/>
        <v>14255</v>
      </c>
    </row>
    <row r="102" spans="1:24" s="4" customFormat="1" ht="15">
      <c r="A102" s="77"/>
      <c r="B102" s="9"/>
      <c r="C102" s="9"/>
      <c r="D102" s="9"/>
      <c r="E102" s="31"/>
      <c r="F102" s="9"/>
      <c r="G102" s="9"/>
      <c r="H102" s="9"/>
      <c r="I102" s="31"/>
      <c r="J102" s="9"/>
      <c r="K102" s="9"/>
      <c r="L102" s="9"/>
      <c r="M102" s="31"/>
      <c r="O102" s="77"/>
      <c r="P102" s="12"/>
      <c r="Q102" s="12"/>
      <c r="R102" s="80"/>
      <c r="S102" s="12"/>
      <c r="T102" s="12"/>
      <c r="U102" s="80"/>
      <c r="V102" s="12"/>
      <c r="W102" s="12"/>
      <c r="X102" s="80"/>
    </row>
    <row r="103" spans="1:24" s="4" customFormat="1" ht="15">
      <c r="A103" s="78" t="s">
        <v>22</v>
      </c>
      <c r="B103" s="10">
        <v>8668</v>
      </c>
      <c r="C103" s="10">
        <v>5330</v>
      </c>
      <c r="D103" s="10">
        <v>29726</v>
      </c>
      <c r="E103" s="31">
        <v>43724</v>
      </c>
      <c r="F103" s="10">
        <v>4495</v>
      </c>
      <c r="G103" s="10">
        <v>5961</v>
      </c>
      <c r="H103" s="10">
        <v>27476</v>
      </c>
      <c r="I103" s="31">
        <v>37932</v>
      </c>
      <c r="J103" s="10">
        <f t="shared" si="24"/>
        <v>13163</v>
      </c>
      <c r="K103" s="10">
        <f t="shared" si="25"/>
        <v>11291</v>
      </c>
      <c r="L103" s="10">
        <f t="shared" si="26"/>
        <v>57202</v>
      </c>
      <c r="M103" s="31">
        <f t="shared" si="27"/>
        <v>81656</v>
      </c>
      <c r="O103" s="78" t="s">
        <v>22</v>
      </c>
      <c r="P103" s="12">
        <v>25643</v>
      </c>
      <c r="Q103" s="12">
        <v>9098</v>
      </c>
      <c r="R103" s="80">
        <f t="shared" si="28"/>
        <v>34741</v>
      </c>
      <c r="S103" s="12">
        <v>21487</v>
      </c>
      <c r="T103" s="12">
        <v>11602</v>
      </c>
      <c r="U103" s="80">
        <f t="shared" si="29"/>
        <v>33089</v>
      </c>
      <c r="V103" s="12">
        <f t="shared" si="30"/>
        <v>47130</v>
      </c>
      <c r="W103" s="12">
        <f t="shared" si="31"/>
        <v>20700</v>
      </c>
      <c r="X103" s="80">
        <f t="shared" si="32"/>
        <v>67830</v>
      </c>
    </row>
    <row r="104" spans="1:24" s="4" customFormat="1" ht="15">
      <c r="A104" s="78" t="s">
        <v>23</v>
      </c>
      <c r="B104" s="4">
        <v>967</v>
      </c>
      <c r="C104" s="4">
        <v>776</v>
      </c>
      <c r="D104" s="4">
        <v>2594</v>
      </c>
      <c r="E104" s="31">
        <v>4337</v>
      </c>
      <c r="F104" s="4">
        <v>552</v>
      </c>
      <c r="G104" s="4">
        <v>781</v>
      </c>
      <c r="H104" s="4">
        <v>1969</v>
      </c>
      <c r="I104" s="31">
        <v>3302</v>
      </c>
      <c r="J104" s="10">
        <f t="shared" si="24"/>
        <v>1519</v>
      </c>
      <c r="K104" s="10">
        <f t="shared" si="25"/>
        <v>1557</v>
      </c>
      <c r="L104" s="10">
        <f t="shared" si="26"/>
        <v>4563</v>
      </c>
      <c r="M104" s="31">
        <f t="shared" si="27"/>
        <v>7639</v>
      </c>
      <c r="O104" s="78" t="s">
        <v>23</v>
      </c>
      <c r="P104" s="12">
        <v>2415</v>
      </c>
      <c r="Q104" s="12">
        <v>862</v>
      </c>
      <c r="R104" s="80">
        <f t="shared" si="28"/>
        <v>3277</v>
      </c>
      <c r="S104" s="12">
        <v>1722</v>
      </c>
      <c r="T104" s="12">
        <v>970</v>
      </c>
      <c r="U104" s="80">
        <f t="shared" si="29"/>
        <v>2692</v>
      </c>
      <c r="V104" s="12">
        <f t="shared" si="30"/>
        <v>4137</v>
      </c>
      <c r="W104" s="12">
        <f t="shared" si="31"/>
        <v>1832</v>
      </c>
      <c r="X104" s="80">
        <f t="shared" si="32"/>
        <v>5969</v>
      </c>
    </row>
    <row r="105" spans="1:24" s="4" customFormat="1" ht="15">
      <c r="A105" s="73" t="s">
        <v>24</v>
      </c>
      <c r="B105" s="26">
        <v>9635</v>
      </c>
      <c r="C105" s="26">
        <v>6106</v>
      </c>
      <c r="D105" s="26">
        <v>32320</v>
      </c>
      <c r="E105" s="30">
        <v>48061</v>
      </c>
      <c r="F105" s="26">
        <v>5047</v>
      </c>
      <c r="G105" s="26">
        <v>6742</v>
      </c>
      <c r="H105" s="26">
        <v>29445</v>
      </c>
      <c r="I105" s="30">
        <v>41234</v>
      </c>
      <c r="J105" s="26">
        <f t="shared" si="24"/>
        <v>14682</v>
      </c>
      <c r="K105" s="26">
        <f t="shared" si="25"/>
        <v>12848</v>
      </c>
      <c r="L105" s="26">
        <f t="shared" si="26"/>
        <v>61765</v>
      </c>
      <c r="M105" s="30">
        <f t="shared" si="27"/>
        <v>89295</v>
      </c>
      <c r="O105" s="73" t="s">
        <v>24</v>
      </c>
      <c r="P105" s="26">
        <v>28058</v>
      </c>
      <c r="Q105" s="26">
        <v>9960</v>
      </c>
      <c r="R105" s="30">
        <f t="shared" si="28"/>
        <v>38018</v>
      </c>
      <c r="S105" s="26">
        <v>23209</v>
      </c>
      <c r="T105" s="26">
        <v>12572</v>
      </c>
      <c r="U105" s="30">
        <f t="shared" si="29"/>
        <v>35781</v>
      </c>
      <c r="V105" s="26">
        <f t="shared" si="30"/>
        <v>51267</v>
      </c>
      <c r="W105" s="26">
        <f t="shared" si="31"/>
        <v>22532</v>
      </c>
      <c r="X105" s="30">
        <f t="shared" si="32"/>
        <v>73799</v>
      </c>
    </row>
    <row r="106" spans="1:24" s="4" customFormat="1" ht="15">
      <c r="A106" s="77"/>
      <c r="B106" s="9"/>
      <c r="C106" s="9"/>
      <c r="D106" s="9"/>
      <c r="E106" s="31"/>
      <c r="F106" s="9"/>
      <c r="G106" s="9"/>
      <c r="H106" s="9"/>
      <c r="I106" s="31"/>
      <c r="J106" s="9"/>
      <c r="K106" s="9"/>
      <c r="L106" s="9"/>
      <c r="M106" s="31"/>
      <c r="O106" s="77"/>
      <c r="P106" s="12"/>
      <c r="Q106" s="12"/>
      <c r="R106" s="80"/>
      <c r="S106" s="12"/>
      <c r="T106" s="12"/>
      <c r="U106" s="80"/>
      <c r="V106" s="12"/>
      <c r="W106" s="12"/>
      <c r="X106" s="80"/>
    </row>
    <row r="107" spans="1:24" s="4" customFormat="1" ht="15.75">
      <c r="A107" s="79" t="s">
        <v>26</v>
      </c>
      <c r="B107" s="27">
        <f>B97+B101+B105</f>
        <v>12270</v>
      </c>
      <c r="C107" s="27">
        <f aca="true" t="shared" si="33" ref="C107:M107">C97+C101+C105</f>
        <v>9086</v>
      </c>
      <c r="D107" s="27">
        <f t="shared" si="33"/>
        <v>39930</v>
      </c>
      <c r="E107" s="32">
        <f t="shared" si="33"/>
        <v>61286</v>
      </c>
      <c r="F107" s="27">
        <f t="shared" si="33"/>
        <v>7068</v>
      </c>
      <c r="G107" s="27">
        <f t="shared" si="33"/>
        <v>9355</v>
      </c>
      <c r="H107" s="27">
        <f t="shared" si="33"/>
        <v>34394</v>
      </c>
      <c r="I107" s="32">
        <f t="shared" si="33"/>
        <v>50817</v>
      </c>
      <c r="J107" s="27">
        <f t="shared" si="33"/>
        <v>19338</v>
      </c>
      <c r="K107" s="27">
        <f t="shared" si="33"/>
        <v>18441</v>
      </c>
      <c r="L107" s="27">
        <f t="shared" si="33"/>
        <v>74324</v>
      </c>
      <c r="M107" s="32">
        <f t="shared" si="33"/>
        <v>112103</v>
      </c>
      <c r="O107" s="79" t="s">
        <v>26</v>
      </c>
      <c r="P107" s="27">
        <f>P97+P101+P105</f>
        <v>35200</v>
      </c>
      <c r="Q107" s="27">
        <f aca="true" t="shared" si="34" ref="Q107:X107">Q97+Q101+Q105</f>
        <v>13031</v>
      </c>
      <c r="R107" s="32">
        <f t="shared" si="34"/>
        <v>48231</v>
      </c>
      <c r="S107" s="27">
        <f t="shared" si="34"/>
        <v>27165</v>
      </c>
      <c r="T107" s="27">
        <f t="shared" si="34"/>
        <v>15877</v>
      </c>
      <c r="U107" s="32">
        <f t="shared" si="34"/>
        <v>43042</v>
      </c>
      <c r="V107" s="27">
        <f t="shared" si="34"/>
        <v>62365</v>
      </c>
      <c r="W107" s="27">
        <f t="shared" si="34"/>
        <v>28908</v>
      </c>
      <c r="X107" s="32">
        <f t="shared" si="34"/>
        <v>91273</v>
      </c>
    </row>
    <row r="108" spans="1:24" s="4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s="4" customFormat="1" ht="15">
      <c r="A109" s="108" t="s">
        <v>109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4" customFormat="1" ht="15">
      <c r="A110" s="104" t="s">
        <v>139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s="4" customFormat="1" ht="15">
      <c r="A111" s="106" t="s">
        <v>140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4" customFormat="1" ht="12.75" customHeight="1">
      <c r="A112" s="107" t="s">
        <v>141</v>
      </c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7.25">
      <c r="A115" s="123" t="s">
        <v>110</v>
      </c>
      <c r="B115" s="122" t="s">
        <v>27</v>
      </c>
      <c r="C115" s="122"/>
      <c r="D115" s="122"/>
      <c r="E115" s="122"/>
      <c r="F115" s="122" t="s">
        <v>28</v>
      </c>
      <c r="G115" s="122"/>
      <c r="H115" s="122"/>
      <c r="I115" s="122"/>
      <c r="J115" s="122" t="s">
        <v>29</v>
      </c>
      <c r="K115" s="122"/>
      <c r="L115" s="122"/>
      <c r="M115" s="122"/>
      <c r="O115" s="123" t="s">
        <v>110</v>
      </c>
      <c r="P115" s="124" t="s">
        <v>27</v>
      </c>
      <c r="Q115" s="124"/>
      <c r="R115" s="124"/>
      <c r="S115" s="124" t="s">
        <v>28</v>
      </c>
      <c r="T115" s="124"/>
      <c r="U115" s="124"/>
      <c r="V115" s="124" t="s">
        <v>29</v>
      </c>
      <c r="W115" s="124"/>
      <c r="X115" s="124"/>
    </row>
    <row r="116" spans="1:24" ht="60.75" customHeight="1">
      <c r="A116" s="123"/>
      <c r="B116" s="23" t="s">
        <v>142</v>
      </c>
      <c r="C116" s="23" t="s">
        <v>143</v>
      </c>
      <c r="D116" s="23" t="s">
        <v>144</v>
      </c>
      <c r="E116" s="114" t="s">
        <v>30</v>
      </c>
      <c r="F116" s="23" t="s">
        <v>142</v>
      </c>
      <c r="G116" s="23" t="s">
        <v>143</v>
      </c>
      <c r="H116" s="23" t="s">
        <v>144</v>
      </c>
      <c r="I116" s="114" t="s">
        <v>30</v>
      </c>
      <c r="J116" s="23" t="s">
        <v>142</v>
      </c>
      <c r="K116" s="23" t="s">
        <v>143</v>
      </c>
      <c r="L116" s="23" t="s">
        <v>144</v>
      </c>
      <c r="M116" s="114" t="s">
        <v>30</v>
      </c>
      <c r="O116" s="123"/>
      <c r="P116" s="23" t="s">
        <v>122</v>
      </c>
      <c r="Q116" s="23" t="s">
        <v>123</v>
      </c>
      <c r="R116" s="68" t="s">
        <v>124</v>
      </c>
      <c r="S116" s="23" t="s">
        <v>122</v>
      </c>
      <c r="T116" s="23" t="s">
        <v>123</v>
      </c>
      <c r="U116" s="68" t="s">
        <v>124</v>
      </c>
      <c r="V116" s="23" t="s">
        <v>122</v>
      </c>
      <c r="W116" s="23" t="s">
        <v>123</v>
      </c>
      <c r="X116" s="68" t="s">
        <v>124</v>
      </c>
    </row>
    <row r="117" spans="1:24" ht="15">
      <c r="A117" s="71" t="s">
        <v>31</v>
      </c>
      <c r="B117" s="2">
        <v>33</v>
      </c>
      <c r="C117" s="2">
        <v>19</v>
      </c>
      <c r="D117" s="2">
        <v>43</v>
      </c>
      <c r="E117" s="28">
        <f aca="true" t="shared" si="35" ref="E117:E149">SUM(B117:D117)</f>
        <v>95</v>
      </c>
      <c r="F117" s="2">
        <v>10</v>
      </c>
      <c r="G117" s="2">
        <v>17</v>
      </c>
      <c r="H117" s="2">
        <v>15</v>
      </c>
      <c r="I117" s="28">
        <f aca="true" t="shared" si="36" ref="I117:I149">SUM(F117:H117)</f>
        <v>42</v>
      </c>
      <c r="J117" s="2">
        <f t="shared" si="24"/>
        <v>43</v>
      </c>
      <c r="K117" s="2">
        <f t="shared" si="25"/>
        <v>36</v>
      </c>
      <c r="L117" s="2">
        <f t="shared" si="26"/>
        <v>58</v>
      </c>
      <c r="M117" s="28">
        <f t="shared" si="27"/>
        <v>137</v>
      </c>
      <c r="O117" s="71" t="s">
        <v>31</v>
      </c>
      <c r="P117" s="12">
        <v>40</v>
      </c>
      <c r="Q117" s="12">
        <v>19</v>
      </c>
      <c r="R117" s="80">
        <f t="shared" si="28"/>
        <v>59</v>
      </c>
      <c r="S117" s="12">
        <v>6</v>
      </c>
      <c r="T117" s="12">
        <v>24</v>
      </c>
      <c r="U117" s="80">
        <f t="shared" si="29"/>
        <v>30</v>
      </c>
      <c r="V117" s="12">
        <f t="shared" si="30"/>
        <v>46</v>
      </c>
      <c r="W117" s="12">
        <f t="shared" si="31"/>
        <v>43</v>
      </c>
      <c r="X117" s="80">
        <f t="shared" si="32"/>
        <v>89</v>
      </c>
    </row>
    <row r="118" spans="1:24" ht="15">
      <c r="A118" s="71" t="s">
        <v>2</v>
      </c>
      <c r="B118" s="2">
        <v>91</v>
      </c>
      <c r="C118" s="2">
        <v>70</v>
      </c>
      <c r="D118" s="2">
        <v>357</v>
      </c>
      <c r="E118" s="28">
        <f t="shared" si="35"/>
        <v>518</v>
      </c>
      <c r="F118" s="2">
        <v>33</v>
      </c>
      <c r="G118" s="2">
        <v>62</v>
      </c>
      <c r="H118" s="2">
        <v>229</v>
      </c>
      <c r="I118" s="28">
        <f t="shared" si="36"/>
        <v>324</v>
      </c>
      <c r="J118" s="2">
        <f t="shared" si="24"/>
        <v>124</v>
      </c>
      <c r="K118" s="2">
        <f t="shared" si="25"/>
        <v>132</v>
      </c>
      <c r="L118" s="2">
        <f t="shared" si="26"/>
        <v>586</v>
      </c>
      <c r="M118" s="29">
        <f t="shared" si="27"/>
        <v>842</v>
      </c>
      <c r="O118" s="71" t="s">
        <v>2</v>
      </c>
      <c r="P118" s="12">
        <v>324</v>
      </c>
      <c r="Q118" s="12">
        <v>98</v>
      </c>
      <c r="R118" s="80">
        <f t="shared" si="28"/>
        <v>422</v>
      </c>
      <c r="S118" s="12">
        <v>179</v>
      </c>
      <c r="T118" s="12">
        <v>109</v>
      </c>
      <c r="U118" s="80">
        <f t="shared" si="29"/>
        <v>288</v>
      </c>
      <c r="V118" s="12">
        <f t="shared" si="30"/>
        <v>503</v>
      </c>
      <c r="W118" s="12">
        <f t="shared" si="31"/>
        <v>207</v>
      </c>
      <c r="X118" s="80">
        <f t="shared" si="32"/>
        <v>710</v>
      </c>
    </row>
    <row r="119" spans="1:24" ht="15">
      <c r="A119" s="71" t="s">
        <v>32</v>
      </c>
      <c r="B119" s="2">
        <v>220</v>
      </c>
      <c r="C119" s="2">
        <v>279</v>
      </c>
      <c r="D119" s="2">
        <v>616</v>
      </c>
      <c r="E119" s="29">
        <f t="shared" si="35"/>
        <v>1115</v>
      </c>
      <c r="F119" s="2">
        <v>131</v>
      </c>
      <c r="G119" s="2">
        <v>156</v>
      </c>
      <c r="H119" s="2">
        <v>534</v>
      </c>
      <c r="I119" s="29">
        <f t="shared" si="36"/>
        <v>821</v>
      </c>
      <c r="J119" s="7">
        <f t="shared" si="24"/>
        <v>351</v>
      </c>
      <c r="K119" s="2">
        <f t="shared" si="25"/>
        <v>435</v>
      </c>
      <c r="L119" s="2">
        <f t="shared" si="26"/>
        <v>1150</v>
      </c>
      <c r="M119" s="29">
        <f t="shared" si="27"/>
        <v>1936</v>
      </c>
      <c r="O119" s="71" t="s">
        <v>32</v>
      </c>
      <c r="P119" s="12">
        <v>470</v>
      </c>
      <c r="Q119" s="12">
        <v>396</v>
      </c>
      <c r="R119" s="80">
        <f t="shared" si="28"/>
        <v>866</v>
      </c>
      <c r="S119" s="12">
        <v>348</v>
      </c>
      <c r="T119" s="12">
        <v>332</v>
      </c>
      <c r="U119" s="80">
        <f t="shared" si="29"/>
        <v>680</v>
      </c>
      <c r="V119" s="12">
        <f t="shared" si="30"/>
        <v>818</v>
      </c>
      <c r="W119" s="12">
        <f t="shared" si="31"/>
        <v>728</v>
      </c>
      <c r="X119" s="80">
        <f t="shared" si="32"/>
        <v>1546</v>
      </c>
    </row>
    <row r="120" spans="1:24" ht="15">
      <c r="A120" s="71" t="s">
        <v>33</v>
      </c>
      <c r="B120" s="2">
        <v>52</v>
      </c>
      <c r="C120" s="2">
        <v>63</v>
      </c>
      <c r="D120" s="2">
        <v>389</v>
      </c>
      <c r="E120" s="29">
        <f t="shared" si="35"/>
        <v>504</v>
      </c>
      <c r="F120" s="2">
        <v>60</v>
      </c>
      <c r="G120" s="2">
        <v>52</v>
      </c>
      <c r="H120" s="2">
        <v>183</v>
      </c>
      <c r="I120" s="29">
        <f t="shared" si="36"/>
        <v>295</v>
      </c>
      <c r="J120" s="7">
        <f t="shared" si="24"/>
        <v>112</v>
      </c>
      <c r="K120" s="2">
        <f t="shared" si="25"/>
        <v>115</v>
      </c>
      <c r="L120" s="2">
        <f t="shared" si="26"/>
        <v>572</v>
      </c>
      <c r="M120" s="29">
        <f t="shared" si="27"/>
        <v>799</v>
      </c>
      <c r="O120" s="71" t="s">
        <v>33</v>
      </c>
      <c r="P120" s="12">
        <v>370</v>
      </c>
      <c r="Q120" s="12">
        <v>80</v>
      </c>
      <c r="R120" s="80">
        <f t="shared" si="28"/>
        <v>450</v>
      </c>
      <c r="S120" s="12">
        <v>104</v>
      </c>
      <c r="T120" s="12">
        <v>123</v>
      </c>
      <c r="U120" s="80">
        <f t="shared" si="29"/>
        <v>227</v>
      </c>
      <c r="V120" s="12">
        <f t="shared" si="30"/>
        <v>474</v>
      </c>
      <c r="W120" s="12">
        <f t="shared" si="31"/>
        <v>203</v>
      </c>
      <c r="X120" s="80">
        <f t="shared" si="32"/>
        <v>677</v>
      </c>
    </row>
    <row r="121" spans="1:24" ht="15">
      <c r="A121" s="71" t="s">
        <v>34</v>
      </c>
      <c r="B121" s="2">
        <v>762</v>
      </c>
      <c r="C121" s="2">
        <v>758</v>
      </c>
      <c r="D121" s="2">
        <v>4180</v>
      </c>
      <c r="E121" s="29">
        <f t="shared" si="35"/>
        <v>5700</v>
      </c>
      <c r="F121" s="2">
        <v>304</v>
      </c>
      <c r="G121" s="2">
        <v>734</v>
      </c>
      <c r="H121" s="2">
        <v>3372</v>
      </c>
      <c r="I121" s="29">
        <f t="shared" si="36"/>
        <v>4410</v>
      </c>
      <c r="J121" s="7">
        <f t="shared" si="24"/>
        <v>1066</v>
      </c>
      <c r="K121" s="7">
        <f t="shared" si="25"/>
        <v>1492</v>
      </c>
      <c r="L121" s="7">
        <f t="shared" si="26"/>
        <v>7552</v>
      </c>
      <c r="M121" s="29">
        <f t="shared" si="27"/>
        <v>10110</v>
      </c>
      <c r="O121" s="71" t="s">
        <v>34</v>
      </c>
      <c r="P121" s="12">
        <v>3859</v>
      </c>
      <c r="Q121" s="12">
        <v>1005</v>
      </c>
      <c r="R121" s="80">
        <f t="shared" si="28"/>
        <v>4864</v>
      </c>
      <c r="S121" s="12">
        <v>2553</v>
      </c>
      <c r="T121" s="12">
        <v>1489</v>
      </c>
      <c r="U121" s="80">
        <f t="shared" si="29"/>
        <v>4042</v>
      </c>
      <c r="V121" s="12">
        <f t="shared" si="30"/>
        <v>6412</v>
      </c>
      <c r="W121" s="12">
        <f t="shared" si="31"/>
        <v>2494</v>
      </c>
      <c r="X121" s="80">
        <f t="shared" si="32"/>
        <v>8906</v>
      </c>
    </row>
    <row r="122" spans="1:24" ht="15">
      <c r="A122" s="71" t="s">
        <v>35</v>
      </c>
      <c r="B122" s="2">
        <v>31</v>
      </c>
      <c r="C122" s="2">
        <v>13</v>
      </c>
      <c r="D122" s="2">
        <v>95</v>
      </c>
      <c r="E122" s="28">
        <f t="shared" si="35"/>
        <v>139</v>
      </c>
      <c r="F122" s="2">
        <v>17</v>
      </c>
      <c r="G122" s="2">
        <v>19</v>
      </c>
      <c r="H122" s="2">
        <v>72</v>
      </c>
      <c r="I122" s="28">
        <f t="shared" si="36"/>
        <v>108</v>
      </c>
      <c r="J122" s="2">
        <f t="shared" si="24"/>
        <v>48</v>
      </c>
      <c r="K122" s="2">
        <f t="shared" si="25"/>
        <v>32</v>
      </c>
      <c r="L122" s="2">
        <f t="shared" si="26"/>
        <v>167</v>
      </c>
      <c r="M122" s="28">
        <f t="shared" si="27"/>
        <v>247</v>
      </c>
      <c r="O122" s="71" t="s">
        <v>35</v>
      </c>
      <c r="P122" s="12">
        <v>77</v>
      </c>
      <c r="Q122" s="12">
        <v>31</v>
      </c>
      <c r="R122" s="80">
        <f t="shared" si="28"/>
        <v>108</v>
      </c>
      <c r="S122" s="12">
        <v>46</v>
      </c>
      <c r="T122" s="12">
        <v>45</v>
      </c>
      <c r="U122" s="80">
        <f t="shared" si="29"/>
        <v>91</v>
      </c>
      <c r="V122" s="12">
        <f t="shared" si="30"/>
        <v>123</v>
      </c>
      <c r="W122" s="12">
        <f t="shared" si="31"/>
        <v>76</v>
      </c>
      <c r="X122" s="80">
        <f t="shared" si="32"/>
        <v>199</v>
      </c>
    </row>
    <row r="123" spans="1:24" ht="15">
      <c r="A123" s="71" t="s">
        <v>36</v>
      </c>
      <c r="B123" s="2">
        <v>52</v>
      </c>
      <c r="C123" s="2">
        <v>54</v>
      </c>
      <c r="D123" s="2">
        <v>163</v>
      </c>
      <c r="E123" s="28">
        <f t="shared" si="35"/>
        <v>269</v>
      </c>
      <c r="F123" s="2">
        <v>35</v>
      </c>
      <c r="G123" s="2">
        <v>42</v>
      </c>
      <c r="H123" s="2">
        <v>135</v>
      </c>
      <c r="I123" s="28">
        <f t="shared" si="36"/>
        <v>212</v>
      </c>
      <c r="J123" s="7">
        <f t="shared" si="24"/>
        <v>87</v>
      </c>
      <c r="K123" s="2">
        <f t="shared" si="25"/>
        <v>96</v>
      </c>
      <c r="L123" s="2">
        <f t="shared" si="26"/>
        <v>298</v>
      </c>
      <c r="M123" s="29">
        <f t="shared" si="27"/>
        <v>481</v>
      </c>
      <c r="O123" s="71" t="s">
        <v>36</v>
      </c>
      <c r="P123" s="12">
        <v>103</v>
      </c>
      <c r="Q123" s="12">
        <v>103</v>
      </c>
      <c r="R123" s="80">
        <f t="shared" si="28"/>
        <v>206</v>
      </c>
      <c r="S123" s="12">
        <v>71</v>
      </c>
      <c r="T123" s="12">
        <v>99</v>
      </c>
      <c r="U123" s="80">
        <f t="shared" si="29"/>
        <v>170</v>
      </c>
      <c r="V123" s="12">
        <f t="shared" si="30"/>
        <v>174</v>
      </c>
      <c r="W123" s="12">
        <f t="shared" si="31"/>
        <v>202</v>
      </c>
      <c r="X123" s="80">
        <f t="shared" si="32"/>
        <v>376</v>
      </c>
    </row>
    <row r="124" spans="1:24" ht="15">
      <c r="A124" s="71" t="s">
        <v>37</v>
      </c>
      <c r="B124" s="2">
        <v>89</v>
      </c>
      <c r="C124" s="2">
        <v>131</v>
      </c>
      <c r="D124" s="2">
        <v>364</v>
      </c>
      <c r="E124" s="29">
        <f t="shared" si="35"/>
        <v>584</v>
      </c>
      <c r="F124" s="2">
        <v>115</v>
      </c>
      <c r="G124" s="2">
        <v>102</v>
      </c>
      <c r="H124" s="2">
        <v>249</v>
      </c>
      <c r="I124" s="29">
        <f t="shared" si="36"/>
        <v>466</v>
      </c>
      <c r="J124" s="7">
        <f t="shared" si="24"/>
        <v>204</v>
      </c>
      <c r="K124" s="2">
        <f t="shared" si="25"/>
        <v>233</v>
      </c>
      <c r="L124" s="2">
        <f t="shared" si="26"/>
        <v>613</v>
      </c>
      <c r="M124" s="29">
        <f t="shared" si="27"/>
        <v>1050</v>
      </c>
      <c r="O124" s="71" t="s">
        <v>37</v>
      </c>
      <c r="P124" s="12">
        <v>323</v>
      </c>
      <c r="Q124" s="12">
        <v>140</v>
      </c>
      <c r="R124" s="80">
        <f t="shared" si="28"/>
        <v>463</v>
      </c>
      <c r="S124" s="12">
        <v>156</v>
      </c>
      <c r="T124" s="12">
        <v>180</v>
      </c>
      <c r="U124" s="80">
        <f t="shared" si="29"/>
        <v>336</v>
      </c>
      <c r="V124" s="12">
        <f t="shared" si="30"/>
        <v>479</v>
      </c>
      <c r="W124" s="12">
        <f t="shared" si="31"/>
        <v>320</v>
      </c>
      <c r="X124" s="80">
        <f t="shared" si="32"/>
        <v>799</v>
      </c>
    </row>
    <row r="125" spans="1:24" ht="15">
      <c r="A125" s="71" t="s">
        <v>0</v>
      </c>
      <c r="B125" s="2">
        <v>55</v>
      </c>
      <c r="C125" s="2">
        <v>40</v>
      </c>
      <c r="D125" s="2">
        <v>227</v>
      </c>
      <c r="E125" s="28">
        <f t="shared" si="35"/>
        <v>322</v>
      </c>
      <c r="F125" s="2">
        <v>14</v>
      </c>
      <c r="G125" s="2">
        <v>45</v>
      </c>
      <c r="H125" s="2">
        <v>228</v>
      </c>
      <c r="I125" s="28">
        <f t="shared" si="36"/>
        <v>287</v>
      </c>
      <c r="J125" s="2">
        <f t="shared" si="24"/>
        <v>69</v>
      </c>
      <c r="K125" s="2">
        <f t="shared" si="25"/>
        <v>85</v>
      </c>
      <c r="L125" s="2">
        <f t="shared" si="26"/>
        <v>455</v>
      </c>
      <c r="M125" s="29">
        <f t="shared" si="27"/>
        <v>609</v>
      </c>
      <c r="O125" s="71" t="s">
        <v>0</v>
      </c>
      <c r="P125" s="12">
        <v>207</v>
      </c>
      <c r="Q125" s="12">
        <v>54</v>
      </c>
      <c r="R125" s="80">
        <f t="shared" si="28"/>
        <v>261</v>
      </c>
      <c r="S125" s="12">
        <v>201</v>
      </c>
      <c r="T125" s="12">
        <v>71</v>
      </c>
      <c r="U125" s="80">
        <f t="shared" si="29"/>
        <v>272</v>
      </c>
      <c r="V125" s="12">
        <f t="shared" si="30"/>
        <v>408</v>
      </c>
      <c r="W125" s="12">
        <f t="shared" si="31"/>
        <v>125</v>
      </c>
      <c r="X125" s="80">
        <f t="shared" si="32"/>
        <v>533</v>
      </c>
    </row>
    <row r="126" spans="1:24" ht="15">
      <c r="A126" s="71" t="s">
        <v>38</v>
      </c>
      <c r="B126" s="2">
        <v>44</v>
      </c>
      <c r="C126" s="2">
        <v>122</v>
      </c>
      <c r="D126" s="2">
        <v>270</v>
      </c>
      <c r="E126" s="28">
        <f t="shared" si="35"/>
        <v>436</v>
      </c>
      <c r="F126" s="2">
        <v>25</v>
      </c>
      <c r="G126" s="2">
        <v>46</v>
      </c>
      <c r="H126" s="2">
        <v>107</v>
      </c>
      <c r="I126" s="28">
        <f t="shared" si="36"/>
        <v>178</v>
      </c>
      <c r="J126" s="2">
        <f t="shared" si="24"/>
        <v>69</v>
      </c>
      <c r="K126" s="2">
        <f t="shared" si="25"/>
        <v>168</v>
      </c>
      <c r="L126" s="2">
        <f t="shared" si="26"/>
        <v>377</v>
      </c>
      <c r="M126" s="29">
        <f t="shared" si="27"/>
        <v>614</v>
      </c>
      <c r="O126" s="71" t="s">
        <v>38</v>
      </c>
      <c r="P126" s="12">
        <v>311</v>
      </c>
      <c r="Q126" s="12">
        <v>80</v>
      </c>
      <c r="R126" s="80">
        <f t="shared" si="28"/>
        <v>391</v>
      </c>
      <c r="S126" s="12">
        <v>79</v>
      </c>
      <c r="T126" s="12">
        <v>69</v>
      </c>
      <c r="U126" s="80">
        <f t="shared" si="29"/>
        <v>148</v>
      </c>
      <c r="V126" s="12">
        <f t="shared" si="30"/>
        <v>390</v>
      </c>
      <c r="W126" s="12">
        <f t="shared" si="31"/>
        <v>149</v>
      </c>
      <c r="X126" s="80">
        <f t="shared" si="32"/>
        <v>539</v>
      </c>
    </row>
    <row r="127" spans="1:24" ht="15">
      <c r="A127" s="71" t="s">
        <v>39</v>
      </c>
      <c r="B127" s="2">
        <v>138</v>
      </c>
      <c r="C127" s="2">
        <v>352</v>
      </c>
      <c r="D127" s="2">
        <v>821</v>
      </c>
      <c r="E127" s="29">
        <f t="shared" si="35"/>
        <v>1311</v>
      </c>
      <c r="F127" s="2">
        <v>70</v>
      </c>
      <c r="G127" s="2">
        <v>289</v>
      </c>
      <c r="H127" s="2">
        <v>549</v>
      </c>
      <c r="I127" s="29">
        <f t="shared" si="36"/>
        <v>908</v>
      </c>
      <c r="J127" s="7">
        <f t="shared" si="24"/>
        <v>208</v>
      </c>
      <c r="K127" s="2">
        <f t="shared" si="25"/>
        <v>641</v>
      </c>
      <c r="L127" s="2">
        <f t="shared" si="26"/>
        <v>1370</v>
      </c>
      <c r="M127" s="29">
        <f t="shared" si="27"/>
        <v>2219</v>
      </c>
      <c r="O127" s="71" t="s">
        <v>39</v>
      </c>
      <c r="P127" s="12">
        <v>831</v>
      </c>
      <c r="Q127" s="12">
        <v>288</v>
      </c>
      <c r="R127" s="80">
        <f t="shared" si="28"/>
        <v>1119</v>
      </c>
      <c r="S127" s="12">
        <v>475</v>
      </c>
      <c r="T127" s="12">
        <v>323</v>
      </c>
      <c r="U127" s="80">
        <f t="shared" si="29"/>
        <v>798</v>
      </c>
      <c r="V127" s="12">
        <f t="shared" si="30"/>
        <v>1306</v>
      </c>
      <c r="W127" s="12">
        <f t="shared" si="31"/>
        <v>611</v>
      </c>
      <c r="X127" s="80">
        <f t="shared" si="32"/>
        <v>1917</v>
      </c>
    </row>
    <row r="128" spans="1:24" ht="15">
      <c r="A128" s="71" t="s">
        <v>17</v>
      </c>
      <c r="B128" s="2">
        <v>21</v>
      </c>
      <c r="C128" s="2">
        <v>62</v>
      </c>
      <c r="D128" s="2">
        <v>223</v>
      </c>
      <c r="E128" s="28">
        <f t="shared" si="35"/>
        <v>306</v>
      </c>
      <c r="F128" s="2">
        <v>33</v>
      </c>
      <c r="G128" s="2">
        <v>38</v>
      </c>
      <c r="H128" s="2">
        <v>95</v>
      </c>
      <c r="I128" s="28">
        <f t="shared" si="36"/>
        <v>166</v>
      </c>
      <c r="J128" s="2">
        <f t="shared" si="24"/>
        <v>54</v>
      </c>
      <c r="K128" s="2">
        <f t="shared" si="25"/>
        <v>100</v>
      </c>
      <c r="L128" s="2">
        <f t="shared" si="26"/>
        <v>318</v>
      </c>
      <c r="M128" s="29">
        <f t="shared" si="27"/>
        <v>472</v>
      </c>
      <c r="O128" s="71" t="s">
        <v>17</v>
      </c>
      <c r="P128" s="12">
        <v>262</v>
      </c>
      <c r="Q128" s="12">
        <v>21</v>
      </c>
      <c r="R128" s="80">
        <f t="shared" si="28"/>
        <v>283</v>
      </c>
      <c r="S128" s="12">
        <v>74</v>
      </c>
      <c r="T128" s="12">
        <v>59</v>
      </c>
      <c r="U128" s="80">
        <f t="shared" si="29"/>
        <v>133</v>
      </c>
      <c r="V128" s="12">
        <f t="shared" si="30"/>
        <v>336</v>
      </c>
      <c r="W128" s="12">
        <f t="shared" si="31"/>
        <v>80</v>
      </c>
      <c r="X128" s="80">
        <f t="shared" si="32"/>
        <v>416</v>
      </c>
    </row>
    <row r="129" spans="1:24" ht="15">
      <c r="A129" s="71" t="s">
        <v>40</v>
      </c>
      <c r="B129" s="2">
        <v>129</v>
      </c>
      <c r="C129" s="2">
        <v>118</v>
      </c>
      <c r="D129" s="2">
        <v>731</v>
      </c>
      <c r="E129" s="28">
        <f t="shared" si="35"/>
        <v>978</v>
      </c>
      <c r="F129" s="2">
        <v>84</v>
      </c>
      <c r="G129" s="2">
        <v>126</v>
      </c>
      <c r="H129" s="2">
        <v>464</v>
      </c>
      <c r="I129" s="28">
        <f t="shared" si="36"/>
        <v>674</v>
      </c>
      <c r="J129" s="2">
        <f t="shared" si="24"/>
        <v>213</v>
      </c>
      <c r="K129" s="2">
        <f t="shared" si="25"/>
        <v>244</v>
      </c>
      <c r="L129" s="2">
        <f t="shared" si="26"/>
        <v>1195</v>
      </c>
      <c r="M129" s="29">
        <f t="shared" si="27"/>
        <v>1652</v>
      </c>
      <c r="O129" s="71" t="s">
        <v>40</v>
      </c>
      <c r="P129" s="12">
        <v>583</v>
      </c>
      <c r="Q129" s="12">
        <v>252</v>
      </c>
      <c r="R129" s="80">
        <f t="shared" si="28"/>
        <v>835</v>
      </c>
      <c r="S129" s="12">
        <v>299</v>
      </c>
      <c r="T129" s="12">
        <v>284</v>
      </c>
      <c r="U129" s="80">
        <f t="shared" si="29"/>
        <v>583</v>
      </c>
      <c r="V129" s="12">
        <f t="shared" si="30"/>
        <v>882</v>
      </c>
      <c r="W129" s="12">
        <f t="shared" si="31"/>
        <v>536</v>
      </c>
      <c r="X129" s="80">
        <f t="shared" si="32"/>
        <v>1418</v>
      </c>
    </row>
    <row r="130" spans="1:24" ht="15">
      <c r="A130" s="71" t="s">
        <v>41</v>
      </c>
      <c r="B130" s="2">
        <v>130</v>
      </c>
      <c r="C130" s="2">
        <v>139</v>
      </c>
      <c r="D130" s="2">
        <v>421</v>
      </c>
      <c r="E130" s="28">
        <f t="shared" si="35"/>
        <v>690</v>
      </c>
      <c r="F130" s="2">
        <v>60</v>
      </c>
      <c r="G130" s="2">
        <v>122</v>
      </c>
      <c r="H130" s="2">
        <v>325</v>
      </c>
      <c r="I130" s="28">
        <f t="shared" si="36"/>
        <v>507</v>
      </c>
      <c r="J130" s="2">
        <f t="shared" si="24"/>
        <v>190</v>
      </c>
      <c r="K130" s="2">
        <f t="shared" si="25"/>
        <v>261</v>
      </c>
      <c r="L130" s="2">
        <f t="shared" si="26"/>
        <v>746</v>
      </c>
      <c r="M130" s="29">
        <f t="shared" si="27"/>
        <v>1197</v>
      </c>
      <c r="O130" s="71" t="s">
        <v>41</v>
      </c>
      <c r="P130" s="12">
        <v>380</v>
      </c>
      <c r="Q130" s="12">
        <v>160</v>
      </c>
      <c r="R130" s="80">
        <f t="shared" si="28"/>
        <v>540</v>
      </c>
      <c r="S130" s="12">
        <v>204</v>
      </c>
      <c r="T130" s="12">
        <v>233</v>
      </c>
      <c r="U130" s="80">
        <f t="shared" si="29"/>
        <v>437</v>
      </c>
      <c r="V130" s="12">
        <f t="shared" si="30"/>
        <v>584</v>
      </c>
      <c r="W130" s="12">
        <f t="shared" si="31"/>
        <v>393</v>
      </c>
      <c r="X130" s="80">
        <f t="shared" si="32"/>
        <v>977</v>
      </c>
    </row>
    <row r="131" spans="1:24" ht="15">
      <c r="A131" s="71" t="s">
        <v>42</v>
      </c>
      <c r="B131" s="2">
        <v>191</v>
      </c>
      <c r="C131" s="2">
        <v>216</v>
      </c>
      <c r="D131" s="2">
        <v>758</v>
      </c>
      <c r="E131" s="29">
        <f t="shared" si="35"/>
        <v>1165</v>
      </c>
      <c r="F131" s="2">
        <v>169</v>
      </c>
      <c r="G131" s="2">
        <v>178</v>
      </c>
      <c r="H131" s="2">
        <v>530</v>
      </c>
      <c r="I131" s="29">
        <f t="shared" si="36"/>
        <v>877</v>
      </c>
      <c r="J131" s="7">
        <f aca="true" t="shared" si="37" ref="J131:J159">B131+F131</f>
        <v>360</v>
      </c>
      <c r="K131" s="2">
        <f aca="true" t="shared" si="38" ref="K131:K159">C131+G131</f>
        <v>394</v>
      </c>
      <c r="L131" s="2">
        <f aca="true" t="shared" si="39" ref="L131:L159">D131+H131</f>
        <v>1288</v>
      </c>
      <c r="M131" s="29">
        <f aca="true" t="shared" si="40" ref="M131:M159">E131+I131</f>
        <v>2042</v>
      </c>
      <c r="O131" s="71" t="s">
        <v>42</v>
      </c>
      <c r="P131" s="12">
        <v>476</v>
      </c>
      <c r="Q131" s="12">
        <v>470</v>
      </c>
      <c r="R131" s="80">
        <f aca="true" t="shared" si="41" ref="R131:R159">P131+Q131</f>
        <v>946</v>
      </c>
      <c r="S131" s="12">
        <v>286</v>
      </c>
      <c r="T131" s="12">
        <v>398</v>
      </c>
      <c r="U131" s="80">
        <f aca="true" t="shared" si="42" ref="U131:U159">S131+T131</f>
        <v>684</v>
      </c>
      <c r="V131" s="12">
        <f aca="true" t="shared" si="43" ref="V131:V159">P131+S131</f>
        <v>762</v>
      </c>
      <c r="W131" s="12">
        <f aca="true" t="shared" si="44" ref="W131:W159">Q131+T131</f>
        <v>868</v>
      </c>
      <c r="X131" s="80">
        <f aca="true" t="shared" si="45" ref="X131:X159">R131+U131</f>
        <v>1630</v>
      </c>
    </row>
    <row r="132" spans="1:24" ht="15">
      <c r="A132" s="71" t="s">
        <v>43</v>
      </c>
      <c r="B132" s="2">
        <v>181</v>
      </c>
      <c r="C132" s="2">
        <v>107</v>
      </c>
      <c r="D132" s="2">
        <v>333</v>
      </c>
      <c r="E132" s="29">
        <f t="shared" si="35"/>
        <v>621</v>
      </c>
      <c r="F132" s="2">
        <v>231</v>
      </c>
      <c r="G132" s="2">
        <v>69</v>
      </c>
      <c r="H132" s="2">
        <v>212</v>
      </c>
      <c r="I132" s="29">
        <f t="shared" si="36"/>
        <v>512</v>
      </c>
      <c r="J132" s="7">
        <f t="shared" si="37"/>
        <v>412</v>
      </c>
      <c r="K132" s="2">
        <f t="shared" si="38"/>
        <v>176</v>
      </c>
      <c r="L132" s="2">
        <f t="shared" si="39"/>
        <v>545</v>
      </c>
      <c r="M132" s="29">
        <f t="shared" si="40"/>
        <v>1133</v>
      </c>
      <c r="O132" s="71" t="s">
        <v>43</v>
      </c>
      <c r="P132" s="12">
        <v>197</v>
      </c>
      <c r="Q132" s="12">
        <v>226</v>
      </c>
      <c r="R132" s="80">
        <f t="shared" si="41"/>
        <v>423</v>
      </c>
      <c r="S132" s="12">
        <v>120</v>
      </c>
      <c r="T132" s="12">
        <v>154</v>
      </c>
      <c r="U132" s="80">
        <f t="shared" si="42"/>
        <v>274</v>
      </c>
      <c r="V132" s="12">
        <f t="shared" si="43"/>
        <v>317</v>
      </c>
      <c r="W132" s="12">
        <f t="shared" si="44"/>
        <v>380</v>
      </c>
      <c r="X132" s="80">
        <f t="shared" si="45"/>
        <v>697</v>
      </c>
    </row>
    <row r="133" spans="1:24" ht="15">
      <c r="A133" s="71" t="s">
        <v>44</v>
      </c>
      <c r="B133" s="2">
        <v>32</v>
      </c>
      <c r="C133" s="2">
        <v>23</v>
      </c>
      <c r="D133" s="2">
        <v>86</v>
      </c>
      <c r="E133" s="28">
        <f t="shared" si="35"/>
        <v>141</v>
      </c>
      <c r="F133" s="2">
        <v>20</v>
      </c>
      <c r="G133" s="2">
        <v>32</v>
      </c>
      <c r="H133" s="2">
        <v>44</v>
      </c>
      <c r="I133" s="28">
        <f t="shared" si="36"/>
        <v>96</v>
      </c>
      <c r="J133" s="2">
        <f t="shared" si="37"/>
        <v>52</v>
      </c>
      <c r="K133" s="2">
        <f t="shared" si="38"/>
        <v>55</v>
      </c>
      <c r="L133" s="2">
        <f t="shared" si="39"/>
        <v>130</v>
      </c>
      <c r="M133" s="28">
        <f t="shared" si="40"/>
        <v>237</v>
      </c>
      <c r="O133" s="71" t="s">
        <v>44</v>
      </c>
      <c r="P133" s="12">
        <v>83</v>
      </c>
      <c r="Q133" s="12">
        <v>26</v>
      </c>
      <c r="R133" s="80">
        <f t="shared" si="41"/>
        <v>109</v>
      </c>
      <c r="S133" s="12">
        <v>31</v>
      </c>
      <c r="T133" s="12">
        <v>45</v>
      </c>
      <c r="U133" s="80">
        <f t="shared" si="42"/>
        <v>76</v>
      </c>
      <c r="V133" s="12">
        <f t="shared" si="43"/>
        <v>114</v>
      </c>
      <c r="W133" s="12">
        <f t="shared" si="44"/>
        <v>71</v>
      </c>
      <c r="X133" s="80">
        <f t="shared" si="45"/>
        <v>185</v>
      </c>
    </row>
    <row r="134" spans="1:24" ht="15">
      <c r="A134" s="71" t="s">
        <v>1</v>
      </c>
      <c r="B134" s="2">
        <v>1046</v>
      </c>
      <c r="C134" s="2">
        <v>1688</v>
      </c>
      <c r="D134" s="2">
        <v>4071</v>
      </c>
      <c r="E134" s="29">
        <f t="shared" si="35"/>
        <v>6805</v>
      </c>
      <c r="F134" s="2">
        <v>386</v>
      </c>
      <c r="G134" s="2">
        <v>708</v>
      </c>
      <c r="H134" s="2">
        <v>3375</v>
      </c>
      <c r="I134" s="29">
        <f t="shared" si="36"/>
        <v>4469</v>
      </c>
      <c r="J134" s="7">
        <f t="shared" si="37"/>
        <v>1432</v>
      </c>
      <c r="K134" s="7">
        <f t="shared" si="38"/>
        <v>2396</v>
      </c>
      <c r="L134" s="7">
        <f t="shared" si="39"/>
        <v>7446</v>
      </c>
      <c r="M134" s="29">
        <f t="shared" si="40"/>
        <v>11274</v>
      </c>
      <c r="O134" s="71" t="s">
        <v>1</v>
      </c>
      <c r="P134" s="12">
        <v>4516</v>
      </c>
      <c r="Q134" s="12">
        <v>1187</v>
      </c>
      <c r="R134" s="80">
        <f t="shared" si="41"/>
        <v>5703</v>
      </c>
      <c r="S134" s="12">
        <v>2492</v>
      </c>
      <c r="T134" s="12">
        <v>1549</v>
      </c>
      <c r="U134" s="80">
        <f t="shared" si="42"/>
        <v>4041</v>
      </c>
      <c r="V134" s="12">
        <f t="shared" si="43"/>
        <v>7008</v>
      </c>
      <c r="W134" s="12">
        <f t="shared" si="44"/>
        <v>2736</v>
      </c>
      <c r="X134" s="80">
        <f t="shared" si="45"/>
        <v>9744</v>
      </c>
    </row>
    <row r="135" spans="1:24" ht="15">
      <c r="A135" s="71" t="s">
        <v>45</v>
      </c>
      <c r="B135" s="7">
        <v>3994</v>
      </c>
      <c r="C135" s="7">
        <v>3295</v>
      </c>
      <c r="D135" s="7">
        <v>16580</v>
      </c>
      <c r="E135" s="29">
        <f t="shared" si="35"/>
        <v>23869</v>
      </c>
      <c r="F135" s="7">
        <v>2044</v>
      </c>
      <c r="G135" s="7">
        <v>3203</v>
      </c>
      <c r="H135" s="7">
        <v>14902</v>
      </c>
      <c r="I135" s="29">
        <f t="shared" si="36"/>
        <v>20149</v>
      </c>
      <c r="J135" s="7">
        <f t="shared" si="37"/>
        <v>6038</v>
      </c>
      <c r="K135" s="7">
        <f t="shared" si="38"/>
        <v>6498</v>
      </c>
      <c r="L135" s="7">
        <f t="shared" si="39"/>
        <v>31482</v>
      </c>
      <c r="M135" s="29">
        <f t="shared" si="40"/>
        <v>44018</v>
      </c>
      <c r="O135" s="71" t="s">
        <v>45</v>
      </c>
      <c r="P135" s="12">
        <v>13666</v>
      </c>
      <c r="Q135" s="12">
        <v>5999</v>
      </c>
      <c r="R135" s="80">
        <f t="shared" si="41"/>
        <v>19665</v>
      </c>
      <c r="S135" s="12">
        <v>10750</v>
      </c>
      <c r="T135" s="12">
        <v>7121</v>
      </c>
      <c r="U135" s="80">
        <f t="shared" si="42"/>
        <v>17871</v>
      </c>
      <c r="V135" s="12">
        <f t="shared" si="43"/>
        <v>24416</v>
      </c>
      <c r="W135" s="12">
        <f t="shared" si="44"/>
        <v>13120</v>
      </c>
      <c r="X135" s="80">
        <f t="shared" si="45"/>
        <v>37536</v>
      </c>
    </row>
    <row r="136" spans="1:24" ht="15">
      <c r="A136" s="71" t="s">
        <v>3</v>
      </c>
      <c r="B136" s="2">
        <v>53</v>
      </c>
      <c r="C136" s="2">
        <v>61</v>
      </c>
      <c r="D136" s="2">
        <v>169</v>
      </c>
      <c r="E136" s="28">
        <f t="shared" si="35"/>
        <v>283</v>
      </c>
      <c r="F136" s="2">
        <v>32</v>
      </c>
      <c r="G136" s="2">
        <v>42</v>
      </c>
      <c r="H136" s="2">
        <v>87</v>
      </c>
      <c r="I136" s="28">
        <f t="shared" si="36"/>
        <v>161</v>
      </c>
      <c r="J136" s="7">
        <f t="shared" si="37"/>
        <v>85</v>
      </c>
      <c r="K136" s="2">
        <f t="shared" si="38"/>
        <v>103</v>
      </c>
      <c r="L136" s="2">
        <f t="shared" si="39"/>
        <v>256</v>
      </c>
      <c r="M136" s="29">
        <f t="shared" si="40"/>
        <v>444</v>
      </c>
      <c r="O136" s="71" t="s">
        <v>3</v>
      </c>
      <c r="P136" s="12">
        <v>149</v>
      </c>
      <c r="Q136" s="12">
        <v>77</v>
      </c>
      <c r="R136" s="80">
        <f t="shared" si="41"/>
        <v>226</v>
      </c>
      <c r="S136" s="12">
        <v>42</v>
      </c>
      <c r="T136" s="12">
        <v>87</v>
      </c>
      <c r="U136" s="80">
        <f t="shared" si="42"/>
        <v>129</v>
      </c>
      <c r="V136" s="12">
        <f t="shared" si="43"/>
        <v>191</v>
      </c>
      <c r="W136" s="12">
        <f t="shared" si="44"/>
        <v>164</v>
      </c>
      <c r="X136" s="80">
        <f t="shared" si="45"/>
        <v>355</v>
      </c>
    </row>
    <row r="137" spans="1:24" ht="15">
      <c r="A137" s="71" t="s">
        <v>4</v>
      </c>
      <c r="B137" s="2">
        <v>123</v>
      </c>
      <c r="C137" s="2">
        <v>145</v>
      </c>
      <c r="D137" s="2">
        <v>218</v>
      </c>
      <c r="E137" s="29">
        <f t="shared" si="35"/>
        <v>486</v>
      </c>
      <c r="F137" s="2">
        <v>115</v>
      </c>
      <c r="G137" s="2">
        <v>47</v>
      </c>
      <c r="H137" s="2">
        <v>139</v>
      </c>
      <c r="I137" s="29">
        <f t="shared" si="36"/>
        <v>301</v>
      </c>
      <c r="J137" s="7">
        <f t="shared" si="37"/>
        <v>238</v>
      </c>
      <c r="K137" s="2">
        <f t="shared" si="38"/>
        <v>192</v>
      </c>
      <c r="L137" s="2">
        <f t="shared" si="39"/>
        <v>357</v>
      </c>
      <c r="M137" s="29">
        <f t="shared" si="40"/>
        <v>787</v>
      </c>
      <c r="O137" s="71" t="s">
        <v>4</v>
      </c>
      <c r="P137" s="12">
        <v>152</v>
      </c>
      <c r="Q137" s="12">
        <v>150</v>
      </c>
      <c r="R137" s="80">
        <f t="shared" si="41"/>
        <v>302</v>
      </c>
      <c r="S137" s="12">
        <v>69</v>
      </c>
      <c r="T137" s="12">
        <v>107</v>
      </c>
      <c r="U137" s="80">
        <f t="shared" si="42"/>
        <v>176</v>
      </c>
      <c r="V137" s="12">
        <f t="shared" si="43"/>
        <v>221</v>
      </c>
      <c r="W137" s="12">
        <f t="shared" si="44"/>
        <v>257</v>
      </c>
      <c r="X137" s="80">
        <f t="shared" si="45"/>
        <v>478</v>
      </c>
    </row>
    <row r="138" spans="1:24" ht="15">
      <c r="A138" s="71" t="s">
        <v>5</v>
      </c>
      <c r="B138" s="2">
        <v>436</v>
      </c>
      <c r="C138" s="2">
        <v>446</v>
      </c>
      <c r="D138" s="2">
        <v>2927</v>
      </c>
      <c r="E138" s="29">
        <f t="shared" si="35"/>
        <v>3809</v>
      </c>
      <c r="F138" s="2">
        <v>165</v>
      </c>
      <c r="G138" s="2">
        <v>449</v>
      </c>
      <c r="H138" s="2">
        <v>2120</v>
      </c>
      <c r="I138" s="29">
        <f t="shared" si="36"/>
        <v>2734</v>
      </c>
      <c r="J138" s="7">
        <f t="shared" si="37"/>
        <v>601</v>
      </c>
      <c r="K138" s="2">
        <f t="shared" si="38"/>
        <v>895</v>
      </c>
      <c r="L138" s="2">
        <f t="shared" si="39"/>
        <v>5047</v>
      </c>
      <c r="M138" s="29">
        <f t="shared" si="40"/>
        <v>6543</v>
      </c>
      <c r="O138" s="71" t="s">
        <v>5</v>
      </c>
      <c r="P138" s="12">
        <v>2554</v>
      </c>
      <c r="Q138" s="12">
        <v>771</v>
      </c>
      <c r="R138" s="80">
        <f t="shared" si="41"/>
        <v>3325</v>
      </c>
      <c r="S138" s="12">
        <v>1543</v>
      </c>
      <c r="T138" s="12">
        <v>973</v>
      </c>
      <c r="U138" s="80">
        <f t="shared" si="42"/>
        <v>2516</v>
      </c>
      <c r="V138" s="12">
        <f t="shared" si="43"/>
        <v>4097</v>
      </c>
      <c r="W138" s="12">
        <f t="shared" si="44"/>
        <v>1744</v>
      </c>
      <c r="X138" s="80">
        <f t="shared" si="45"/>
        <v>5841</v>
      </c>
    </row>
    <row r="139" spans="1:24" ht="15">
      <c r="A139" s="71" t="s">
        <v>6</v>
      </c>
      <c r="B139" s="2">
        <v>116</v>
      </c>
      <c r="C139" s="2">
        <v>154</v>
      </c>
      <c r="D139" s="2">
        <v>421</v>
      </c>
      <c r="E139" s="29">
        <f t="shared" si="35"/>
        <v>691</v>
      </c>
      <c r="F139" s="2">
        <v>62</v>
      </c>
      <c r="G139" s="2">
        <v>145</v>
      </c>
      <c r="H139" s="2">
        <v>369</v>
      </c>
      <c r="I139" s="29">
        <f t="shared" si="36"/>
        <v>576</v>
      </c>
      <c r="J139" s="7">
        <f t="shared" si="37"/>
        <v>178</v>
      </c>
      <c r="K139" s="2">
        <f t="shared" si="38"/>
        <v>299</v>
      </c>
      <c r="L139" s="2">
        <f t="shared" si="39"/>
        <v>790</v>
      </c>
      <c r="M139" s="29">
        <f t="shared" si="40"/>
        <v>1267</v>
      </c>
      <c r="O139" s="71" t="s">
        <v>6</v>
      </c>
      <c r="P139" s="12">
        <v>299</v>
      </c>
      <c r="Q139" s="12">
        <v>256</v>
      </c>
      <c r="R139" s="80">
        <f t="shared" si="41"/>
        <v>555</v>
      </c>
      <c r="S139" s="12">
        <v>203</v>
      </c>
      <c r="T139" s="12">
        <v>296</v>
      </c>
      <c r="U139" s="80">
        <f t="shared" si="42"/>
        <v>499</v>
      </c>
      <c r="V139" s="12">
        <f t="shared" si="43"/>
        <v>502</v>
      </c>
      <c r="W139" s="12">
        <f t="shared" si="44"/>
        <v>552</v>
      </c>
      <c r="X139" s="80">
        <f t="shared" si="45"/>
        <v>1054</v>
      </c>
    </row>
    <row r="140" spans="1:24" ht="15">
      <c r="A140" s="71" t="s">
        <v>7</v>
      </c>
      <c r="B140" s="2">
        <v>40</v>
      </c>
      <c r="C140" s="2">
        <v>67</v>
      </c>
      <c r="D140" s="2">
        <v>210</v>
      </c>
      <c r="E140" s="28">
        <f t="shared" si="35"/>
        <v>317</v>
      </c>
      <c r="F140" s="2">
        <v>54</v>
      </c>
      <c r="G140" s="2">
        <v>47</v>
      </c>
      <c r="H140" s="2">
        <v>125</v>
      </c>
      <c r="I140" s="28">
        <f t="shared" si="36"/>
        <v>226</v>
      </c>
      <c r="J140" s="7">
        <f t="shared" si="37"/>
        <v>94</v>
      </c>
      <c r="K140" s="2">
        <f t="shared" si="38"/>
        <v>114</v>
      </c>
      <c r="L140" s="2">
        <f t="shared" si="39"/>
        <v>335</v>
      </c>
      <c r="M140" s="29">
        <f t="shared" si="40"/>
        <v>543</v>
      </c>
      <c r="O140" s="71" t="s">
        <v>7</v>
      </c>
      <c r="P140" s="12">
        <v>191</v>
      </c>
      <c r="Q140" s="12">
        <v>78</v>
      </c>
      <c r="R140" s="80">
        <f t="shared" si="41"/>
        <v>269</v>
      </c>
      <c r="S140" s="12">
        <v>79</v>
      </c>
      <c r="T140" s="12">
        <v>87</v>
      </c>
      <c r="U140" s="80">
        <f t="shared" si="42"/>
        <v>166</v>
      </c>
      <c r="V140" s="12">
        <f t="shared" si="43"/>
        <v>270</v>
      </c>
      <c r="W140" s="12">
        <f t="shared" si="44"/>
        <v>165</v>
      </c>
      <c r="X140" s="80">
        <f t="shared" si="45"/>
        <v>435</v>
      </c>
    </row>
    <row r="141" spans="1:24" ht="15">
      <c r="A141" s="71" t="s">
        <v>8</v>
      </c>
      <c r="B141" s="2">
        <v>84</v>
      </c>
      <c r="C141" s="2">
        <v>67</v>
      </c>
      <c r="D141" s="2">
        <v>128</v>
      </c>
      <c r="E141" s="28">
        <f t="shared" si="35"/>
        <v>279</v>
      </c>
      <c r="F141" s="2">
        <v>68</v>
      </c>
      <c r="G141" s="2">
        <v>49</v>
      </c>
      <c r="H141" s="2">
        <v>66</v>
      </c>
      <c r="I141" s="28">
        <f t="shared" si="36"/>
        <v>183</v>
      </c>
      <c r="J141" s="7">
        <f t="shared" si="37"/>
        <v>152</v>
      </c>
      <c r="K141" s="2">
        <f t="shared" si="38"/>
        <v>116</v>
      </c>
      <c r="L141" s="2">
        <f t="shared" si="39"/>
        <v>194</v>
      </c>
      <c r="M141" s="29">
        <f t="shared" si="40"/>
        <v>462</v>
      </c>
      <c r="O141" s="71" t="s">
        <v>8</v>
      </c>
      <c r="P141" s="12">
        <v>104</v>
      </c>
      <c r="Q141" s="12">
        <v>81</v>
      </c>
      <c r="R141" s="80">
        <f t="shared" si="41"/>
        <v>185</v>
      </c>
      <c r="S141" s="12">
        <v>36</v>
      </c>
      <c r="T141" s="12">
        <v>74</v>
      </c>
      <c r="U141" s="80">
        <f t="shared" si="42"/>
        <v>110</v>
      </c>
      <c r="V141" s="12">
        <f t="shared" si="43"/>
        <v>140</v>
      </c>
      <c r="W141" s="12">
        <f t="shared" si="44"/>
        <v>155</v>
      </c>
      <c r="X141" s="80">
        <f t="shared" si="45"/>
        <v>295</v>
      </c>
    </row>
    <row r="142" spans="1:24" ht="15">
      <c r="A142" s="71" t="s">
        <v>9</v>
      </c>
      <c r="B142" s="2">
        <v>94</v>
      </c>
      <c r="C142" s="2">
        <v>57</v>
      </c>
      <c r="D142" s="2">
        <v>366</v>
      </c>
      <c r="E142" s="28">
        <f t="shared" si="35"/>
        <v>517</v>
      </c>
      <c r="F142" s="2">
        <v>48</v>
      </c>
      <c r="G142" s="2">
        <v>76</v>
      </c>
      <c r="H142" s="2">
        <v>235</v>
      </c>
      <c r="I142" s="28">
        <f t="shared" si="36"/>
        <v>359</v>
      </c>
      <c r="J142" s="2">
        <f t="shared" si="37"/>
        <v>142</v>
      </c>
      <c r="K142" s="2">
        <f t="shared" si="38"/>
        <v>133</v>
      </c>
      <c r="L142" s="2">
        <f t="shared" si="39"/>
        <v>601</v>
      </c>
      <c r="M142" s="28">
        <f t="shared" si="40"/>
        <v>876</v>
      </c>
      <c r="O142" s="71" t="s">
        <v>9</v>
      </c>
      <c r="P142" s="12">
        <v>283</v>
      </c>
      <c r="Q142" s="12">
        <v>122</v>
      </c>
      <c r="R142" s="80">
        <f t="shared" si="41"/>
        <v>405</v>
      </c>
      <c r="S142" s="12">
        <v>142</v>
      </c>
      <c r="T142" s="12">
        <v>155</v>
      </c>
      <c r="U142" s="80">
        <f t="shared" si="42"/>
        <v>297</v>
      </c>
      <c r="V142" s="12">
        <f t="shared" si="43"/>
        <v>425</v>
      </c>
      <c r="W142" s="12">
        <f t="shared" si="44"/>
        <v>277</v>
      </c>
      <c r="X142" s="80">
        <f t="shared" si="45"/>
        <v>702</v>
      </c>
    </row>
    <row r="143" spans="1:24" ht="15">
      <c r="A143" s="71" t="s">
        <v>10</v>
      </c>
      <c r="B143" s="2">
        <v>61</v>
      </c>
      <c r="C143" s="2">
        <v>44</v>
      </c>
      <c r="D143" s="2">
        <v>138</v>
      </c>
      <c r="E143" s="28">
        <f t="shared" si="35"/>
        <v>243</v>
      </c>
      <c r="F143" s="2">
        <v>50</v>
      </c>
      <c r="G143" s="2">
        <v>44</v>
      </c>
      <c r="H143" s="2">
        <v>76</v>
      </c>
      <c r="I143" s="28">
        <f t="shared" si="36"/>
        <v>170</v>
      </c>
      <c r="J143" s="2">
        <f t="shared" si="37"/>
        <v>111</v>
      </c>
      <c r="K143" s="2">
        <f t="shared" si="38"/>
        <v>88</v>
      </c>
      <c r="L143" s="2">
        <f t="shared" si="39"/>
        <v>214</v>
      </c>
      <c r="M143" s="28">
        <f t="shared" si="40"/>
        <v>413</v>
      </c>
      <c r="O143" s="71" t="s">
        <v>10</v>
      </c>
      <c r="P143" s="12">
        <v>116</v>
      </c>
      <c r="Q143" s="12">
        <v>55</v>
      </c>
      <c r="R143" s="80">
        <f t="shared" si="41"/>
        <v>171</v>
      </c>
      <c r="S143" s="12">
        <v>55</v>
      </c>
      <c r="T143" s="12">
        <v>57</v>
      </c>
      <c r="U143" s="80">
        <f t="shared" si="42"/>
        <v>112</v>
      </c>
      <c r="V143" s="12">
        <f t="shared" si="43"/>
        <v>171</v>
      </c>
      <c r="W143" s="12">
        <f t="shared" si="44"/>
        <v>112</v>
      </c>
      <c r="X143" s="80">
        <f t="shared" si="45"/>
        <v>283</v>
      </c>
    </row>
    <row r="144" spans="1:24" ht="15">
      <c r="A144" s="71" t="s">
        <v>11</v>
      </c>
      <c r="B144" s="2">
        <v>57</v>
      </c>
      <c r="C144" s="2">
        <v>62</v>
      </c>
      <c r="D144" s="2">
        <v>412</v>
      </c>
      <c r="E144" s="28">
        <f t="shared" si="35"/>
        <v>531</v>
      </c>
      <c r="F144" s="2">
        <v>42</v>
      </c>
      <c r="G144" s="2">
        <v>75</v>
      </c>
      <c r="H144" s="2">
        <v>207</v>
      </c>
      <c r="I144" s="28">
        <f t="shared" si="36"/>
        <v>324</v>
      </c>
      <c r="J144" s="7">
        <f t="shared" si="37"/>
        <v>99</v>
      </c>
      <c r="K144" s="2">
        <f t="shared" si="38"/>
        <v>137</v>
      </c>
      <c r="L144" s="2">
        <f t="shared" si="39"/>
        <v>619</v>
      </c>
      <c r="M144" s="29">
        <f t="shared" si="40"/>
        <v>855</v>
      </c>
      <c r="O144" s="71" t="s">
        <v>11</v>
      </c>
      <c r="P144" s="12">
        <v>410</v>
      </c>
      <c r="Q144" s="12">
        <v>61</v>
      </c>
      <c r="R144" s="80">
        <f t="shared" si="41"/>
        <v>471</v>
      </c>
      <c r="S144" s="12">
        <v>169</v>
      </c>
      <c r="T144" s="12">
        <v>106</v>
      </c>
      <c r="U144" s="80">
        <f t="shared" si="42"/>
        <v>275</v>
      </c>
      <c r="V144" s="12">
        <f t="shared" si="43"/>
        <v>579</v>
      </c>
      <c r="W144" s="12">
        <f t="shared" si="44"/>
        <v>167</v>
      </c>
      <c r="X144" s="80">
        <f t="shared" si="45"/>
        <v>746</v>
      </c>
    </row>
    <row r="145" spans="1:24" ht="15">
      <c r="A145" s="71" t="s">
        <v>12</v>
      </c>
      <c r="B145" s="2">
        <v>20</v>
      </c>
      <c r="C145" s="2">
        <v>21</v>
      </c>
      <c r="D145" s="2">
        <v>84</v>
      </c>
      <c r="E145" s="28">
        <f t="shared" si="35"/>
        <v>125</v>
      </c>
      <c r="F145" s="2">
        <v>15</v>
      </c>
      <c r="G145" s="2">
        <v>33</v>
      </c>
      <c r="H145" s="2">
        <v>49</v>
      </c>
      <c r="I145" s="28">
        <f t="shared" si="36"/>
        <v>97</v>
      </c>
      <c r="J145" s="2">
        <f t="shared" si="37"/>
        <v>35</v>
      </c>
      <c r="K145" s="2">
        <f t="shared" si="38"/>
        <v>54</v>
      </c>
      <c r="L145" s="2">
        <f t="shared" si="39"/>
        <v>133</v>
      </c>
      <c r="M145" s="28">
        <f t="shared" si="40"/>
        <v>222</v>
      </c>
      <c r="O145" s="71" t="s">
        <v>12</v>
      </c>
      <c r="P145" s="12">
        <v>83</v>
      </c>
      <c r="Q145" s="12">
        <v>19</v>
      </c>
      <c r="R145" s="80">
        <f t="shared" si="41"/>
        <v>102</v>
      </c>
      <c r="S145" s="12">
        <v>54</v>
      </c>
      <c r="T145" s="12">
        <v>28</v>
      </c>
      <c r="U145" s="80">
        <f t="shared" si="42"/>
        <v>82</v>
      </c>
      <c r="V145" s="12">
        <f t="shared" si="43"/>
        <v>137</v>
      </c>
      <c r="W145" s="12">
        <f t="shared" si="44"/>
        <v>47</v>
      </c>
      <c r="X145" s="80">
        <f t="shared" si="45"/>
        <v>184</v>
      </c>
    </row>
    <row r="146" spans="1:24" ht="15">
      <c r="A146" s="71" t="s">
        <v>13</v>
      </c>
      <c r="B146" s="2">
        <v>46</v>
      </c>
      <c r="C146" s="2">
        <v>63</v>
      </c>
      <c r="D146" s="2">
        <v>368</v>
      </c>
      <c r="E146" s="28">
        <f t="shared" si="35"/>
        <v>477</v>
      </c>
      <c r="F146" s="2">
        <v>61</v>
      </c>
      <c r="G146" s="2">
        <v>77</v>
      </c>
      <c r="H146" s="2">
        <v>151</v>
      </c>
      <c r="I146" s="28">
        <f t="shared" si="36"/>
        <v>289</v>
      </c>
      <c r="J146" s="7">
        <f t="shared" si="37"/>
        <v>107</v>
      </c>
      <c r="K146" s="2">
        <f t="shared" si="38"/>
        <v>140</v>
      </c>
      <c r="L146" s="2">
        <f t="shared" si="39"/>
        <v>519</v>
      </c>
      <c r="M146" s="29">
        <f t="shared" si="40"/>
        <v>766</v>
      </c>
      <c r="O146" s="71" t="s">
        <v>13</v>
      </c>
      <c r="P146" s="12">
        <v>358</v>
      </c>
      <c r="Q146" s="12">
        <v>71</v>
      </c>
      <c r="R146" s="80">
        <f t="shared" si="41"/>
        <v>429</v>
      </c>
      <c r="S146" s="12">
        <v>107</v>
      </c>
      <c r="T146" s="12">
        <v>113</v>
      </c>
      <c r="U146" s="80">
        <f t="shared" si="42"/>
        <v>220</v>
      </c>
      <c r="V146" s="12">
        <f t="shared" si="43"/>
        <v>465</v>
      </c>
      <c r="W146" s="12">
        <f t="shared" si="44"/>
        <v>184</v>
      </c>
      <c r="X146" s="80">
        <f t="shared" si="45"/>
        <v>649</v>
      </c>
    </row>
    <row r="147" spans="1:24" ht="15">
      <c r="A147" s="71" t="s">
        <v>14</v>
      </c>
      <c r="B147" s="2">
        <v>57</v>
      </c>
      <c r="C147" s="2">
        <v>60</v>
      </c>
      <c r="D147" s="2">
        <v>188</v>
      </c>
      <c r="E147" s="28">
        <f t="shared" si="35"/>
        <v>305</v>
      </c>
      <c r="F147" s="2">
        <v>54</v>
      </c>
      <c r="G147" s="2">
        <v>58</v>
      </c>
      <c r="H147" s="2">
        <v>143</v>
      </c>
      <c r="I147" s="28">
        <f t="shared" si="36"/>
        <v>255</v>
      </c>
      <c r="J147" s="7">
        <f t="shared" si="37"/>
        <v>111</v>
      </c>
      <c r="K147" s="2">
        <f t="shared" si="38"/>
        <v>118</v>
      </c>
      <c r="L147" s="2">
        <f t="shared" si="39"/>
        <v>331</v>
      </c>
      <c r="M147" s="29">
        <f t="shared" si="40"/>
        <v>560</v>
      </c>
      <c r="O147" s="71" t="s">
        <v>14</v>
      </c>
      <c r="P147" s="12">
        <v>141</v>
      </c>
      <c r="Q147" s="12">
        <v>97</v>
      </c>
      <c r="R147" s="80">
        <f t="shared" si="41"/>
        <v>238</v>
      </c>
      <c r="S147" s="12">
        <v>83</v>
      </c>
      <c r="T147" s="12">
        <v>112</v>
      </c>
      <c r="U147" s="80">
        <f t="shared" si="42"/>
        <v>195</v>
      </c>
      <c r="V147" s="12">
        <f t="shared" si="43"/>
        <v>224</v>
      </c>
      <c r="W147" s="12">
        <f t="shared" si="44"/>
        <v>209</v>
      </c>
      <c r="X147" s="80">
        <f t="shared" si="45"/>
        <v>433</v>
      </c>
    </row>
    <row r="148" spans="1:24" ht="15">
      <c r="A148" s="71" t="s">
        <v>15</v>
      </c>
      <c r="B148" s="2">
        <v>94</v>
      </c>
      <c r="C148" s="2">
        <v>148</v>
      </c>
      <c r="D148" s="2">
        <v>358</v>
      </c>
      <c r="E148" s="28">
        <f t="shared" si="35"/>
        <v>600</v>
      </c>
      <c r="F148" s="2">
        <v>82</v>
      </c>
      <c r="G148" s="2">
        <v>90</v>
      </c>
      <c r="H148" s="2">
        <v>187</v>
      </c>
      <c r="I148" s="28">
        <f t="shared" si="36"/>
        <v>359</v>
      </c>
      <c r="J148" s="2">
        <f t="shared" si="37"/>
        <v>176</v>
      </c>
      <c r="K148" s="2">
        <f t="shared" si="38"/>
        <v>238</v>
      </c>
      <c r="L148" s="2">
        <f t="shared" si="39"/>
        <v>545</v>
      </c>
      <c r="M148" s="29">
        <f t="shared" si="40"/>
        <v>959</v>
      </c>
      <c r="O148" s="71" t="s">
        <v>15</v>
      </c>
      <c r="P148" s="12">
        <v>423</v>
      </c>
      <c r="Q148" s="12">
        <v>80</v>
      </c>
      <c r="R148" s="80">
        <f t="shared" si="41"/>
        <v>503</v>
      </c>
      <c r="S148" s="12">
        <v>168</v>
      </c>
      <c r="T148" s="12">
        <v>99</v>
      </c>
      <c r="U148" s="80">
        <f t="shared" si="42"/>
        <v>267</v>
      </c>
      <c r="V148" s="12">
        <f t="shared" si="43"/>
        <v>591</v>
      </c>
      <c r="W148" s="12">
        <f t="shared" si="44"/>
        <v>179</v>
      </c>
      <c r="X148" s="80">
        <f t="shared" si="45"/>
        <v>770</v>
      </c>
    </row>
    <row r="149" spans="1:24" ht="15">
      <c r="A149" s="71" t="s">
        <v>16</v>
      </c>
      <c r="B149" s="2">
        <v>27</v>
      </c>
      <c r="C149" s="2">
        <v>99</v>
      </c>
      <c r="D149" s="2">
        <v>259</v>
      </c>
      <c r="E149" s="28">
        <f t="shared" si="35"/>
        <v>385</v>
      </c>
      <c r="F149" s="2">
        <v>13</v>
      </c>
      <c r="G149" s="2">
        <v>88</v>
      </c>
      <c r="H149" s="2">
        <v>158</v>
      </c>
      <c r="I149" s="28">
        <f t="shared" si="36"/>
        <v>259</v>
      </c>
      <c r="J149" s="2">
        <f t="shared" si="37"/>
        <v>40</v>
      </c>
      <c r="K149" s="2">
        <f t="shared" si="38"/>
        <v>187</v>
      </c>
      <c r="L149" s="2">
        <f t="shared" si="39"/>
        <v>417</v>
      </c>
      <c r="M149" s="29">
        <f t="shared" si="40"/>
        <v>644</v>
      </c>
      <c r="O149" s="71" t="s">
        <v>16</v>
      </c>
      <c r="P149" s="12">
        <v>263</v>
      </c>
      <c r="Q149" s="12">
        <v>83</v>
      </c>
      <c r="R149" s="80">
        <f t="shared" si="41"/>
        <v>346</v>
      </c>
      <c r="S149" s="12">
        <v>164</v>
      </c>
      <c r="T149" s="12">
        <v>71</v>
      </c>
      <c r="U149" s="80">
        <f t="shared" si="42"/>
        <v>235</v>
      </c>
      <c r="V149" s="12">
        <f t="shared" si="43"/>
        <v>427</v>
      </c>
      <c r="W149" s="12">
        <f t="shared" si="44"/>
        <v>154</v>
      </c>
      <c r="X149" s="80">
        <f t="shared" si="45"/>
        <v>581</v>
      </c>
    </row>
    <row r="150" spans="1:24" ht="15">
      <c r="A150" s="71"/>
      <c r="B150" s="2">
        <v>0</v>
      </c>
      <c r="C150" s="2">
        <v>0</v>
      </c>
      <c r="D150" s="2">
        <v>0</v>
      </c>
      <c r="E150" s="28"/>
      <c r="F150" s="2">
        <v>0</v>
      </c>
      <c r="G150" s="2">
        <v>0</v>
      </c>
      <c r="H150" s="2">
        <v>0</v>
      </c>
      <c r="I150" s="28"/>
      <c r="J150" s="2">
        <f t="shared" si="37"/>
        <v>0</v>
      </c>
      <c r="K150" s="2">
        <f t="shared" si="38"/>
        <v>0</v>
      </c>
      <c r="L150" s="2">
        <f t="shared" si="39"/>
        <v>0</v>
      </c>
      <c r="M150" s="29">
        <f t="shared" si="40"/>
        <v>0</v>
      </c>
      <c r="O150" s="71"/>
      <c r="P150" s="12"/>
      <c r="Q150" s="12"/>
      <c r="R150" s="80"/>
      <c r="S150" s="12"/>
      <c r="T150" s="12"/>
      <c r="U150" s="80"/>
      <c r="V150" s="12"/>
      <c r="W150" s="12"/>
      <c r="X150" s="80"/>
    </row>
    <row r="151" spans="1:24" ht="15">
      <c r="A151" s="73" t="s">
        <v>18</v>
      </c>
      <c r="B151" s="26">
        <v>495</v>
      </c>
      <c r="C151" s="26">
        <v>468</v>
      </c>
      <c r="D151" s="26">
        <v>1309</v>
      </c>
      <c r="E151" s="30">
        <f>SUM(B151:D151)</f>
        <v>2272</v>
      </c>
      <c r="F151" s="26">
        <v>515</v>
      </c>
      <c r="G151" s="26">
        <v>294</v>
      </c>
      <c r="H151" s="26">
        <v>881</v>
      </c>
      <c r="I151" s="30">
        <f>SUM(F151:H151)</f>
        <v>1690</v>
      </c>
      <c r="J151" s="26">
        <f t="shared" si="37"/>
        <v>1010</v>
      </c>
      <c r="K151" s="25">
        <f t="shared" si="38"/>
        <v>762</v>
      </c>
      <c r="L151" s="26">
        <f t="shared" si="39"/>
        <v>2190</v>
      </c>
      <c r="M151" s="30">
        <f t="shared" si="40"/>
        <v>3962</v>
      </c>
      <c r="O151" s="73" t="s">
        <v>18</v>
      </c>
      <c r="P151" s="26">
        <v>825</v>
      </c>
      <c r="Q151" s="26">
        <v>846</v>
      </c>
      <c r="R151" s="30">
        <f t="shared" si="41"/>
        <v>1671</v>
      </c>
      <c r="S151" s="26">
        <v>475</v>
      </c>
      <c r="T151" s="26">
        <v>659</v>
      </c>
      <c r="U151" s="30">
        <f t="shared" si="42"/>
        <v>1134</v>
      </c>
      <c r="V151" s="26">
        <f t="shared" si="43"/>
        <v>1300</v>
      </c>
      <c r="W151" s="26">
        <f t="shared" si="44"/>
        <v>1505</v>
      </c>
      <c r="X151" s="30">
        <f t="shared" si="45"/>
        <v>2805</v>
      </c>
    </row>
    <row r="152" spans="1:24" ht="15">
      <c r="A152" s="77"/>
      <c r="B152" s="9"/>
      <c r="C152" s="9"/>
      <c r="D152" s="9"/>
      <c r="E152" s="31"/>
      <c r="F152" s="9"/>
      <c r="G152" s="9"/>
      <c r="H152" s="9"/>
      <c r="I152" s="31"/>
      <c r="J152" s="9"/>
      <c r="K152" s="8"/>
      <c r="L152" s="9"/>
      <c r="M152" s="31"/>
      <c r="O152" s="77"/>
      <c r="P152" s="12"/>
      <c r="Q152" s="12"/>
      <c r="R152" s="80"/>
      <c r="S152" s="12"/>
      <c r="T152" s="12"/>
      <c r="U152" s="80"/>
      <c r="V152" s="12"/>
      <c r="W152" s="12"/>
      <c r="X152" s="80"/>
    </row>
    <row r="153" spans="1:24" ht="15">
      <c r="A153" s="78" t="s">
        <v>19</v>
      </c>
      <c r="B153" s="4">
        <v>603</v>
      </c>
      <c r="C153" s="4">
        <v>903</v>
      </c>
      <c r="D153" s="4">
        <v>3083</v>
      </c>
      <c r="E153" s="31">
        <f>SUM(B153:D153)</f>
        <v>4589</v>
      </c>
      <c r="F153" s="11">
        <v>398</v>
      </c>
      <c r="G153" s="11">
        <v>746</v>
      </c>
      <c r="H153" s="11">
        <v>1815</v>
      </c>
      <c r="I153" s="31">
        <f>SUM(F153:H153)</f>
        <v>2959</v>
      </c>
      <c r="J153" s="10">
        <f t="shared" si="37"/>
        <v>1001</v>
      </c>
      <c r="K153" s="4">
        <f t="shared" si="38"/>
        <v>1649</v>
      </c>
      <c r="L153" s="4">
        <f t="shared" si="39"/>
        <v>4898</v>
      </c>
      <c r="M153" s="31">
        <f t="shared" si="40"/>
        <v>7548</v>
      </c>
      <c r="O153" s="78" t="s">
        <v>19</v>
      </c>
      <c r="P153" s="12">
        <v>2945</v>
      </c>
      <c r="Q153" s="12">
        <v>937</v>
      </c>
      <c r="R153" s="80">
        <f t="shared" si="41"/>
        <v>3882</v>
      </c>
      <c r="S153" s="12">
        <v>1380</v>
      </c>
      <c r="T153" s="12">
        <v>1090</v>
      </c>
      <c r="U153" s="80">
        <f t="shared" si="42"/>
        <v>2470</v>
      </c>
      <c r="V153" s="12">
        <f t="shared" si="43"/>
        <v>4325</v>
      </c>
      <c r="W153" s="12">
        <f t="shared" si="44"/>
        <v>2027</v>
      </c>
      <c r="X153" s="80">
        <f t="shared" si="45"/>
        <v>6352</v>
      </c>
    </row>
    <row r="154" spans="1:24" ht="15">
      <c r="A154" s="78" t="s">
        <v>20</v>
      </c>
      <c r="B154" s="10">
        <v>597</v>
      </c>
      <c r="C154" s="10">
        <v>738</v>
      </c>
      <c r="D154" s="10">
        <v>2298</v>
      </c>
      <c r="E154" s="31">
        <f>SUM(B154:D154)</f>
        <v>3633</v>
      </c>
      <c r="F154" s="10">
        <v>523</v>
      </c>
      <c r="G154" s="10">
        <v>592</v>
      </c>
      <c r="H154" s="10">
        <v>1467</v>
      </c>
      <c r="I154" s="31">
        <f>SUM(F154:H154)</f>
        <v>2582</v>
      </c>
      <c r="J154" s="10">
        <f t="shared" si="37"/>
        <v>1120</v>
      </c>
      <c r="K154" s="10">
        <f t="shared" si="38"/>
        <v>1330</v>
      </c>
      <c r="L154" s="10">
        <f t="shared" si="39"/>
        <v>3765</v>
      </c>
      <c r="M154" s="31">
        <f t="shared" si="40"/>
        <v>6215</v>
      </c>
      <c r="O154" s="78" t="s">
        <v>20</v>
      </c>
      <c r="P154" s="12">
        <v>1982</v>
      </c>
      <c r="Q154" s="12">
        <v>952</v>
      </c>
      <c r="R154" s="80">
        <f t="shared" si="41"/>
        <v>2934</v>
      </c>
      <c r="S154" s="12">
        <v>854</v>
      </c>
      <c r="T154" s="12">
        <v>1141</v>
      </c>
      <c r="U154" s="80">
        <f t="shared" si="42"/>
        <v>1995</v>
      </c>
      <c r="V154" s="12">
        <f t="shared" si="43"/>
        <v>2836</v>
      </c>
      <c r="W154" s="12">
        <f t="shared" si="44"/>
        <v>2093</v>
      </c>
      <c r="X154" s="80">
        <f t="shared" si="45"/>
        <v>4929</v>
      </c>
    </row>
    <row r="155" spans="1:24" ht="15">
      <c r="A155" s="73" t="s">
        <v>21</v>
      </c>
      <c r="B155" s="26">
        <v>1200</v>
      </c>
      <c r="C155" s="26">
        <v>1641</v>
      </c>
      <c r="D155" s="26">
        <v>5381</v>
      </c>
      <c r="E155" s="30">
        <f>SUM(B155:D155)</f>
        <v>8222</v>
      </c>
      <c r="F155" s="26">
        <v>921</v>
      </c>
      <c r="G155" s="26">
        <v>1338</v>
      </c>
      <c r="H155" s="26">
        <v>3282</v>
      </c>
      <c r="I155" s="30">
        <f>SUM(F155:H155)</f>
        <v>5541</v>
      </c>
      <c r="J155" s="26">
        <f t="shared" si="37"/>
        <v>2121</v>
      </c>
      <c r="K155" s="26">
        <f t="shared" si="38"/>
        <v>2979</v>
      </c>
      <c r="L155" s="26">
        <f t="shared" si="39"/>
        <v>8663</v>
      </c>
      <c r="M155" s="30">
        <f t="shared" si="40"/>
        <v>13763</v>
      </c>
      <c r="O155" s="73" t="s">
        <v>21</v>
      </c>
      <c r="P155" s="26">
        <v>4927</v>
      </c>
      <c r="Q155" s="26">
        <v>1889</v>
      </c>
      <c r="R155" s="30">
        <f t="shared" si="41"/>
        <v>6816</v>
      </c>
      <c r="S155" s="26">
        <v>2234</v>
      </c>
      <c r="T155" s="26">
        <v>2231</v>
      </c>
      <c r="U155" s="30">
        <f t="shared" si="42"/>
        <v>4465</v>
      </c>
      <c r="V155" s="26">
        <f t="shared" si="43"/>
        <v>7161</v>
      </c>
      <c r="W155" s="26">
        <f t="shared" si="44"/>
        <v>4120</v>
      </c>
      <c r="X155" s="30">
        <f t="shared" si="45"/>
        <v>11281</v>
      </c>
    </row>
    <row r="156" spans="1:24" ht="15">
      <c r="A156" s="77"/>
      <c r="B156" s="9"/>
      <c r="C156" s="9"/>
      <c r="D156" s="9"/>
      <c r="E156" s="31"/>
      <c r="F156" s="9"/>
      <c r="G156" s="9"/>
      <c r="H156" s="9"/>
      <c r="I156" s="31"/>
      <c r="J156" s="9"/>
      <c r="K156" s="9"/>
      <c r="L156" s="9"/>
      <c r="M156" s="31"/>
      <c r="O156" s="77"/>
      <c r="P156" s="12"/>
      <c r="Q156" s="12"/>
      <c r="R156" s="80"/>
      <c r="S156" s="12"/>
      <c r="T156" s="12"/>
      <c r="U156" s="80"/>
      <c r="V156" s="12"/>
      <c r="W156" s="12"/>
      <c r="X156" s="80"/>
    </row>
    <row r="157" spans="1:24" ht="15">
      <c r="A157" s="78" t="s">
        <v>22</v>
      </c>
      <c r="B157" s="10">
        <v>6238</v>
      </c>
      <c r="C157" s="10">
        <v>6187</v>
      </c>
      <c r="D157" s="10">
        <v>27758</v>
      </c>
      <c r="E157" s="31">
        <f>SUM(B157:D157)</f>
        <v>40183</v>
      </c>
      <c r="F157" s="10">
        <v>2899</v>
      </c>
      <c r="G157" s="10">
        <v>5094</v>
      </c>
      <c r="H157" s="10">
        <v>23769</v>
      </c>
      <c r="I157" s="31">
        <f>SUM(F157:H157)</f>
        <v>31762</v>
      </c>
      <c r="J157" s="10">
        <f t="shared" si="37"/>
        <v>9137</v>
      </c>
      <c r="K157" s="10">
        <f t="shared" si="38"/>
        <v>11281</v>
      </c>
      <c r="L157" s="10">
        <f t="shared" si="39"/>
        <v>51527</v>
      </c>
      <c r="M157" s="31">
        <f t="shared" si="40"/>
        <v>71945</v>
      </c>
      <c r="O157" s="78" t="s">
        <v>22</v>
      </c>
      <c r="P157" s="12">
        <v>24595</v>
      </c>
      <c r="Q157" s="12">
        <v>8962</v>
      </c>
      <c r="R157" s="80">
        <f t="shared" si="41"/>
        <v>33557</v>
      </c>
      <c r="S157" s="12">
        <v>17338</v>
      </c>
      <c r="T157" s="12">
        <v>11132</v>
      </c>
      <c r="U157" s="80">
        <f t="shared" si="42"/>
        <v>28470</v>
      </c>
      <c r="V157" s="12">
        <f t="shared" si="43"/>
        <v>41933</v>
      </c>
      <c r="W157" s="12">
        <f t="shared" si="44"/>
        <v>20094</v>
      </c>
      <c r="X157" s="80">
        <f t="shared" si="45"/>
        <v>62027</v>
      </c>
    </row>
    <row r="158" spans="1:24" ht="15">
      <c r="A158" s="78" t="s">
        <v>23</v>
      </c>
      <c r="B158" s="4">
        <v>666</v>
      </c>
      <c r="C158" s="4">
        <v>747</v>
      </c>
      <c r="D158" s="4">
        <v>2526</v>
      </c>
      <c r="E158" s="31">
        <f>SUM(B158:D158)</f>
        <v>3939</v>
      </c>
      <c r="F158" s="4">
        <v>367</v>
      </c>
      <c r="G158" s="4">
        <v>634</v>
      </c>
      <c r="H158" s="4">
        <v>1800</v>
      </c>
      <c r="I158" s="31">
        <f>SUM(F158:H158)</f>
        <v>2801</v>
      </c>
      <c r="J158" s="10">
        <f t="shared" si="37"/>
        <v>1033</v>
      </c>
      <c r="K158" s="10">
        <f t="shared" si="38"/>
        <v>1381</v>
      </c>
      <c r="L158" s="10">
        <f t="shared" si="39"/>
        <v>4326</v>
      </c>
      <c r="M158" s="31">
        <f t="shared" si="40"/>
        <v>6740</v>
      </c>
      <c r="O158" s="78" t="s">
        <v>23</v>
      </c>
      <c r="P158" s="12">
        <v>2257</v>
      </c>
      <c r="Q158" s="12">
        <v>939</v>
      </c>
      <c r="R158" s="80">
        <f t="shared" si="41"/>
        <v>3196</v>
      </c>
      <c r="S158" s="12">
        <v>1341</v>
      </c>
      <c r="T158" s="12">
        <v>1050</v>
      </c>
      <c r="U158" s="80">
        <f t="shared" si="42"/>
        <v>2391</v>
      </c>
      <c r="V158" s="12">
        <f t="shared" si="43"/>
        <v>3598</v>
      </c>
      <c r="W158" s="12">
        <f t="shared" si="44"/>
        <v>1989</v>
      </c>
      <c r="X158" s="80">
        <f t="shared" si="45"/>
        <v>5587</v>
      </c>
    </row>
    <row r="159" spans="1:24" ht="15">
      <c r="A159" s="73" t="s">
        <v>24</v>
      </c>
      <c r="B159" s="26">
        <v>6904</v>
      </c>
      <c r="C159" s="26">
        <v>6934</v>
      </c>
      <c r="D159" s="26">
        <v>30284</v>
      </c>
      <c r="E159" s="30">
        <f>SUM(B159:D159)</f>
        <v>44122</v>
      </c>
      <c r="F159" s="26">
        <v>3266</v>
      </c>
      <c r="G159" s="26">
        <v>5728</v>
      </c>
      <c r="H159" s="26">
        <v>25569</v>
      </c>
      <c r="I159" s="30">
        <f>SUM(F159:H159)</f>
        <v>34563</v>
      </c>
      <c r="J159" s="26">
        <f t="shared" si="37"/>
        <v>10170</v>
      </c>
      <c r="K159" s="26">
        <f t="shared" si="38"/>
        <v>12662</v>
      </c>
      <c r="L159" s="26">
        <f t="shared" si="39"/>
        <v>55853</v>
      </c>
      <c r="M159" s="30">
        <f t="shared" si="40"/>
        <v>78685</v>
      </c>
      <c r="O159" s="73" t="s">
        <v>24</v>
      </c>
      <c r="P159" s="26">
        <v>26852</v>
      </c>
      <c r="Q159" s="26">
        <v>9901</v>
      </c>
      <c r="R159" s="30">
        <f t="shared" si="41"/>
        <v>36753</v>
      </c>
      <c r="S159" s="26">
        <v>18679</v>
      </c>
      <c r="T159" s="26">
        <v>12182</v>
      </c>
      <c r="U159" s="30">
        <f t="shared" si="42"/>
        <v>30861</v>
      </c>
      <c r="V159" s="26">
        <f t="shared" si="43"/>
        <v>45531</v>
      </c>
      <c r="W159" s="26">
        <f t="shared" si="44"/>
        <v>22083</v>
      </c>
      <c r="X159" s="30">
        <f t="shared" si="45"/>
        <v>67614</v>
      </c>
    </row>
    <row r="160" spans="1:24" ht="15">
      <c r="A160" s="77"/>
      <c r="B160" s="9"/>
      <c r="C160" s="9"/>
      <c r="D160" s="9"/>
      <c r="E160" s="31"/>
      <c r="F160" s="9"/>
      <c r="G160" s="9"/>
      <c r="H160" s="9"/>
      <c r="I160" s="31"/>
      <c r="J160" s="9"/>
      <c r="K160" s="9"/>
      <c r="L160" s="9"/>
      <c r="M160" s="31"/>
      <c r="O160" s="77"/>
      <c r="P160" s="12"/>
      <c r="Q160" s="12"/>
      <c r="R160" s="80"/>
      <c r="S160" s="12"/>
      <c r="T160" s="12"/>
      <c r="U160" s="80"/>
      <c r="V160" s="12"/>
      <c r="W160" s="12"/>
      <c r="X160" s="80"/>
    </row>
    <row r="161" spans="1:24" ht="15.75">
      <c r="A161" s="79" t="s">
        <v>26</v>
      </c>
      <c r="B161" s="27">
        <f>B151+B155+B159</f>
        <v>8599</v>
      </c>
      <c r="C161" s="27">
        <f aca="true" t="shared" si="46" ref="C161:M161">C151+C155+C159</f>
        <v>9043</v>
      </c>
      <c r="D161" s="27">
        <f t="shared" si="46"/>
        <v>36974</v>
      </c>
      <c r="E161" s="32">
        <f t="shared" si="46"/>
        <v>54616</v>
      </c>
      <c r="F161" s="27">
        <f t="shared" si="46"/>
        <v>4702</v>
      </c>
      <c r="G161" s="27">
        <f t="shared" si="46"/>
        <v>7360</v>
      </c>
      <c r="H161" s="27">
        <f t="shared" si="46"/>
        <v>29732</v>
      </c>
      <c r="I161" s="32">
        <f t="shared" si="46"/>
        <v>41794</v>
      </c>
      <c r="J161" s="27">
        <f t="shared" si="46"/>
        <v>13301</v>
      </c>
      <c r="K161" s="27">
        <f t="shared" si="46"/>
        <v>16403</v>
      </c>
      <c r="L161" s="27">
        <f t="shared" si="46"/>
        <v>66706</v>
      </c>
      <c r="M161" s="32">
        <f t="shared" si="46"/>
        <v>96410</v>
      </c>
      <c r="O161" s="79" t="s">
        <v>26</v>
      </c>
      <c r="P161" s="27">
        <f>P151+P155+P159</f>
        <v>32604</v>
      </c>
      <c r="Q161" s="27">
        <f aca="true" t="shared" si="47" ref="Q161:X161">Q151+Q155+Q159</f>
        <v>12636</v>
      </c>
      <c r="R161" s="32">
        <f t="shared" si="47"/>
        <v>45240</v>
      </c>
      <c r="S161" s="27">
        <f t="shared" si="47"/>
        <v>21388</v>
      </c>
      <c r="T161" s="27">
        <f t="shared" si="47"/>
        <v>15072</v>
      </c>
      <c r="U161" s="32">
        <f t="shared" si="47"/>
        <v>36460</v>
      </c>
      <c r="V161" s="27">
        <f t="shared" si="47"/>
        <v>53992</v>
      </c>
      <c r="W161" s="27">
        <f t="shared" si="47"/>
        <v>27708</v>
      </c>
      <c r="X161" s="32">
        <f t="shared" si="47"/>
        <v>81700</v>
      </c>
    </row>
    <row r="162" spans="34:51" ht="15">
      <c r="AH162" s="12"/>
      <c r="AI162" s="12"/>
      <c r="AJ162" s="12"/>
      <c r="AK162" s="12"/>
      <c r="AL162" s="12"/>
      <c r="AM162" s="12"/>
      <c r="AN162" s="12"/>
      <c r="AO162" s="12"/>
      <c r="AP162" s="12"/>
      <c r="AQ162" s="4"/>
      <c r="AR162" s="4"/>
      <c r="AS162" s="4"/>
      <c r="AT162" s="4"/>
      <c r="AV162" s="12"/>
      <c r="AW162" s="12"/>
      <c r="AX162" s="12"/>
      <c r="AY162" s="12"/>
    </row>
    <row r="163" spans="1:51" ht="15">
      <c r="A163" s="108" t="s">
        <v>109</v>
      </c>
      <c r="AG163" s="22" t="s">
        <v>109</v>
      </c>
      <c r="AH163" s="12"/>
      <c r="AI163" s="12"/>
      <c r="AJ163" s="12"/>
      <c r="AK163" s="12"/>
      <c r="AL163" s="12"/>
      <c r="AM163" s="12"/>
      <c r="AN163" s="12"/>
      <c r="AO163" s="12"/>
      <c r="AP163" s="12"/>
      <c r="AQ163" s="4"/>
      <c r="AR163" s="4"/>
      <c r="AS163" s="4"/>
      <c r="AT163" s="4"/>
      <c r="AU163" s="22"/>
      <c r="AV163" s="12"/>
      <c r="AW163" s="12"/>
      <c r="AX163" s="12"/>
      <c r="AY163" s="12"/>
    </row>
    <row r="164" spans="1:51" ht="15">
      <c r="A164" s="104" t="s">
        <v>139</v>
      </c>
      <c r="AH164" s="12"/>
      <c r="AI164" s="12"/>
      <c r="AJ164" s="12"/>
      <c r="AK164" s="12"/>
      <c r="AL164" s="12"/>
      <c r="AM164" s="12"/>
      <c r="AN164" s="12"/>
      <c r="AO164" s="12"/>
      <c r="AP164" s="12"/>
      <c r="AV164" s="12"/>
      <c r="AW164" s="12"/>
      <c r="AX164" s="12"/>
      <c r="AY164" s="12"/>
    </row>
    <row r="165" spans="1:51" ht="15">
      <c r="A165" s="106" t="s">
        <v>140</v>
      </c>
      <c r="AH165" s="12"/>
      <c r="AI165" s="12"/>
      <c r="AJ165" s="12"/>
      <c r="AK165" s="12"/>
      <c r="AL165" s="12"/>
      <c r="AM165" s="12"/>
      <c r="AN165" s="12"/>
      <c r="AO165" s="12"/>
      <c r="AP165" s="12"/>
      <c r="AQ165" s="4"/>
      <c r="AR165" s="4"/>
      <c r="AS165" s="4"/>
      <c r="AT165" s="4"/>
      <c r="AV165" s="12"/>
      <c r="AW165" s="12"/>
      <c r="AX165" s="12"/>
      <c r="AY165" s="12"/>
    </row>
    <row r="166" spans="1:51" ht="15">
      <c r="A166" s="107" t="s">
        <v>141</v>
      </c>
      <c r="AG166" s="22"/>
      <c r="AH166" s="12"/>
      <c r="AI166" s="12"/>
      <c r="AJ166" s="12"/>
      <c r="AK166" s="12"/>
      <c r="AL166" s="12"/>
      <c r="AM166" s="12"/>
      <c r="AN166" s="12"/>
      <c r="AO166" s="12"/>
      <c r="AP166" s="12"/>
      <c r="AQ166" s="4"/>
      <c r="AR166" s="4"/>
      <c r="AS166" s="4"/>
      <c r="AT166" s="4"/>
      <c r="AU166" s="22"/>
      <c r="AV166" s="12"/>
      <c r="AW166" s="12"/>
      <c r="AX166" s="12"/>
      <c r="AY166" s="12"/>
    </row>
    <row r="167" spans="2:5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AH167" s="12"/>
      <c r="AI167" s="12"/>
      <c r="AJ167" s="12"/>
      <c r="AK167" s="12"/>
      <c r="AL167" s="12"/>
      <c r="AM167" s="12"/>
      <c r="AN167" s="12"/>
      <c r="AO167" s="12"/>
      <c r="AP167" s="12"/>
      <c r="AV167" s="12"/>
      <c r="AW167" s="12"/>
      <c r="AX167" s="12"/>
      <c r="AY167" s="12"/>
    </row>
    <row r="168" spans="34:51" ht="15">
      <c r="AH168" s="12"/>
      <c r="AI168" s="12"/>
      <c r="AJ168" s="12"/>
      <c r="AK168" s="12"/>
      <c r="AL168" s="12"/>
      <c r="AM168" s="12"/>
      <c r="AN168" s="12"/>
      <c r="AO168" s="12"/>
      <c r="AP168" s="12"/>
      <c r="AQ168" s="4"/>
      <c r="AR168" s="4"/>
      <c r="AS168" s="4"/>
      <c r="AT168" s="4"/>
      <c r="AV168" s="12"/>
      <c r="AW168" s="12"/>
      <c r="AX168" s="12"/>
      <c r="AY168" s="12"/>
    </row>
    <row r="169" spans="33:51" ht="15">
      <c r="AG169" s="22"/>
      <c r="AH169" s="12"/>
      <c r="AI169" s="12"/>
      <c r="AJ169" s="12"/>
      <c r="AK169" s="12"/>
      <c r="AL169" s="12"/>
      <c r="AM169" s="12"/>
      <c r="AN169" s="12"/>
      <c r="AO169" s="12"/>
      <c r="AP169" s="12"/>
      <c r="AQ169" s="4"/>
      <c r="AR169" s="4"/>
      <c r="AS169" s="4"/>
      <c r="AT169" s="4"/>
      <c r="AU169" s="22"/>
      <c r="AV169" s="12"/>
      <c r="AW169" s="12"/>
      <c r="AX169" s="12"/>
      <c r="AY169" s="12"/>
    </row>
  </sheetData>
  <sheetProtection/>
  <mergeCells count="24">
    <mergeCell ref="J61:M61"/>
    <mergeCell ref="B115:E115"/>
    <mergeCell ref="F115:I115"/>
    <mergeCell ref="J115:M115"/>
    <mergeCell ref="O61:O62"/>
    <mergeCell ref="P61:R61"/>
    <mergeCell ref="A115:A116"/>
    <mergeCell ref="A61:A62"/>
    <mergeCell ref="B61:E61"/>
    <mergeCell ref="F61:I61"/>
    <mergeCell ref="S61:U61"/>
    <mergeCell ref="V61:X61"/>
    <mergeCell ref="O115:O116"/>
    <mergeCell ref="P115:R115"/>
    <mergeCell ref="S115:U115"/>
    <mergeCell ref="V115:X115"/>
    <mergeCell ref="S7:U7"/>
    <mergeCell ref="V7:X7"/>
    <mergeCell ref="A7:A8"/>
    <mergeCell ref="B7:E7"/>
    <mergeCell ref="F7:I7"/>
    <mergeCell ref="J7:M7"/>
    <mergeCell ref="O7:O8"/>
    <mergeCell ref="P7:R7"/>
  </mergeCells>
  <printOptions/>
  <pageMargins left="0.7086614173228347" right="0.7086614173228347" top="0.5511811023622047" bottom="0.5511811023622047" header="0.31496062992125984" footer="0.31496062992125984"/>
  <pageSetup fitToWidth="3" horizontalDpi="600" verticalDpi="600" orientation="landscape" paperSize="9" scale="60" r:id="rId1"/>
  <headerFooter>
    <oddFooter>&amp;LISEE - Document édité le &amp;D&amp;Rpage &amp;P/&amp;N</oddFooter>
  </headerFooter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G165"/>
  <sheetViews>
    <sheetView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00390625" defaultRowHeight="12"/>
  <cols>
    <col min="1" max="1" width="14.00390625" style="38" customWidth="1"/>
    <col min="2" max="2" width="14.25390625" style="38" customWidth="1"/>
    <col min="3" max="3" width="11.375" style="38" customWidth="1"/>
    <col min="4" max="4" width="13.375" style="38" customWidth="1"/>
    <col min="5" max="5" width="11.375" style="38" customWidth="1"/>
    <col min="6" max="6" width="14.875" style="38" customWidth="1"/>
    <col min="7" max="9" width="11.375" style="38" customWidth="1"/>
    <col min="10" max="10" width="14.125" style="38" customWidth="1"/>
    <col min="11" max="12" width="11.375" style="38" customWidth="1"/>
    <col min="13" max="13" width="12.625" style="38" customWidth="1"/>
    <col min="14" max="21" width="11.375" style="38" customWidth="1"/>
    <col min="22" max="22" width="13.625" style="38" customWidth="1"/>
    <col min="23" max="27" width="11.375" style="38" customWidth="1"/>
    <col min="28" max="28" width="10.75390625" style="38" customWidth="1"/>
    <col min="29" max="16384" width="11.375" style="38" customWidth="1"/>
  </cols>
  <sheetData>
    <row r="2" spans="1:28" ht="19.5">
      <c r="A2" s="39" t="s">
        <v>135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5">
      <c r="A4" s="44" t="s">
        <v>121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5">
      <c r="A5" s="119" t="s">
        <v>146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5">
      <c r="A6" s="11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7.25">
      <c r="A7" s="123" t="s">
        <v>145</v>
      </c>
      <c r="B7" s="117" t="s">
        <v>27</v>
      </c>
      <c r="C7" s="117"/>
      <c r="D7" s="117"/>
      <c r="E7" s="117"/>
      <c r="F7" s="117" t="s">
        <v>28</v>
      </c>
      <c r="G7" s="117"/>
      <c r="H7" s="117"/>
      <c r="I7" s="117"/>
      <c r="J7" s="117" t="s">
        <v>29</v>
      </c>
      <c r="K7" s="117"/>
      <c r="L7" s="117"/>
      <c r="M7" s="117"/>
      <c r="O7" s="123" t="s">
        <v>145</v>
      </c>
      <c r="P7" s="117" t="s">
        <v>27</v>
      </c>
      <c r="Q7" s="117"/>
      <c r="R7" s="117"/>
      <c r="S7" s="117" t="s">
        <v>28</v>
      </c>
      <c r="T7" s="117"/>
      <c r="U7" s="117"/>
      <c r="V7" s="117" t="s">
        <v>29</v>
      </c>
      <c r="W7" s="117"/>
      <c r="X7" s="117"/>
      <c r="Y7" s="60"/>
      <c r="Z7" s="60"/>
      <c r="AA7" s="60"/>
      <c r="AB7" s="60"/>
    </row>
    <row r="8" spans="1:28" ht="47.25">
      <c r="A8" s="123"/>
      <c r="B8" s="23" t="s">
        <v>142</v>
      </c>
      <c r="C8" s="23" t="s">
        <v>143</v>
      </c>
      <c r="D8" s="23" t="s">
        <v>144</v>
      </c>
      <c r="E8" s="114" t="s">
        <v>30</v>
      </c>
      <c r="F8" s="23" t="s">
        <v>142</v>
      </c>
      <c r="G8" s="23" t="s">
        <v>143</v>
      </c>
      <c r="H8" s="23" t="s">
        <v>144</v>
      </c>
      <c r="I8" s="114" t="s">
        <v>30</v>
      </c>
      <c r="J8" s="23" t="s">
        <v>142</v>
      </c>
      <c r="K8" s="23" t="s">
        <v>143</v>
      </c>
      <c r="L8" s="23" t="s">
        <v>144</v>
      </c>
      <c r="M8" s="114" t="s">
        <v>30</v>
      </c>
      <c r="N8" s="54"/>
      <c r="O8" s="123"/>
      <c r="P8" s="23" t="s">
        <v>122</v>
      </c>
      <c r="Q8" s="23" t="s">
        <v>123</v>
      </c>
      <c r="R8" s="68" t="s">
        <v>124</v>
      </c>
      <c r="S8" s="23" t="s">
        <v>122</v>
      </c>
      <c r="T8" s="23" t="s">
        <v>123</v>
      </c>
      <c r="U8" s="68" t="s">
        <v>124</v>
      </c>
      <c r="V8" s="23" t="s">
        <v>122</v>
      </c>
      <c r="W8" s="23" t="s">
        <v>123</v>
      </c>
      <c r="X8" s="68" t="s">
        <v>124</v>
      </c>
      <c r="Y8" s="60"/>
      <c r="Z8" s="60"/>
      <c r="AA8" s="60"/>
      <c r="AB8" s="60"/>
    </row>
    <row r="9" spans="1:28" ht="15">
      <c r="A9" s="56"/>
      <c r="B9" s="56"/>
      <c r="C9" s="56"/>
      <c r="D9" s="56"/>
      <c r="E9" s="61"/>
      <c r="F9" s="56"/>
      <c r="G9" s="56"/>
      <c r="H9" s="56"/>
      <c r="I9" s="61"/>
      <c r="J9" s="56"/>
      <c r="K9" s="56"/>
      <c r="L9" s="56"/>
      <c r="M9" s="61"/>
      <c r="N9" s="56"/>
      <c r="O9" s="51"/>
      <c r="P9" s="51"/>
      <c r="Q9" s="51"/>
      <c r="R9" s="51"/>
      <c r="S9" s="51"/>
      <c r="T9" s="51"/>
      <c r="U9" s="51"/>
      <c r="V9" s="51"/>
      <c r="W9" s="51"/>
      <c r="X9" s="51"/>
      <c r="Y9" s="60"/>
      <c r="Z9" s="60"/>
      <c r="AA9" s="60"/>
      <c r="AB9" s="60"/>
    </row>
    <row r="10" spans="1:28" ht="15.75">
      <c r="A10" s="113" t="s">
        <v>83</v>
      </c>
      <c r="B10" s="56"/>
      <c r="C10" s="56"/>
      <c r="D10" s="56"/>
      <c r="E10" s="61"/>
      <c r="F10" s="56"/>
      <c r="G10" s="56"/>
      <c r="H10" s="56"/>
      <c r="I10" s="61"/>
      <c r="J10" s="56"/>
      <c r="K10" s="56"/>
      <c r="L10" s="56"/>
      <c r="M10" s="61"/>
      <c r="O10" s="113" t="s">
        <v>83</v>
      </c>
      <c r="Y10" s="60"/>
      <c r="Z10" s="60"/>
      <c r="AA10" s="60"/>
      <c r="AB10" s="60"/>
    </row>
    <row r="11" spans="1:28" ht="15">
      <c r="A11" s="81" t="s">
        <v>125</v>
      </c>
      <c r="B11" s="47">
        <v>86</v>
      </c>
      <c r="C11" s="47">
        <v>432</v>
      </c>
      <c r="D11" s="47">
        <v>352</v>
      </c>
      <c r="E11" s="83">
        <f aca="true" t="shared" si="0" ref="E11:E16">SUM(B11:D11)</f>
        <v>870</v>
      </c>
      <c r="F11" s="47">
        <v>53</v>
      </c>
      <c r="G11" s="47">
        <v>373</v>
      </c>
      <c r="H11" s="47">
        <v>312</v>
      </c>
      <c r="I11" s="83">
        <f aca="true" t="shared" si="1" ref="I11:I16">SUM(F11:H11)</f>
        <v>738</v>
      </c>
      <c r="J11" s="47">
        <f aca="true" t="shared" si="2" ref="J11:J16">B11+F11</f>
        <v>139</v>
      </c>
      <c r="K11" s="47">
        <f aca="true" t="shared" si="3" ref="K11:K16">C11+G11</f>
        <v>805</v>
      </c>
      <c r="L11" s="47">
        <f aca="true" t="shared" si="4" ref="L11:L16">D11+H11</f>
        <v>664</v>
      </c>
      <c r="M11" s="83">
        <f aca="true" t="shared" si="5" ref="M11:M16">E11+I11</f>
        <v>1608</v>
      </c>
      <c r="O11" s="81" t="s">
        <v>125</v>
      </c>
      <c r="P11" s="47">
        <v>699</v>
      </c>
      <c r="Q11" s="47">
        <v>85</v>
      </c>
      <c r="R11" s="83">
        <f>P11+Q11</f>
        <v>784</v>
      </c>
      <c r="S11" s="47">
        <v>546</v>
      </c>
      <c r="T11" s="47">
        <v>139</v>
      </c>
      <c r="U11" s="83">
        <f>S11+T11</f>
        <v>685</v>
      </c>
      <c r="V11" s="47">
        <f>P11+S11</f>
        <v>1245</v>
      </c>
      <c r="W11" s="47">
        <f>Q11+T11</f>
        <v>224</v>
      </c>
      <c r="X11" s="83">
        <f>R11+U11</f>
        <v>1469</v>
      </c>
      <c r="Y11" s="60"/>
      <c r="Z11" s="60"/>
      <c r="AA11" s="60"/>
      <c r="AB11" s="60"/>
    </row>
    <row r="12" spans="1:28" ht="15">
      <c r="A12" s="81" t="s">
        <v>126</v>
      </c>
      <c r="B12" s="47">
        <v>300</v>
      </c>
      <c r="C12" s="47">
        <v>478</v>
      </c>
      <c r="D12" s="47">
        <v>1298</v>
      </c>
      <c r="E12" s="83">
        <f t="shared" si="0"/>
        <v>2076</v>
      </c>
      <c r="F12" s="47">
        <v>157</v>
      </c>
      <c r="G12" s="47">
        <v>485</v>
      </c>
      <c r="H12" s="47">
        <v>1381</v>
      </c>
      <c r="I12" s="83">
        <f t="shared" si="1"/>
        <v>2023</v>
      </c>
      <c r="J12" s="47">
        <f t="shared" si="2"/>
        <v>457</v>
      </c>
      <c r="K12" s="47">
        <f t="shared" si="3"/>
        <v>963</v>
      </c>
      <c r="L12" s="47">
        <f t="shared" si="4"/>
        <v>2679</v>
      </c>
      <c r="M12" s="83">
        <f t="shared" si="5"/>
        <v>4099</v>
      </c>
      <c r="O12" s="81" t="s">
        <v>126</v>
      </c>
      <c r="P12" s="47">
        <v>1502</v>
      </c>
      <c r="Q12" s="47">
        <v>274</v>
      </c>
      <c r="R12" s="83">
        <f aca="true" t="shared" si="6" ref="R12:R17">P12+Q12</f>
        <v>1776</v>
      </c>
      <c r="S12" s="47">
        <v>1299</v>
      </c>
      <c r="T12" s="47">
        <v>567</v>
      </c>
      <c r="U12" s="83">
        <f aca="true" t="shared" si="7" ref="U12:U17">S12+T12</f>
        <v>1866</v>
      </c>
      <c r="V12" s="47">
        <f aca="true" t="shared" si="8" ref="V12:V17">P12+S12</f>
        <v>2801</v>
      </c>
      <c r="W12" s="47">
        <f aca="true" t="shared" si="9" ref="W12:W17">Q12+T12</f>
        <v>841</v>
      </c>
      <c r="X12" s="83">
        <f aca="true" t="shared" si="10" ref="X12:X17">R12+U12</f>
        <v>3642</v>
      </c>
      <c r="Y12" s="60"/>
      <c r="Z12" s="60"/>
      <c r="AA12" s="60"/>
      <c r="AB12" s="60"/>
    </row>
    <row r="13" spans="1:28" ht="15">
      <c r="A13" s="81" t="s">
        <v>127</v>
      </c>
      <c r="B13" s="47">
        <v>353</v>
      </c>
      <c r="C13" s="47">
        <v>348</v>
      </c>
      <c r="D13" s="47">
        <v>1515</v>
      </c>
      <c r="E13" s="83">
        <f t="shared" si="0"/>
        <v>2216</v>
      </c>
      <c r="F13" s="47">
        <v>215</v>
      </c>
      <c r="G13" s="47">
        <v>364</v>
      </c>
      <c r="H13" s="47">
        <v>1647</v>
      </c>
      <c r="I13" s="83">
        <f t="shared" si="1"/>
        <v>2226</v>
      </c>
      <c r="J13" s="47">
        <f t="shared" si="2"/>
        <v>568</v>
      </c>
      <c r="K13" s="47">
        <f t="shared" si="3"/>
        <v>712</v>
      </c>
      <c r="L13" s="47">
        <f t="shared" si="4"/>
        <v>3162</v>
      </c>
      <c r="M13" s="83">
        <f t="shared" si="5"/>
        <v>4442</v>
      </c>
      <c r="O13" s="81" t="s">
        <v>127</v>
      </c>
      <c r="P13" s="47">
        <v>1490</v>
      </c>
      <c r="Q13" s="47">
        <v>373</v>
      </c>
      <c r="R13" s="83">
        <f t="shared" si="6"/>
        <v>1863</v>
      </c>
      <c r="S13" s="47">
        <v>1224</v>
      </c>
      <c r="T13" s="47">
        <v>787</v>
      </c>
      <c r="U13" s="83">
        <f t="shared" si="7"/>
        <v>2011</v>
      </c>
      <c r="V13" s="47">
        <f t="shared" si="8"/>
        <v>2714</v>
      </c>
      <c r="W13" s="47">
        <f t="shared" si="9"/>
        <v>1160</v>
      </c>
      <c r="X13" s="83">
        <f t="shared" si="10"/>
        <v>3874</v>
      </c>
      <c r="Y13" s="60"/>
      <c r="Z13" s="60"/>
      <c r="AA13" s="60"/>
      <c r="AB13" s="60"/>
    </row>
    <row r="14" spans="1:28" ht="15">
      <c r="A14" s="81" t="s">
        <v>128</v>
      </c>
      <c r="B14" s="47">
        <v>326</v>
      </c>
      <c r="C14" s="47">
        <v>264</v>
      </c>
      <c r="D14" s="47">
        <v>1415</v>
      </c>
      <c r="E14" s="83">
        <f t="shared" si="0"/>
        <v>2005</v>
      </c>
      <c r="F14" s="47">
        <v>178</v>
      </c>
      <c r="G14" s="47">
        <v>273</v>
      </c>
      <c r="H14" s="47">
        <v>1329</v>
      </c>
      <c r="I14" s="83">
        <f t="shared" si="1"/>
        <v>1780</v>
      </c>
      <c r="J14" s="47">
        <f t="shared" si="2"/>
        <v>504</v>
      </c>
      <c r="K14" s="47">
        <f t="shared" si="3"/>
        <v>537</v>
      </c>
      <c r="L14" s="47">
        <f t="shared" si="4"/>
        <v>2744</v>
      </c>
      <c r="M14" s="83">
        <f t="shared" si="5"/>
        <v>3785</v>
      </c>
      <c r="O14" s="81" t="s">
        <v>128</v>
      </c>
      <c r="P14" s="47">
        <v>1320</v>
      </c>
      <c r="Q14" s="47">
        <v>359</v>
      </c>
      <c r="R14" s="83">
        <f t="shared" si="6"/>
        <v>1679</v>
      </c>
      <c r="S14" s="47">
        <v>1069</v>
      </c>
      <c r="T14" s="47">
        <v>533</v>
      </c>
      <c r="U14" s="83">
        <f t="shared" si="7"/>
        <v>1602</v>
      </c>
      <c r="V14" s="47">
        <f t="shared" si="8"/>
        <v>2389</v>
      </c>
      <c r="W14" s="47">
        <f t="shared" si="9"/>
        <v>892</v>
      </c>
      <c r="X14" s="83">
        <f t="shared" si="10"/>
        <v>3281</v>
      </c>
      <c r="Y14" s="60"/>
      <c r="Z14" s="60"/>
      <c r="AA14" s="60"/>
      <c r="AB14" s="60"/>
    </row>
    <row r="15" spans="1:28" ht="15">
      <c r="A15" s="81" t="s">
        <v>129</v>
      </c>
      <c r="B15" s="47">
        <v>173</v>
      </c>
      <c r="C15" s="47">
        <v>108</v>
      </c>
      <c r="D15" s="47">
        <v>478</v>
      </c>
      <c r="E15" s="83">
        <f t="shared" si="0"/>
        <v>759</v>
      </c>
      <c r="F15" s="47">
        <v>73</v>
      </c>
      <c r="G15" s="47">
        <v>116</v>
      </c>
      <c r="H15" s="47">
        <v>422</v>
      </c>
      <c r="I15" s="83">
        <f t="shared" si="1"/>
        <v>611</v>
      </c>
      <c r="J15" s="47">
        <f t="shared" si="2"/>
        <v>246</v>
      </c>
      <c r="K15" s="47">
        <f t="shared" si="3"/>
        <v>224</v>
      </c>
      <c r="L15" s="47">
        <f t="shared" si="4"/>
        <v>900</v>
      </c>
      <c r="M15" s="83">
        <f t="shared" si="5"/>
        <v>1370</v>
      </c>
      <c r="O15" s="81" t="s">
        <v>129</v>
      </c>
      <c r="P15" s="47">
        <v>438</v>
      </c>
      <c r="Q15" s="47">
        <v>148</v>
      </c>
      <c r="R15" s="83">
        <f t="shared" si="6"/>
        <v>586</v>
      </c>
      <c r="S15" s="47">
        <v>357</v>
      </c>
      <c r="T15" s="47">
        <v>181</v>
      </c>
      <c r="U15" s="83">
        <f t="shared" si="7"/>
        <v>538</v>
      </c>
      <c r="V15" s="47">
        <f t="shared" si="8"/>
        <v>795</v>
      </c>
      <c r="W15" s="47">
        <f t="shared" si="9"/>
        <v>329</v>
      </c>
      <c r="X15" s="83">
        <f t="shared" si="10"/>
        <v>1124</v>
      </c>
      <c r="Y15" s="60"/>
      <c r="Z15" s="60"/>
      <c r="AA15" s="60"/>
      <c r="AB15" s="60"/>
    </row>
    <row r="16" spans="1:28" ht="15">
      <c r="A16" s="81" t="s">
        <v>116</v>
      </c>
      <c r="B16" s="47">
        <v>58</v>
      </c>
      <c r="C16" s="47">
        <v>17</v>
      </c>
      <c r="D16" s="47">
        <v>13</v>
      </c>
      <c r="E16" s="83">
        <f t="shared" si="0"/>
        <v>88</v>
      </c>
      <c r="F16" s="47">
        <v>15</v>
      </c>
      <c r="G16" s="47">
        <v>7</v>
      </c>
      <c r="H16" s="47">
        <v>17</v>
      </c>
      <c r="I16" s="83">
        <f t="shared" si="1"/>
        <v>39</v>
      </c>
      <c r="J16" s="47">
        <f t="shared" si="2"/>
        <v>73</v>
      </c>
      <c r="K16" s="47">
        <f t="shared" si="3"/>
        <v>24</v>
      </c>
      <c r="L16" s="47">
        <f t="shared" si="4"/>
        <v>30</v>
      </c>
      <c r="M16" s="83">
        <f t="shared" si="5"/>
        <v>127</v>
      </c>
      <c r="O16" s="81" t="s">
        <v>116</v>
      </c>
      <c r="P16" s="47">
        <v>27</v>
      </c>
      <c r="Q16" s="47">
        <v>3</v>
      </c>
      <c r="R16" s="83">
        <f t="shared" si="6"/>
        <v>30</v>
      </c>
      <c r="S16" s="47">
        <v>15</v>
      </c>
      <c r="T16" s="47">
        <v>9</v>
      </c>
      <c r="U16" s="83">
        <f t="shared" si="7"/>
        <v>24</v>
      </c>
      <c r="V16" s="47">
        <f t="shared" si="8"/>
        <v>42</v>
      </c>
      <c r="W16" s="47">
        <f t="shared" si="9"/>
        <v>12</v>
      </c>
      <c r="X16" s="83">
        <f t="shared" si="10"/>
        <v>54</v>
      </c>
      <c r="Y16" s="60"/>
      <c r="Z16" s="60"/>
      <c r="AA16" s="60"/>
      <c r="AB16" s="60"/>
    </row>
    <row r="17" spans="1:28" ht="15">
      <c r="A17" s="73" t="s">
        <v>25</v>
      </c>
      <c r="B17" s="26">
        <f>SUM(B11:B16)</f>
        <v>1296</v>
      </c>
      <c r="C17" s="26">
        <f aca="true" t="shared" si="11" ref="C17:M17">SUM(C11:C16)</f>
        <v>1647</v>
      </c>
      <c r="D17" s="26">
        <f t="shared" si="11"/>
        <v>5071</v>
      </c>
      <c r="E17" s="30">
        <f t="shared" si="11"/>
        <v>8014</v>
      </c>
      <c r="F17" s="26">
        <f t="shared" si="11"/>
        <v>691</v>
      </c>
      <c r="G17" s="26">
        <f t="shared" si="11"/>
        <v>1618</v>
      </c>
      <c r="H17" s="26">
        <f t="shared" si="11"/>
        <v>5108</v>
      </c>
      <c r="I17" s="30">
        <f t="shared" si="11"/>
        <v>7417</v>
      </c>
      <c r="J17" s="26">
        <f t="shared" si="11"/>
        <v>1987</v>
      </c>
      <c r="K17" s="26">
        <f t="shared" si="11"/>
        <v>3265</v>
      </c>
      <c r="L17" s="26">
        <f t="shared" si="11"/>
        <v>10179</v>
      </c>
      <c r="M17" s="30">
        <f t="shared" si="11"/>
        <v>15431</v>
      </c>
      <c r="O17" s="73" t="s">
        <v>25</v>
      </c>
      <c r="P17" s="26">
        <f>SUM(P11:P16)</f>
        <v>5476</v>
      </c>
      <c r="Q17" s="26">
        <f aca="true" t="shared" si="12" ref="Q17:X17">SUM(Q11:Q16)</f>
        <v>1242</v>
      </c>
      <c r="R17" s="30">
        <f t="shared" si="12"/>
        <v>6718</v>
      </c>
      <c r="S17" s="26">
        <f t="shared" si="12"/>
        <v>4510</v>
      </c>
      <c r="T17" s="26">
        <f t="shared" si="12"/>
        <v>2216</v>
      </c>
      <c r="U17" s="30">
        <f t="shared" si="12"/>
        <v>6726</v>
      </c>
      <c r="V17" s="26">
        <f t="shared" si="12"/>
        <v>9986</v>
      </c>
      <c r="W17" s="26">
        <f t="shared" si="12"/>
        <v>3458</v>
      </c>
      <c r="X17" s="30">
        <f t="shared" si="12"/>
        <v>13444</v>
      </c>
      <c r="Y17" s="60"/>
      <c r="Z17" s="60"/>
      <c r="AA17" s="60"/>
      <c r="AB17" s="60"/>
    </row>
    <row r="18" spans="1:28" ht="15">
      <c r="A18" s="8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83"/>
      <c r="O18" s="82"/>
      <c r="S18" s="82"/>
      <c r="U18" s="46"/>
      <c r="X18" s="46"/>
      <c r="Y18" s="60"/>
      <c r="Z18" s="60"/>
      <c r="AA18" s="60"/>
      <c r="AB18" s="60"/>
    </row>
    <row r="19" spans="1:28" ht="15.75">
      <c r="A19" s="70" t="s">
        <v>96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4"/>
      <c r="O19" s="70" t="s">
        <v>96</v>
      </c>
      <c r="S19" s="82"/>
      <c r="U19" s="46"/>
      <c r="X19" s="46"/>
      <c r="Y19" s="60"/>
      <c r="Z19" s="60"/>
      <c r="AA19" s="60"/>
      <c r="AB19" s="60"/>
    </row>
    <row r="20" spans="1:28" ht="15">
      <c r="A20" s="81" t="s">
        <v>125</v>
      </c>
      <c r="B20" s="47">
        <v>72</v>
      </c>
      <c r="C20" s="47">
        <v>397</v>
      </c>
      <c r="D20" s="47">
        <v>228</v>
      </c>
      <c r="E20" s="83">
        <f aca="true" t="shared" si="13" ref="E20:E25">SUM(B20:D20)</f>
        <v>697</v>
      </c>
      <c r="F20" s="47">
        <v>17</v>
      </c>
      <c r="G20" s="47">
        <v>243</v>
      </c>
      <c r="H20" s="47">
        <v>203</v>
      </c>
      <c r="I20" s="83">
        <f aca="true" t="shared" si="14" ref="I20:I25">SUM(F20:H20)</f>
        <v>463</v>
      </c>
      <c r="J20" s="47">
        <f aca="true" t="shared" si="15" ref="J20:J25">B20+F20</f>
        <v>89</v>
      </c>
      <c r="K20" s="47">
        <f aca="true" t="shared" si="16" ref="K20:K25">C20+G20</f>
        <v>640</v>
      </c>
      <c r="L20" s="47">
        <f aca="true" t="shared" si="17" ref="L20:L25">D20+H20</f>
        <v>431</v>
      </c>
      <c r="M20" s="83">
        <f aca="true" t="shared" si="18" ref="M20:M25">E20+I20</f>
        <v>1160</v>
      </c>
      <c r="O20" s="81" t="s">
        <v>125</v>
      </c>
      <c r="P20" s="47">
        <v>477</v>
      </c>
      <c r="Q20" s="47">
        <v>148</v>
      </c>
      <c r="R20" s="83">
        <f aca="true" t="shared" si="19" ref="R20:R26">P20+Q20</f>
        <v>625</v>
      </c>
      <c r="S20" s="47">
        <v>333</v>
      </c>
      <c r="T20" s="47">
        <v>113</v>
      </c>
      <c r="U20" s="83">
        <f aca="true" t="shared" si="20" ref="U20:U26">S20+T20</f>
        <v>446</v>
      </c>
      <c r="V20" s="47">
        <f aca="true" t="shared" si="21" ref="V20:V26">P20+S20</f>
        <v>810</v>
      </c>
      <c r="W20" s="47">
        <f aca="true" t="shared" si="22" ref="W20:W26">Q20+T20</f>
        <v>261</v>
      </c>
      <c r="X20" s="83">
        <f aca="true" t="shared" si="23" ref="X20:X26">R20+U20</f>
        <v>1071</v>
      </c>
      <c r="Y20" s="60"/>
      <c r="Z20" s="60"/>
      <c r="AA20" s="60"/>
      <c r="AB20" s="60"/>
    </row>
    <row r="21" spans="1:28" ht="15">
      <c r="A21" s="81" t="s">
        <v>126</v>
      </c>
      <c r="B21" s="47">
        <v>229</v>
      </c>
      <c r="C21" s="47">
        <v>357</v>
      </c>
      <c r="D21" s="47">
        <v>993</v>
      </c>
      <c r="E21" s="83">
        <f t="shared" si="13"/>
        <v>1579</v>
      </c>
      <c r="F21" s="47">
        <v>127</v>
      </c>
      <c r="G21" s="47">
        <v>316</v>
      </c>
      <c r="H21" s="47">
        <v>932</v>
      </c>
      <c r="I21" s="83">
        <f t="shared" si="14"/>
        <v>1375</v>
      </c>
      <c r="J21" s="47">
        <f t="shared" si="15"/>
        <v>356</v>
      </c>
      <c r="K21" s="47">
        <f t="shared" si="16"/>
        <v>673</v>
      </c>
      <c r="L21" s="47">
        <f t="shared" si="17"/>
        <v>1925</v>
      </c>
      <c r="M21" s="83">
        <f t="shared" si="18"/>
        <v>2954</v>
      </c>
      <c r="O21" s="81" t="s">
        <v>126</v>
      </c>
      <c r="P21" s="47">
        <v>1076</v>
      </c>
      <c r="Q21" s="47">
        <v>274</v>
      </c>
      <c r="R21" s="83">
        <f t="shared" si="19"/>
        <v>1350</v>
      </c>
      <c r="S21" s="47">
        <v>880</v>
      </c>
      <c r="T21" s="47">
        <v>368</v>
      </c>
      <c r="U21" s="83">
        <f t="shared" si="20"/>
        <v>1248</v>
      </c>
      <c r="V21" s="47">
        <f t="shared" si="21"/>
        <v>1956</v>
      </c>
      <c r="W21" s="47">
        <f t="shared" si="22"/>
        <v>642</v>
      </c>
      <c r="X21" s="83">
        <f t="shared" si="23"/>
        <v>2598</v>
      </c>
      <c r="Y21" s="60"/>
      <c r="Z21" s="60"/>
      <c r="AA21" s="60"/>
      <c r="AB21" s="60"/>
    </row>
    <row r="22" spans="1:28" ht="15">
      <c r="A22" s="81" t="s">
        <v>127</v>
      </c>
      <c r="B22" s="47">
        <v>320</v>
      </c>
      <c r="C22" s="47">
        <v>196</v>
      </c>
      <c r="D22" s="47">
        <v>1063</v>
      </c>
      <c r="E22" s="83">
        <f t="shared" si="13"/>
        <v>1579</v>
      </c>
      <c r="F22" s="47">
        <v>171</v>
      </c>
      <c r="G22" s="47">
        <v>164</v>
      </c>
      <c r="H22" s="47">
        <v>1064</v>
      </c>
      <c r="I22" s="83">
        <f t="shared" si="14"/>
        <v>1399</v>
      </c>
      <c r="J22" s="47">
        <f t="shared" si="15"/>
        <v>491</v>
      </c>
      <c r="K22" s="47">
        <f t="shared" si="16"/>
        <v>360</v>
      </c>
      <c r="L22" s="47">
        <f t="shared" si="17"/>
        <v>2127</v>
      </c>
      <c r="M22" s="83">
        <f t="shared" si="18"/>
        <v>2978</v>
      </c>
      <c r="O22" s="81" t="s">
        <v>127</v>
      </c>
      <c r="P22" s="47">
        <v>947</v>
      </c>
      <c r="Q22" s="47">
        <v>312</v>
      </c>
      <c r="R22" s="83">
        <f t="shared" si="19"/>
        <v>1259</v>
      </c>
      <c r="S22" s="47">
        <v>764</v>
      </c>
      <c r="T22" s="47">
        <v>464</v>
      </c>
      <c r="U22" s="83">
        <f t="shared" si="20"/>
        <v>1228</v>
      </c>
      <c r="V22" s="47">
        <f t="shared" si="21"/>
        <v>1711</v>
      </c>
      <c r="W22" s="47">
        <f t="shared" si="22"/>
        <v>776</v>
      </c>
      <c r="X22" s="83">
        <f t="shared" si="23"/>
        <v>2487</v>
      </c>
      <c r="Y22" s="60"/>
      <c r="Z22" s="60"/>
      <c r="AA22" s="60"/>
      <c r="AB22" s="60"/>
    </row>
    <row r="23" spans="1:28" ht="15">
      <c r="A23" s="81" t="s">
        <v>128</v>
      </c>
      <c r="B23" s="47">
        <v>363</v>
      </c>
      <c r="C23" s="47">
        <v>148</v>
      </c>
      <c r="D23" s="47">
        <v>1073</v>
      </c>
      <c r="E23" s="83">
        <f t="shared" si="13"/>
        <v>1584</v>
      </c>
      <c r="F23" s="47">
        <v>205</v>
      </c>
      <c r="G23" s="47">
        <v>163</v>
      </c>
      <c r="H23" s="47">
        <v>1156</v>
      </c>
      <c r="I23" s="83">
        <f t="shared" si="14"/>
        <v>1524</v>
      </c>
      <c r="J23" s="47">
        <f t="shared" si="15"/>
        <v>568</v>
      </c>
      <c r="K23" s="47">
        <f t="shared" si="16"/>
        <v>311</v>
      </c>
      <c r="L23" s="47">
        <f t="shared" si="17"/>
        <v>2229</v>
      </c>
      <c r="M23" s="83">
        <f t="shared" si="18"/>
        <v>3108</v>
      </c>
      <c r="O23" s="81" t="s">
        <v>128</v>
      </c>
      <c r="P23" s="47">
        <v>962</v>
      </c>
      <c r="Q23" s="47">
        <v>259</v>
      </c>
      <c r="R23" s="83">
        <f t="shared" si="19"/>
        <v>1221</v>
      </c>
      <c r="S23" s="47">
        <v>826</v>
      </c>
      <c r="T23" s="47">
        <v>493</v>
      </c>
      <c r="U23" s="83">
        <f t="shared" si="20"/>
        <v>1319</v>
      </c>
      <c r="V23" s="47">
        <f t="shared" si="21"/>
        <v>1788</v>
      </c>
      <c r="W23" s="47">
        <f t="shared" si="22"/>
        <v>752</v>
      </c>
      <c r="X23" s="83">
        <f t="shared" si="23"/>
        <v>2540</v>
      </c>
      <c r="Y23" s="60"/>
      <c r="Z23" s="60"/>
      <c r="AA23" s="60"/>
      <c r="AB23" s="60"/>
    </row>
    <row r="24" spans="1:28" ht="15">
      <c r="A24" s="81" t="s">
        <v>129</v>
      </c>
      <c r="B24" s="47">
        <v>275</v>
      </c>
      <c r="C24" s="47">
        <v>74</v>
      </c>
      <c r="D24" s="47">
        <v>405</v>
      </c>
      <c r="E24" s="83">
        <f t="shared" si="13"/>
        <v>754</v>
      </c>
      <c r="F24" s="47">
        <v>109</v>
      </c>
      <c r="G24" s="47">
        <v>63</v>
      </c>
      <c r="H24" s="47">
        <v>402</v>
      </c>
      <c r="I24" s="83">
        <f t="shared" si="14"/>
        <v>574</v>
      </c>
      <c r="J24" s="47">
        <f t="shared" si="15"/>
        <v>384</v>
      </c>
      <c r="K24" s="47">
        <f t="shared" si="16"/>
        <v>137</v>
      </c>
      <c r="L24" s="47">
        <f t="shared" si="17"/>
        <v>807</v>
      </c>
      <c r="M24" s="83">
        <f t="shared" si="18"/>
        <v>1328</v>
      </c>
      <c r="O24" s="81" t="s">
        <v>129</v>
      </c>
      <c r="P24" s="47">
        <v>355</v>
      </c>
      <c r="Q24" s="47">
        <v>124</v>
      </c>
      <c r="R24" s="83">
        <f t="shared" si="19"/>
        <v>479</v>
      </c>
      <c r="S24" s="47">
        <v>314</v>
      </c>
      <c r="T24" s="47">
        <v>151</v>
      </c>
      <c r="U24" s="83">
        <f t="shared" si="20"/>
        <v>465</v>
      </c>
      <c r="V24" s="47">
        <f t="shared" si="21"/>
        <v>669</v>
      </c>
      <c r="W24" s="47">
        <f t="shared" si="22"/>
        <v>275</v>
      </c>
      <c r="X24" s="83">
        <f t="shared" si="23"/>
        <v>944</v>
      </c>
      <c r="Y24" s="60"/>
      <c r="Z24" s="60"/>
      <c r="AA24" s="60"/>
      <c r="AB24" s="60"/>
    </row>
    <row r="25" spans="1:28" ht="15">
      <c r="A25" s="81" t="s">
        <v>116</v>
      </c>
      <c r="B25" s="47">
        <v>64</v>
      </c>
      <c r="C25" s="47">
        <v>10</v>
      </c>
      <c r="D25" s="47">
        <v>14</v>
      </c>
      <c r="E25" s="83">
        <f t="shared" si="13"/>
        <v>88</v>
      </c>
      <c r="F25" s="47">
        <v>17</v>
      </c>
      <c r="G25" s="47">
        <v>5</v>
      </c>
      <c r="H25" s="47">
        <v>10</v>
      </c>
      <c r="I25" s="83">
        <f t="shared" si="14"/>
        <v>32</v>
      </c>
      <c r="J25" s="47">
        <f t="shared" si="15"/>
        <v>81</v>
      </c>
      <c r="K25" s="47">
        <f t="shared" si="16"/>
        <v>15</v>
      </c>
      <c r="L25" s="47">
        <f t="shared" si="17"/>
        <v>24</v>
      </c>
      <c r="M25" s="83">
        <f t="shared" si="18"/>
        <v>120</v>
      </c>
      <c r="O25" s="81" t="s">
        <v>116</v>
      </c>
      <c r="P25" s="47">
        <v>22</v>
      </c>
      <c r="Q25" s="47">
        <v>2</v>
      </c>
      <c r="R25" s="83">
        <f t="shared" si="19"/>
        <v>24</v>
      </c>
      <c r="S25" s="47">
        <v>10</v>
      </c>
      <c r="T25" s="47">
        <v>5</v>
      </c>
      <c r="U25" s="83">
        <f t="shared" si="20"/>
        <v>15</v>
      </c>
      <c r="V25" s="47">
        <f t="shared" si="21"/>
        <v>32</v>
      </c>
      <c r="W25" s="47">
        <f t="shared" si="22"/>
        <v>7</v>
      </c>
      <c r="X25" s="83">
        <f t="shared" si="23"/>
        <v>39</v>
      </c>
      <c r="Y25" s="60"/>
      <c r="Z25" s="60"/>
      <c r="AA25" s="60"/>
      <c r="AB25" s="60"/>
    </row>
    <row r="26" spans="1:28" ht="15">
      <c r="A26" s="73" t="s">
        <v>25</v>
      </c>
      <c r="B26" s="26">
        <f aca="true" t="shared" si="24" ref="B26:M26">SUM(B20:B25)</f>
        <v>1323</v>
      </c>
      <c r="C26" s="26">
        <f t="shared" si="24"/>
        <v>1182</v>
      </c>
      <c r="D26" s="26">
        <f t="shared" si="24"/>
        <v>3776</v>
      </c>
      <c r="E26" s="30">
        <f t="shared" si="24"/>
        <v>6281</v>
      </c>
      <c r="F26" s="26">
        <f t="shared" si="24"/>
        <v>646</v>
      </c>
      <c r="G26" s="26">
        <f t="shared" si="24"/>
        <v>954</v>
      </c>
      <c r="H26" s="26">
        <f t="shared" si="24"/>
        <v>3767</v>
      </c>
      <c r="I26" s="30">
        <f t="shared" si="24"/>
        <v>5367</v>
      </c>
      <c r="J26" s="26">
        <f t="shared" si="24"/>
        <v>1969</v>
      </c>
      <c r="K26" s="26">
        <f t="shared" si="24"/>
        <v>2136</v>
      </c>
      <c r="L26" s="26">
        <f t="shared" si="24"/>
        <v>7543</v>
      </c>
      <c r="M26" s="30">
        <f t="shared" si="24"/>
        <v>11648</v>
      </c>
      <c r="O26" s="73" t="s">
        <v>25</v>
      </c>
      <c r="P26" s="26">
        <f>SUM(P20:P25)</f>
        <v>3839</v>
      </c>
      <c r="Q26" s="26">
        <f>SUM(Q20:Q25)</f>
        <v>1119</v>
      </c>
      <c r="R26" s="30">
        <f>SUM(R20:R25)</f>
        <v>4958</v>
      </c>
      <c r="S26" s="26">
        <f>SUM(S20:S25)</f>
        <v>3127</v>
      </c>
      <c r="T26" s="26">
        <f>SUM(T20:T25)</f>
        <v>1594</v>
      </c>
      <c r="U26" s="30">
        <f>SUM(U20:U25)</f>
        <v>4721</v>
      </c>
      <c r="V26" s="26">
        <f>SUM(V20:V25)</f>
        <v>6966</v>
      </c>
      <c r="W26" s="26">
        <f>SUM(W20:W25)</f>
        <v>2713</v>
      </c>
      <c r="X26" s="30">
        <f>SUM(X20:X25)</f>
        <v>9679</v>
      </c>
      <c r="Y26" s="60"/>
      <c r="Z26" s="60"/>
      <c r="AA26" s="60"/>
      <c r="AB26" s="60"/>
    </row>
    <row r="27" spans="1:28" ht="15">
      <c r="A27" s="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86"/>
      <c r="O27" s="85"/>
      <c r="S27" s="82"/>
      <c r="U27" s="46"/>
      <c r="X27" s="46"/>
      <c r="Y27" s="60"/>
      <c r="Z27" s="60"/>
      <c r="AA27" s="60"/>
      <c r="AB27" s="60"/>
    </row>
    <row r="28" spans="1:28" ht="15.75">
      <c r="A28" s="70" t="s">
        <v>73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87"/>
      <c r="O28" s="70" t="s">
        <v>73</v>
      </c>
      <c r="S28" s="82"/>
      <c r="U28" s="46"/>
      <c r="X28" s="46"/>
      <c r="Y28" s="60"/>
      <c r="Z28" s="60"/>
      <c r="AA28" s="60"/>
      <c r="AB28" s="60"/>
    </row>
    <row r="29" spans="1:28" ht="15">
      <c r="A29" s="81" t="s">
        <v>125</v>
      </c>
      <c r="B29" s="120">
        <v>158</v>
      </c>
      <c r="C29" s="47">
        <v>863</v>
      </c>
      <c r="D29" s="47">
        <v>678</v>
      </c>
      <c r="E29" s="48">
        <f aca="true" t="shared" si="25" ref="E29:E34">SUM(B29:D29)</f>
        <v>1699</v>
      </c>
      <c r="F29" s="120">
        <v>96</v>
      </c>
      <c r="G29" s="47">
        <v>885</v>
      </c>
      <c r="H29" s="47">
        <v>648</v>
      </c>
      <c r="I29" s="48">
        <f aca="true" t="shared" si="26" ref="I29:I34">SUM(F29:H29)</f>
        <v>1629</v>
      </c>
      <c r="J29" s="47">
        <f aca="true" t="shared" si="27" ref="J29:J34">B29+F29</f>
        <v>254</v>
      </c>
      <c r="K29" s="47">
        <f aca="true" t="shared" si="28" ref="K29:K34">C29+G29</f>
        <v>1748</v>
      </c>
      <c r="L29" s="47">
        <f aca="true" t="shared" si="29" ref="L29:L34">D29+H29</f>
        <v>1326</v>
      </c>
      <c r="M29" s="48">
        <f aca="true" t="shared" si="30" ref="M29:M34">E29+I29</f>
        <v>3328</v>
      </c>
      <c r="O29" s="81" t="s">
        <v>125</v>
      </c>
      <c r="P29" s="47">
        <v>1298</v>
      </c>
      <c r="Q29" s="47">
        <v>243</v>
      </c>
      <c r="R29" s="83">
        <f aca="true" t="shared" si="31" ref="R29:R35">P29+Q29</f>
        <v>1541</v>
      </c>
      <c r="S29" s="47">
        <v>1183</v>
      </c>
      <c r="T29" s="47">
        <v>350</v>
      </c>
      <c r="U29" s="83">
        <f aca="true" t="shared" si="32" ref="U29:U35">S29+T29</f>
        <v>1533</v>
      </c>
      <c r="V29" s="47">
        <f aca="true" t="shared" si="33" ref="V29:V35">P29+S29</f>
        <v>2481</v>
      </c>
      <c r="W29" s="47">
        <f aca="true" t="shared" si="34" ref="W29:W35">Q29+T29</f>
        <v>593</v>
      </c>
      <c r="X29" s="83">
        <f aca="true" t="shared" si="35" ref="X29:X35">R29+U29</f>
        <v>3074</v>
      </c>
      <c r="Y29" s="60"/>
      <c r="Z29" s="60"/>
      <c r="AA29" s="60"/>
      <c r="AB29" s="60"/>
    </row>
    <row r="30" spans="1:28" ht="15">
      <c r="A30" s="81" t="s">
        <v>126</v>
      </c>
      <c r="B30" s="120">
        <v>828</v>
      </c>
      <c r="C30" s="47">
        <v>1253</v>
      </c>
      <c r="D30" s="47">
        <v>3526</v>
      </c>
      <c r="E30" s="48">
        <f t="shared" si="25"/>
        <v>5607</v>
      </c>
      <c r="F30" s="120">
        <v>629</v>
      </c>
      <c r="G30" s="47">
        <v>1442</v>
      </c>
      <c r="H30" s="47">
        <v>3391</v>
      </c>
      <c r="I30" s="48">
        <f t="shared" si="26"/>
        <v>5462</v>
      </c>
      <c r="J30" s="47">
        <f t="shared" si="27"/>
        <v>1457</v>
      </c>
      <c r="K30" s="47">
        <f t="shared" si="28"/>
        <v>2695</v>
      </c>
      <c r="L30" s="47">
        <f t="shared" si="29"/>
        <v>6917</v>
      </c>
      <c r="M30" s="48">
        <f t="shared" si="30"/>
        <v>11069</v>
      </c>
      <c r="O30" s="81" t="s">
        <v>126</v>
      </c>
      <c r="P30" s="47">
        <v>3766</v>
      </c>
      <c r="Q30" s="47">
        <v>1013</v>
      </c>
      <c r="R30" s="83">
        <f t="shared" si="31"/>
        <v>4779</v>
      </c>
      <c r="S30" s="47">
        <v>3168</v>
      </c>
      <c r="T30" s="47">
        <v>1665</v>
      </c>
      <c r="U30" s="83">
        <f t="shared" si="32"/>
        <v>4833</v>
      </c>
      <c r="V30" s="47">
        <f t="shared" si="33"/>
        <v>6934</v>
      </c>
      <c r="W30" s="47">
        <f t="shared" si="34"/>
        <v>2678</v>
      </c>
      <c r="X30" s="83">
        <f t="shared" si="35"/>
        <v>9612</v>
      </c>
      <c r="Y30" s="60"/>
      <c r="Z30" s="60"/>
      <c r="AA30" s="60"/>
      <c r="AB30" s="60"/>
    </row>
    <row r="31" spans="1:28" ht="15">
      <c r="A31" s="81" t="s">
        <v>127</v>
      </c>
      <c r="B31" s="120">
        <v>1134</v>
      </c>
      <c r="C31" s="47">
        <v>799</v>
      </c>
      <c r="D31" s="47">
        <v>3823</v>
      </c>
      <c r="E31" s="48">
        <f t="shared" si="25"/>
        <v>5756</v>
      </c>
      <c r="F31" s="120">
        <v>781</v>
      </c>
      <c r="G31" s="47">
        <v>946</v>
      </c>
      <c r="H31" s="47">
        <v>3832</v>
      </c>
      <c r="I31" s="48">
        <f t="shared" si="26"/>
        <v>5559</v>
      </c>
      <c r="J31" s="47">
        <f t="shared" si="27"/>
        <v>1915</v>
      </c>
      <c r="K31" s="47">
        <f t="shared" si="28"/>
        <v>1745</v>
      </c>
      <c r="L31" s="47">
        <f t="shared" si="29"/>
        <v>7655</v>
      </c>
      <c r="M31" s="48">
        <f t="shared" si="30"/>
        <v>11315</v>
      </c>
      <c r="O31" s="81" t="s">
        <v>127</v>
      </c>
      <c r="P31" s="47">
        <v>3205</v>
      </c>
      <c r="Q31" s="47">
        <v>1417</v>
      </c>
      <c r="R31" s="83">
        <f t="shared" si="31"/>
        <v>4622</v>
      </c>
      <c r="S31" s="47">
        <v>2771</v>
      </c>
      <c r="T31" s="47">
        <v>2007</v>
      </c>
      <c r="U31" s="83">
        <f t="shared" si="32"/>
        <v>4778</v>
      </c>
      <c r="V31" s="47">
        <f t="shared" si="33"/>
        <v>5976</v>
      </c>
      <c r="W31" s="47">
        <f t="shared" si="34"/>
        <v>3424</v>
      </c>
      <c r="X31" s="83">
        <f t="shared" si="35"/>
        <v>9400</v>
      </c>
      <c r="Y31" s="60"/>
      <c r="Z31" s="60"/>
      <c r="AA31" s="60"/>
      <c r="AB31" s="60"/>
    </row>
    <row r="32" spans="1:28" ht="15">
      <c r="A32" s="81" t="s">
        <v>128</v>
      </c>
      <c r="B32" s="120">
        <v>1485</v>
      </c>
      <c r="C32" s="47">
        <v>636</v>
      </c>
      <c r="D32" s="47">
        <v>3599</v>
      </c>
      <c r="E32" s="48">
        <f t="shared" si="25"/>
        <v>5720</v>
      </c>
      <c r="F32" s="120">
        <v>938</v>
      </c>
      <c r="G32" s="47">
        <v>759</v>
      </c>
      <c r="H32" s="47">
        <v>4130</v>
      </c>
      <c r="I32" s="48">
        <f t="shared" si="26"/>
        <v>5827</v>
      </c>
      <c r="J32" s="47">
        <f t="shared" si="27"/>
        <v>2423</v>
      </c>
      <c r="K32" s="47">
        <f t="shared" si="28"/>
        <v>1395</v>
      </c>
      <c r="L32" s="47">
        <f t="shared" si="29"/>
        <v>7729</v>
      </c>
      <c r="M32" s="48">
        <f t="shared" si="30"/>
        <v>11547</v>
      </c>
      <c r="O32" s="81" t="s">
        <v>128</v>
      </c>
      <c r="P32" s="47">
        <v>2791</v>
      </c>
      <c r="Q32" s="47">
        <v>1444</v>
      </c>
      <c r="R32" s="83">
        <f t="shared" si="31"/>
        <v>4235</v>
      </c>
      <c r="S32" s="47">
        <v>2949</v>
      </c>
      <c r="T32" s="47">
        <v>1940</v>
      </c>
      <c r="U32" s="83">
        <f t="shared" si="32"/>
        <v>4889</v>
      </c>
      <c r="V32" s="47">
        <f t="shared" si="33"/>
        <v>5740</v>
      </c>
      <c r="W32" s="47">
        <f t="shared" si="34"/>
        <v>3384</v>
      </c>
      <c r="X32" s="83">
        <f t="shared" si="35"/>
        <v>9124</v>
      </c>
      <c r="Y32" s="60"/>
      <c r="Z32" s="60"/>
      <c r="AA32" s="60"/>
      <c r="AB32" s="60"/>
    </row>
    <row r="33" spans="1:28" ht="15">
      <c r="A33" s="81" t="s">
        <v>129</v>
      </c>
      <c r="B33" s="120">
        <v>1001</v>
      </c>
      <c r="C33" s="47">
        <v>357</v>
      </c>
      <c r="D33" s="47">
        <v>1729</v>
      </c>
      <c r="E33" s="48">
        <f t="shared" si="25"/>
        <v>3087</v>
      </c>
      <c r="F33" s="120">
        <v>530</v>
      </c>
      <c r="G33" s="47">
        <v>388</v>
      </c>
      <c r="H33" s="47">
        <v>1745</v>
      </c>
      <c r="I33" s="48">
        <f t="shared" si="26"/>
        <v>2663</v>
      </c>
      <c r="J33" s="47">
        <f t="shared" si="27"/>
        <v>1531</v>
      </c>
      <c r="K33" s="47">
        <f t="shared" si="28"/>
        <v>745</v>
      </c>
      <c r="L33" s="47">
        <f t="shared" si="29"/>
        <v>3474</v>
      </c>
      <c r="M33" s="48">
        <f t="shared" si="30"/>
        <v>5750</v>
      </c>
      <c r="O33" s="81" t="s">
        <v>129</v>
      </c>
      <c r="P33" s="47">
        <v>1339</v>
      </c>
      <c r="Q33" s="47">
        <v>747</v>
      </c>
      <c r="R33" s="83">
        <f t="shared" si="31"/>
        <v>2086</v>
      </c>
      <c r="S33" s="47">
        <v>1270</v>
      </c>
      <c r="T33" s="47">
        <v>863</v>
      </c>
      <c r="U33" s="83">
        <f t="shared" si="32"/>
        <v>2133</v>
      </c>
      <c r="V33" s="47">
        <f t="shared" si="33"/>
        <v>2609</v>
      </c>
      <c r="W33" s="47">
        <f t="shared" si="34"/>
        <v>1610</v>
      </c>
      <c r="X33" s="83">
        <f t="shared" si="35"/>
        <v>4219</v>
      </c>
      <c r="Y33" s="60"/>
      <c r="Z33" s="60"/>
      <c r="AA33" s="60"/>
      <c r="AB33" s="60"/>
    </row>
    <row r="34" spans="1:28" ht="15">
      <c r="A34" s="81" t="s">
        <v>116</v>
      </c>
      <c r="B34" s="120">
        <v>263</v>
      </c>
      <c r="C34" s="47">
        <v>31</v>
      </c>
      <c r="D34" s="47">
        <v>107</v>
      </c>
      <c r="E34" s="48">
        <f t="shared" si="25"/>
        <v>401</v>
      </c>
      <c r="F34" s="120">
        <v>128</v>
      </c>
      <c r="G34" s="47">
        <v>24</v>
      </c>
      <c r="H34" s="47">
        <v>60</v>
      </c>
      <c r="I34" s="48">
        <f t="shared" si="26"/>
        <v>212</v>
      </c>
      <c r="J34" s="47">
        <f t="shared" si="27"/>
        <v>391</v>
      </c>
      <c r="K34" s="47">
        <f t="shared" si="28"/>
        <v>55</v>
      </c>
      <c r="L34" s="47">
        <f t="shared" si="29"/>
        <v>167</v>
      </c>
      <c r="M34" s="48">
        <f t="shared" si="30"/>
        <v>613</v>
      </c>
      <c r="O34" s="81" t="s">
        <v>116</v>
      </c>
      <c r="P34" s="47">
        <v>102</v>
      </c>
      <c r="Q34" s="47">
        <v>36</v>
      </c>
      <c r="R34" s="83">
        <f t="shared" si="31"/>
        <v>138</v>
      </c>
      <c r="S34" s="47">
        <v>60</v>
      </c>
      <c r="T34" s="47">
        <v>24</v>
      </c>
      <c r="U34" s="83">
        <f t="shared" si="32"/>
        <v>84</v>
      </c>
      <c r="V34" s="47">
        <f t="shared" si="33"/>
        <v>162</v>
      </c>
      <c r="W34" s="47">
        <f t="shared" si="34"/>
        <v>60</v>
      </c>
      <c r="X34" s="83">
        <f t="shared" si="35"/>
        <v>222</v>
      </c>
      <c r="Y34" s="60"/>
      <c r="Z34" s="60"/>
      <c r="AA34" s="60"/>
      <c r="AB34" s="60"/>
    </row>
    <row r="35" spans="1:28" ht="15">
      <c r="A35" s="73" t="s">
        <v>25</v>
      </c>
      <c r="B35" s="26">
        <f aca="true" t="shared" si="36" ref="B35:M35">SUM(B29:B34)</f>
        <v>4869</v>
      </c>
      <c r="C35" s="26">
        <f t="shared" si="36"/>
        <v>3939</v>
      </c>
      <c r="D35" s="26">
        <f t="shared" si="36"/>
        <v>13462</v>
      </c>
      <c r="E35" s="30">
        <f t="shared" si="36"/>
        <v>22270</v>
      </c>
      <c r="F35" s="26">
        <f t="shared" si="36"/>
        <v>3102</v>
      </c>
      <c r="G35" s="26">
        <f t="shared" si="36"/>
        <v>4444</v>
      </c>
      <c r="H35" s="26">
        <f t="shared" si="36"/>
        <v>13806</v>
      </c>
      <c r="I35" s="30">
        <f t="shared" si="36"/>
        <v>21352</v>
      </c>
      <c r="J35" s="26">
        <f t="shared" si="36"/>
        <v>7971</v>
      </c>
      <c r="K35" s="26">
        <f t="shared" si="36"/>
        <v>8383</v>
      </c>
      <c r="L35" s="26">
        <f t="shared" si="36"/>
        <v>27268</v>
      </c>
      <c r="M35" s="30">
        <f t="shared" si="36"/>
        <v>43622</v>
      </c>
      <c r="O35" s="73" t="s">
        <v>25</v>
      </c>
      <c r="P35" s="26">
        <f>SUM(P29:P34)</f>
        <v>12501</v>
      </c>
      <c r="Q35" s="26">
        <f>SUM(Q29:Q34)</f>
        <v>4900</v>
      </c>
      <c r="R35" s="30">
        <f>SUM(R29:R34)</f>
        <v>17401</v>
      </c>
      <c r="S35" s="26">
        <f>SUM(S29:S34)</f>
        <v>11401</v>
      </c>
      <c r="T35" s="26">
        <f>SUM(T29:T34)</f>
        <v>6849</v>
      </c>
      <c r="U35" s="30">
        <f>SUM(U29:U34)</f>
        <v>18250</v>
      </c>
      <c r="V35" s="26">
        <f>SUM(V29:V34)</f>
        <v>23902</v>
      </c>
      <c r="W35" s="26">
        <f>SUM(W29:W34)</f>
        <v>11749</v>
      </c>
      <c r="X35" s="30">
        <f>SUM(X29:X34)</f>
        <v>35651</v>
      </c>
      <c r="Y35" s="60"/>
      <c r="Z35" s="60"/>
      <c r="AA35" s="60"/>
      <c r="AB35" s="60"/>
    </row>
    <row r="36" spans="1:28" ht="15">
      <c r="A36" s="82"/>
      <c r="M36" s="46"/>
      <c r="O36" s="82"/>
      <c r="S36" s="82"/>
      <c r="U36" s="46"/>
      <c r="X36" s="46"/>
      <c r="Y36" s="60"/>
      <c r="Z36" s="60"/>
      <c r="AA36" s="60"/>
      <c r="AB36" s="60"/>
    </row>
    <row r="37" spans="1:28" ht="15.75">
      <c r="A37" s="70" t="s">
        <v>105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87"/>
      <c r="O37" s="70" t="s">
        <v>105</v>
      </c>
      <c r="S37" s="82"/>
      <c r="U37" s="46"/>
      <c r="X37" s="46"/>
      <c r="Y37" s="60"/>
      <c r="Z37" s="60"/>
      <c r="AA37" s="60"/>
      <c r="AB37" s="60"/>
    </row>
    <row r="38" spans="1:28" ht="15">
      <c r="A38" s="81" t="s">
        <v>125</v>
      </c>
      <c r="B38" s="120">
        <v>48</v>
      </c>
      <c r="C38" s="47">
        <v>253</v>
      </c>
      <c r="D38" s="47">
        <v>229</v>
      </c>
      <c r="E38" s="48">
        <f aca="true" t="shared" si="37" ref="E38:E43">SUM(B38:D38)</f>
        <v>530</v>
      </c>
      <c r="F38" s="120">
        <v>31</v>
      </c>
      <c r="G38" s="47">
        <v>192</v>
      </c>
      <c r="H38" s="47">
        <v>179</v>
      </c>
      <c r="I38" s="48">
        <f aca="true" t="shared" si="38" ref="I38:I43">SUM(F38:H38)</f>
        <v>402</v>
      </c>
      <c r="J38" s="47">
        <f aca="true" t="shared" si="39" ref="J38:J43">B38+F38</f>
        <v>79</v>
      </c>
      <c r="K38" s="47">
        <f aca="true" t="shared" si="40" ref="K38:K43">C38+G38</f>
        <v>445</v>
      </c>
      <c r="L38" s="47">
        <f aca="true" t="shared" si="41" ref="L38:L43">D38+H38</f>
        <v>408</v>
      </c>
      <c r="M38" s="48">
        <f aca="true" t="shared" si="42" ref="M38:M43">E38+I38</f>
        <v>932</v>
      </c>
      <c r="O38" s="81" t="s">
        <v>125</v>
      </c>
      <c r="P38" s="47">
        <v>403</v>
      </c>
      <c r="Q38" s="47">
        <v>79</v>
      </c>
      <c r="R38" s="83">
        <f aca="true" t="shared" si="43" ref="R38:R44">P38+Q38</f>
        <v>482</v>
      </c>
      <c r="S38" s="47">
        <v>271</v>
      </c>
      <c r="T38" s="47">
        <v>100</v>
      </c>
      <c r="U38" s="83">
        <f aca="true" t="shared" si="44" ref="U38:U44">S38+T38</f>
        <v>371</v>
      </c>
      <c r="V38" s="47">
        <f aca="true" t="shared" si="45" ref="V38:V44">P38+S38</f>
        <v>674</v>
      </c>
      <c r="W38" s="47">
        <f aca="true" t="shared" si="46" ref="W38:W44">Q38+T38</f>
        <v>179</v>
      </c>
      <c r="X38" s="83">
        <f aca="true" t="shared" si="47" ref="X38:X44">R38+U38</f>
        <v>853</v>
      </c>
      <c r="Y38" s="60"/>
      <c r="Z38" s="60"/>
      <c r="AA38" s="60"/>
      <c r="AB38" s="60"/>
    </row>
    <row r="39" spans="1:28" ht="15">
      <c r="A39" s="81" t="s">
        <v>126</v>
      </c>
      <c r="B39" s="120">
        <v>226</v>
      </c>
      <c r="C39" s="121">
        <v>247</v>
      </c>
      <c r="D39" s="47">
        <v>1040</v>
      </c>
      <c r="E39" s="48">
        <f t="shared" si="37"/>
        <v>1513</v>
      </c>
      <c r="F39" s="120">
        <v>104</v>
      </c>
      <c r="G39" s="47">
        <v>277</v>
      </c>
      <c r="H39" s="47">
        <v>1014</v>
      </c>
      <c r="I39" s="48">
        <f t="shared" si="38"/>
        <v>1395</v>
      </c>
      <c r="J39" s="47">
        <f t="shared" si="39"/>
        <v>330</v>
      </c>
      <c r="K39" s="47">
        <f t="shared" si="40"/>
        <v>524</v>
      </c>
      <c r="L39" s="47">
        <f t="shared" si="41"/>
        <v>2054</v>
      </c>
      <c r="M39" s="48">
        <f t="shared" si="42"/>
        <v>2908</v>
      </c>
      <c r="O39" s="81" t="s">
        <v>126</v>
      </c>
      <c r="P39" s="47">
        <v>1051</v>
      </c>
      <c r="Q39" s="47">
        <v>236</v>
      </c>
      <c r="R39" s="83">
        <f t="shared" si="43"/>
        <v>1287</v>
      </c>
      <c r="S39" s="47">
        <v>858</v>
      </c>
      <c r="T39" s="47">
        <v>433</v>
      </c>
      <c r="U39" s="83">
        <f t="shared" si="44"/>
        <v>1291</v>
      </c>
      <c r="V39" s="47">
        <f t="shared" si="45"/>
        <v>1909</v>
      </c>
      <c r="W39" s="47">
        <f t="shared" si="46"/>
        <v>669</v>
      </c>
      <c r="X39" s="83">
        <f t="shared" si="47"/>
        <v>2578</v>
      </c>
      <c r="Y39" s="60"/>
      <c r="Z39" s="60"/>
      <c r="AA39" s="60"/>
      <c r="AB39" s="60"/>
    </row>
    <row r="40" spans="1:28" ht="15">
      <c r="A40" s="81" t="s">
        <v>127</v>
      </c>
      <c r="B40" s="120">
        <v>299</v>
      </c>
      <c r="C40" s="47">
        <v>211</v>
      </c>
      <c r="D40" s="47">
        <v>1209</v>
      </c>
      <c r="E40" s="48">
        <f t="shared" si="37"/>
        <v>1719</v>
      </c>
      <c r="F40" s="120">
        <v>154</v>
      </c>
      <c r="G40" s="47">
        <v>250</v>
      </c>
      <c r="H40" s="47">
        <v>1252</v>
      </c>
      <c r="I40" s="48">
        <f t="shared" si="38"/>
        <v>1656</v>
      </c>
      <c r="J40" s="47">
        <f t="shared" si="39"/>
        <v>453</v>
      </c>
      <c r="K40" s="47">
        <f t="shared" si="40"/>
        <v>461</v>
      </c>
      <c r="L40" s="47">
        <f t="shared" si="41"/>
        <v>2461</v>
      </c>
      <c r="M40" s="48">
        <f t="shared" si="42"/>
        <v>3375</v>
      </c>
      <c r="O40" s="81" t="s">
        <v>127</v>
      </c>
      <c r="P40" s="47">
        <v>1064</v>
      </c>
      <c r="Q40" s="47">
        <v>356</v>
      </c>
      <c r="R40" s="83">
        <f t="shared" si="43"/>
        <v>1420</v>
      </c>
      <c r="S40" s="47">
        <v>923</v>
      </c>
      <c r="T40" s="47">
        <v>579</v>
      </c>
      <c r="U40" s="83">
        <f t="shared" si="44"/>
        <v>1502</v>
      </c>
      <c r="V40" s="47">
        <f t="shared" si="45"/>
        <v>1987</v>
      </c>
      <c r="W40" s="47">
        <f t="shared" si="46"/>
        <v>935</v>
      </c>
      <c r="X40" s="83">
        <f t="shared" si="47"/>
        <v>2922</v>
      </c>
      <c r="Y40" s="60"/>
      <c r="Z40" s="60"/>
      <c r="AA40" s="60"/>
      <c r="AB40" s="60"/>
    </row>
    <row r="41" spans="1:28" ht="15">
      <c r="A41" s="81" t="s">
        <v>128</v>
      </c>
      <c r="B41" s="120">
        <v>300</v>
      </c>
      <c r="C41" s="47">
        <v>159</v>
      </c>
      <c r="D41" s="47">
        <v>1065</v>
      </c>
      <c r="E41" s="48">
        <f t="shared" si="37"/>
        <v>1524</v>
      </c>
      <c r="F41" s="120">
        <v>117</v>
      </c>
      <c r="G41" s="47">
        <v>150</v>
      </c>
      <c r="H41" s="47">
        <v>921</v>
      </c>
      <c r="I41" s="48">
        <f t="shared" si="38"/>
        <v>1188</v>
      </c>
      <c r="J41" s="47">
        <f t="shared" si="39"/>
        <v>417</v>
      </c>
      <c r="K41" s="47">
        <f t="shared" si="40"/>
        <v>309</v>
      </c>
      <c r="L41" s="47">
        <f t="shared" si="41"/>
        <v>1986</v>
      </c>
      <c r="M41" s="48">
        <f t="shared" si="42"/>
        <v>2712</v>
      </c>
      <c r="O41" s="81" t="s">
        <v>128</v>
      </c>
      <c r="P41" s="47">
        <v>935</v>
      </c>
      <c r="Q41" s="47">
        <v>289</v>
      </c>
      <c r="R41" s="83">
        <f t="shared" si="43"/>
        <v>1224</v>
      </c>
      <c r="S41" s="47">
        <v>673</v>
      </c>
      <c r="T41" s="47">
        <v>398</v>
      </c>
      <c r="U41" s="83">
        <f t="shared" si="44"/>
        <v>1071</v>
      </c>
      <c r="V41" s="47">
        <f t="shared" si="45"/>
        <v>1608</v>
      </c>
      <c r="W41" s="47">
        <f t="shared" si="46"/>
        <v>687</v>
      </c>
      <c r="X41" s="83">
        <f t="shared" si="47"/>
        <v>2295</v>
      </c>
      <c r="Y41" s="60"/>
      <c r="Z41" s="60"/>
      <c r="AA41" s="60"/>
      <c r="AB41" s="60"/>
    </row>
    <row r="42" spans="1:28" ht="15">
      <c r="A42" s="81" t="s">
        <v>129</v>
      </c>
      <c r="B42" s="120">
        <v>151</v>
      </c>
      <c r="C42" s="47">
        <v>57</v>
      </c>
      <c r="D42" s="47">
        <v>298</v>
      </c>
      <c r="E42" s="48">
        <f t="shared" si="37"/>
        <v>506</v>
      </c>
      <c r="F42" s="120">
        <v>77</v>
      </c>
      <c r="G42" s="47">
        <v>74</v>
      </c>
      <c r="H42" s="47">
        <v>234</v>
      </c>
      <c r="I42" s="48">
        <f t="shared" si="38"/>
        <v>385</v>
      </c>
      <c r="J42" s="47">
        <f t="shared" si="39"/>
        <v>228</v>
      </c>
      <c r="K42" s="47">
        <f t="shared" si="40"/>
        <v>131</v>
      </c>
      <c r="L42" s="47">
        <f t="shared" si="41"/>
        <v>532</v>
      </c>
      <c r="M42" s="48">
        <f t="shared" si="42"/>
        <v>891</v>
      </c>
      <c r="O42" s="81" t="s">
        <v>129</v>
      </c>
      <c r="P42" s="47">
        <v>243</v>
      </c>
      <c r="Q42" s="47">
        <v>112</v>
      </c>
      <c r="R42" s="83">
        <f t="shared" si="43"/>
        <v>355</v>
      </c>
      <c r="S42" s="47">
        <v>213</v>
      </c>
      <c r="T42" s="47">
        <v>95</v>
      </c>
      <c r="U42" s="83">
        <f t="shared" si="44"/>
        <v>308</v>
      </c>
      <c r="V42" s="47">
        <f t="shared" si="45"/>
        <v>456</v>
      </c>
      <c r="W42" s="47">
        <f t="shared" si="46"/>
        <v>207</v>
      </c>
      <c r="X42" s="83">
        <f t="shared" si="47"/>
        <v>663</v>
      </c>
      <c r="Y42" s="60"/>
      <c r="Z42" s="60"/>
      <c r="AA42" s="60"/>
      <c r="AB42" s="60"/>
    </row>
    <row r="43" spans="1:28" ht="15">
      <c r="A43" s="81" t="s">
        <v>116</v>
      </c>
      <c r="B43" s="120">
        <v>21</v>
      </c>
      <c r="C43" s="47">
        <v>11</v>
      </c>
      <c r="D43" s="47">
        <v>16</v>
      </c>
      <c r="E43" s="48">
        <f t="shared" si="37"/>
        <v>48</v>
      </c>
      <c r="F43" s="120">
        <v>12</v>
      </c>
      <c r="G43" s="47">
        <v>6</v>
      </c>
      <c r="H43" s="47">
        <v>11</v>
      </c>
      <c r="I43" s="48">
        <f t="shared" si="38"/>
        <v>29</v>
      </c>
      <c r="J43" s="47">
        <f t="shared" si="39"/>
        <v>33</v>
      </c>
      <c r="K43" s="47">
        <f t="shared" si="40"/>
        <v>17</v>
      </c>
      <c r="L43" s="47">
        <f t="shared" si="41"/>
        <v>27</v>
      </c>
      <c r="M43" s="48">
        <f t="shared" si="42"/>
        <v>77</v>
      </c>
      <c r="O43" s="81" t="s">
        <v>116</v>
      </c>
      <c r="P43" s="47">
        <v>24</v>
      </c>
      <c r="Q43" s="47">
        <v>3</v>
      </c>
      <c r="R43" s="83">
        <f t="shared" si="43"/>
        <v>27</v>
      </c>
      <c r="S43" s="47">
        <v>14</v>
      </c>
      <c r="T43" s="47">
        <v>3</v>
      </c>
      <c r="U43" s="83">
        <f t="shared" si="44"/>
        <v>17</v>
      </c>
      <c r="V43" s="47">
        <f t="shared" si="45"/>
        <v>38</v>
      </c>
      <c r="W43" s="47">
        <f t="shared" si="46"/>
        <v>6</v>
      </c>
      <c r="X43" s="83">
        <f t="shared" si="47"/>
        <v>44</v>
      </c>
      <c r="Y43" s="60"/>
      <c r="Z43" s="60"/>
      <c r="AA43" s="60"/>
      <c r="AB43" s="60"/>
    </row>
    <row r="44" spans="1:28" ht="15">
      <c r="A44" s="73" t="s">
        <v>25</v>
      </c>
      <c r="B44" s="26">
        <f aca="true" t="shared" si="48" ref="B44:M44">SUM(B38:B43)</f>
        <v>1045</v>
      </c>
      <c r="C44" s="26">
        <f t="shared" si="48"/>
        <v>938</v>
      </c>
      <c r="D44" s="26">
        <f t="shared" si="48"/>
        <v>3857</v>
      </c>
      <c r="E44" s="30">
        <f t="shared" si="48"/>
        <v>5840</v>
      </c>
      <c r="F44" s="26">
        <f t="shared" si="48"/>
        <v>495</v>
      </c>
      <c r="G44" s="26">
        <f t="shared" si="48"/>
        <v>949</v>
      </c>
      <c r="H44" s="26">
        <f t="shared" si="48"/>
        <v>3611</v>
      </c>
      <c r="I44" s="30">
        <f t="shared" si="48"/>
        <v>5055</v>
      </c>
      <c r="J44" s="26">
        <f t="shared" si="48"/>
        <v>1540</v>
      </c>
      <c r="K44" s="26">
        <f t="shared" si="48"/>
        <v>1887</v>
      </c>
      <c r="L44" s="26">
        <f t="shared" si="48"/>
        <v>7468</v>
      </c>
      <c r="M44" s="30">
        <f t="shared" si="48"/>
        <v>10895</v>
      </c>
      <c r="O44" s="73" t="s">
        <v>25</v>
      </c>
      <c r="P44" s="26">
        <f>SUM(P38:P43)</f>
        <v>3720</v>
      </c>
      <c r="Q44" s="26">
        <f>SUM(Q38:Q43)</f>
        <v>1075</v>
      </c>
      <c r="R44" s="30">
        <f>SUM(R38:R43)</f>
        <v>4795</v>
      </c>
      <c r="S44" s="26">
        <f>SUM(S38:S43)</f>
        <v>2952</v>
      </c>
      <c r="T44" s="26">
        <f>SUM(T38:T43)</f>
        <v>1608</v>
      </c>
      <c r="U44" s="30">
        <f>SUM(U38:U43)</f>
        <v>4560</v>
      </c>
      <c r="V44" s="26">
        <f>SUM(V38:V43)</f>
        <v>6672</v>
      </c>
      <c r="W44" s="26">
        <f>SUM(W38:W43)</f>
        <v>2683</v>
      </c>
      <c r="X44" s="30">
        <f>SUM(X38:X43)</f>
        <v>9355</v>
      </c>
      <c r="Y44" s="60"/>
      <c r="Z44" s="60"/>
      <c r="AA44" s="60"/>
      <c r="AB44" s="60"/>
    </row>
    <row r="45" spans="1:28" ht="15">
      <c r="A45" s="82"/>
      <c r="M45" s="46"/>
      <c r="O45" s="82"/>
      <c r="S45" s="82"/>
      <c r="U45" s="46"/>
      <c r="X45" s="46"/>
      <c r="Y45" s="60"/>
      <c r="Z45" s="60"/>
      <c r="AA45" s="60"/>
      <c r="AB45" s="60"/>
    </row>
    <row r="46" spans="1:28" ht="15.75">
      <c r="A46" s="70" t="s">
        <v>106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87"/>
      <c r="O46" s="70" t="s">
        <v>106</v>
      </c>
      <c r="S46" s="82"/>
      <c r="U46" s="46"/>
      <c r="X46" s="46"/>
      <c r="Y46" s="60"/>
      <c r="Z46" s="60"/>
      <c r="AA46" s="60"/>
      <c r="AB46" s="60"/>
    </row>
    <row r="47" spans="1:28" ht="15">
      <c r="A47" s="81" t="s">
        <v>125</v>
      </c>
      <c r="B47" s="47">
        <f aca="true" t="shared" si="49" ref="B47:M53">B11+B20+B29+B38</f>
        <v>364</v>
      </c>
      <c r="C47" s="47">
        <f t="shared" si="49"/>
        <v>1945</v>
      </c>
      <c r="D47" s="47">
        <f t="shared" si="49"/>
        <v>1487</v>
      </c>
      <c r="E47" s="48">
        <f t="shared" si="49"/>
        <v>3796</v>
      </c>
      <c r="F47" s="47">
        <f t="shared" si="49"/>
        <v>197</v>
      </c>
      <c r="G47" s="47">
        <f t="shared" si="49"/>
        <v>1693</v>
      </c>
      <c r="H47" s="47">
        <f t="shared" si="49"/>
        <v>1342</v>
      </c>
      <c r="I47" s="48">
        <f t="shared" si="49"/>
        <v>3232</v>
      </c>
      <c r="J47" s="47">
        <f t="shared" si="49"/>
        <v>561</v>
      </c>
      <c r="K47" s="47">
        <f t="shared" si="49"/>
        <v>3638</v>
      </c>
      <c r="L47" s="47">
        <f t="shared" si="49"/>
        <v>2829</v>
      </c>
      <c r="M47" s="48">
        <f t="shared" si="49"/>
        <v>7028</v>
      </c>
      <c r="O47" s="81" t="s">
        <v>125</v>
      </c>
      <c r="P47" s="47">
        <f aca="true" t="shared" si="50" ref="P47:Q52">P11+P20+P29+P38</f>
        <v>2877</v>
      </c>
      <c r="Q47" s="47">
        <f t="shared" si="50"/>
        <v>555</v>
      </c>
      <c r="R47" s="83">
        <f aca="true" t="shared" si="51" ref="R47:R53">P47+Q47</f>
        <v>3432</v>
      </c>
      <c r="S47" s="47">
        <f aca="true" t="shared" si="52" ref="S47:T52">S11+S20+S29+S38</f>
        <v>2333</v>
      </c>
      <c r="T47" s="47">
        <f t="shared" si="52"/>
        <v>702</v>
      </c>
      <c r="U47" s="83">
        <f aca="true" t="shared" si="53" ref="U47:U53">S47+T47</f>
        <v>3035</v>
      </c>
      <c r="V47" s="47">
        <f aca="true" t="shared" si="54" ref="V47:V53">P47+S47</f>
        <v>5210</v>
      </c>
      <c r="W47" s="47">
        <f aca="true" t="shared" si="55" ref="W47:W53">Q47+T47</f>
        <v>1257</v>
      </c>
      <c r="X47" s="83">
        <f aca="true" t="shared" si="56" ref="X47:X53">R47+U47</f>
        <v>6467</v>
      </c>
      <c r="Y47" s="60"/>
      <c r="Z47" s="60"/>
      <c r="AA47" s="60"/>
      <c r="AB47" s="60"/>
    </row>
    <row r="48" spans="1:28" ht="15">
      <c r="A48" s="81" t="s">
        <v>126</v>
      </c>
      <c r="B48" s="47">
        <f t="shared" si="49"/>
        <v>1583</v>
      </c>
      <c r="C48" s="47">
        <f t="shared" si="49"/>
        <v>2335</v>
      </c>
      <c r="D48" s="47">
        <f t="shared" si="49"/>
        <v>6857</v>
      </c>
      <c r="E48" s="48">
        <f t="shared" si="49"/>
        <v>10775</v>
      </c>
      <c r="F48" s="47">
        <f t="shared" si="49"/>
        <v>1017</v>
      </c>
      <c r="G48" s="47">
        <f t="shared" si="49"/>
        <v>2520</v>
      </c>
      <c r="H48" s="47">
        <f t="shared" si="49"/>
        <v>6718</v>
      </c>
      <c r="I48" s="48">
        <f t="shared" si="49"/>
        <v>10255</v>
      </c>
      <c r="J48" s="47">
        <f t="shared" si="49"/>
        <v>2600</v>
      </c>
      <c r="K48" s="47">
        <f t="shared" si="49"/>
        <v>4855</v>
      </c>
      <c r="L48" s="47">
        <f t="shared" si="49"/>
        <v>13575</v>
      </c>
      <c r="M48" s="48">
        <f t="shared" si="49"/>
        <v>21030</v>
      </c>
      <c r="O48" s="81" t="s">
        <v>126</v>
      </c>
      <c r="P48" s="47">
        <f t="shared" si="50"/>
        <v>7395</v>
      </c>
      <c r="Q48" s="47">
        <f t="shared" si="50"/>
        <v>1797</v>
      </c>
      <c r="R48" s="83">
        <f t="shared" si="51"/>
        <v>9192</v>
      </c>
      <c r="S48" s="47">
        <f t="shared" si="52"/>
        <v>6205</v>
      </c>
      <c r="T48" s="47">
        <f t="shared" si="52"/>
        <v>3033</v>
      </c>
      <c r="U48" s="83">
        <f t="shared" si="53"/>
        <v>9238</v>
      </c>
      <c r="V48" s="47">
        <f t="shared" si="54"/>
        <v>13600</v>
      </c>
      <c r="W48" s="47">
        <f t="shared" si="55"/>
        <v>4830</v>
      </c>
      <c r="X48" s="83">
        <f t="shared" si="56"/>
        <v>18430</v>
      </c>
      <c r="Y48" s="60"/>
      <c r="Z48" s="60"/>
      <c r="AA48" s="60"/>
      <c r="AB48" s="60"/>
    </row>
    <row r="49" spans="1:28" ht="15">
      <c r="A49" s="81" t="s">
        <v>127</v>
      </c>
      <c r="B49" s="47">
        <f t="shared" si="49"/>
        <v>2106</v>
      </c>
      <c r="C49" s="47">
        <f t="shared" si="49"/>
        <v>1554</v>
      </c>
      <c r="D49" s="47">
        <f t="shared" si="49"/>
        <v>7610</v>
      </c>
      <c r="E49" s="48">
        <f t="shared" si="49"/>
        <v>11270</v>
      </c>
      <c r="F49" s="47">
        <f t="shared" si="49"/>
        <v>1321</v>
      </c>
      <c r="G49" s="47">
        <f t="shared" si="49"/>
        <v>1724</v>
      </c>
      <c r="H49" s="47">
        <f t="shared" si="49"/>
        <v>7795</v>
      </c>
      <c r="I49" s="48">
        <f t="shared" si="49"/>
        <v>10840</v>
      </c>
      <c r="J49" s="47">
        <f t="shared" si="49"/>
        <v>3427</v>
      </c>
      <c r="K49" s="47">
        <f t="shared" si="49"/>
        <v>3278</v>
      </c>
      <c r="L49" s="47">
        <f t="shared" si="49"/>
        <v>15405</v>
      </c>
      <c r="M49" s="48">
        <f t="shared" si="49"/>
        <v>22110</v>
      </c>
      <c r="O49" s="81" t="s">
        <v>127</v>
      </c>
      <c r="P49" s="47">
        <f t="shared" si="50"/>
        <v>6706</v>
      </c>
      <c r="Q49" s="47">
        <f t="shared" si="50"/>
        <v>2458</v>
      </c>
      <c r="R49" s="83">
        <f t="shared" si="51"/>
        <v>9164</v>
      </c>
      <c r="S49" s="47">
        <f t="shared" si="52"/>
        <v>5682</v>
      </c>
      <c r="T49" s="47">
        <f t="shared" si="52"/>
        <v>3837</v>
      </c>
      <c r="U49" s="83">
        <f t="shared" si="53"/>
        <v>9519</v>
      </c>
      <c r="V49" s="47">
        <f t="shared" si="54"/>
        <v>12388</v>
      </c>
      <c r="W49" s="47">
        <f t="shared" si="55"/>
        <v>6295</v>
      </c>
      <c r="X49" s="83">
        <f t="shared" si="56"/>
        <v>18683</v>
      </c>
      <c r="Y49" s="60"/>
      <c r="Z49" s="60"/>
      <c r="AA49" s="60"/>
      <c r="AB49" s="60"/>
    </row>
    <row r="50" spans="1:28" ht="15">
      <c r="A50" s="81" t="s">
        <v>128</v>
      </c>
      <c r="B50" s="47">
        <f t="shared" si="49"/>
        <v>2474</v>
      </c>
      <c r="C50" s="47">
        <f t="shared" si="49"/>
        <v>1207</v>
      </c>
      <c r="D50" s="47">
        <f t="shared" si="49"/>
        <v>7152</v>
      </c>
      <c r="E50" s="48">
        <f t="shared" si="49"/>
        <v>10833</v>
      </c>
      <c r="F50" s="47">
        <f t="shared" si="49"/>
        <v>1438</v>
      </c>
      <c r="G50" s="47">
        <f t="shared" si="49"/>
        <v>1345</v>
      </c>
      <c r="H50" s="47">
        <f t="shared" si="49"/>
        <v>7536</v>
      </c>
      <c r="I50" s="48">
        <f t="shared" si="49"/>
        <v>10319</v>
      </c>
      <c r="J50" s="47">
        <f t="shared" si="49"/>
        <v>3912</v>
      </c>
      <c r="K50" s="47">
        <f t="shared" si="49"/>
        <v>2552</v>
      </c>
      <c r="L50" s="47">
        <f t="shared" si="49"/>
        <v>14688</v>
      </c>
      <c r="M50" s="48">
        <f t="shared" si="49"/>
        <v>21152</v>
      </c>
      <c r="O50" s="81" t="s">
        <v>128</v>
      </c>
      <c r="P50" s="47">
        <f t="shared" si="50"/>
        <v>6008</v>
      </c>
      <c r="Q50" s="47">
        <f t="shared" si="50"/>
        <v>2351</v>
      </c>
      <c r="R50" s="83">
        <f t="shared" si="51"/>
        <v>8359</v>
      </c>
      <c r="S50" s="47">
        <f t="shared" si="52"/>
        <v>5517</v>
      </c>
      <c r="T50" s="47">
        <f t="shared" si="52"/>
        <v>3364</v>
      </c>
      <c r="U50" s="83">
        <f t="shared" si="53"/>
        <v>8881</v>
      </c>
      <c r="V50" s="47">
        <f t="shared" si="54"/>
        <v>11525</v>
      </c>
      <c r="W50" s="47">
        <f t="shared" si="55"/>
        <v>5715</v>
      </c>
      <c r="X50" s="83">
        <f t="shared" si="56"/>
        <v>17240</v>
      </c>
      <c r="Y50" s="60"/>
      <c r="Z50" s="60"/>
      <c r="AA50" s="60"/>
      <c r="AB50" s="60"/>
    </row>
    <row r="51" spans="1:28" ht="15">
      <c r="A51" s="81" t="s">
        <v>129</v>
      </c>
      <c r="B51" s="47">
        <f t="shared" si="49"/>
        <v>1600</v>
      </c>
      <c r="C51" s="47">
        <f t="shared" si="49"/>
        <v>596</v>
      </c>
      <c r="D51" s="47">
        <f t="shared" si="49"/>
        <v>2910</v>
      </c>
      <c r="E51" s="48">
        <f t="shared" si="49"/>
        <v>5106</v>
      </c>
      <c r="F51" s="47">
        <f t="shared" si="49"/>
        <v>789</v>
      </c>
      <c r="G51" s="47">
        <f t="shared" si="49"/>
        <v>641</v>
      </c>
      <c r="H51" s="47">
        <f t="shared" si="49"/>
        <v>2803</v>
      </c>
      <c r="I51" s="48">
        <f t="shared" si="49"/>
        <v>4233</v>
      </c>
      <c r="J51" s="47">
        <f t="shared" si="49"/>
        <v>2389</v>
      </c>
      <c r="K51" s="47">
        <f t="shared" si="49"/>
        <v>1237</v>
      </c>
      <c r="L51" s="47">
        <f t="shared" si="49"/>
        <v>5713</v>
      </c>
      <c r="M51" s="48">
        <f t="shared" si="49"/>
        <v>9339</v>
      </c>
      <c r="O51" s="81" t="s">
        <v>129</v>
      </c>
      <c r="P51" s="47">
        <f t="shared" si="50"/>
        <v>2375</v>
      </c>
      <c r="Q51" s="47">
        <f t="shared" si="50"/>
        <v>1131</v>
      </c>
      <c r="R51" s="83">
        <f t="shared" si="51"/>
        <v>3506</v>
      </c>
      <c r="S51" s="47">
        <f t="shared" si="52"/>
        <v>2154</v>
      </c>
      <c r="T51" s="47">
        <f t="shared" si="52"/>
        <v>1290</v>
      </c>
      <c r="U51" s="83">
        <f t="shared" si="53"/>
        <v>3444</v>
      </c>
      <c r="V51" s="47">
        <f t="shared" si="54"/>
        <v>4529</v>
      </c>
      <c r="W51" s="47">
        <f t="shared" si="55"/>
        <v>2421</v>
      </c>
      <c r="X51" s="83">
        <f t="shared" si="56"/>
        <v>6950</v>
      </c>
      <c r="Y51" s="60"/>
      <c r="Z51" s="60"/>
      <c r="AA51" s="60"/>
      <c r="AB51" s="60"/>
    </row>
    <row r="52" spans="1:28" ht="15">
      <c r="A52" s="81" t="s">
        <v>116</v>
      </c>
      <c r="B52" s="47">
        <f t="shared" si="49"/>
        <v>406</v>
      </c>
      <c r="C52" s="47">
        <f t="shared" si="49"/>
        <v>69</v>
      </c>
      <c r="D52" s="47">
        <f t="shared" si="49"/>
        <v>150</v>
      </c>
      <c r="E52" s="48">
        <f t="shared" si="49"/>
        <v>625</v>
      </c>
      <c r="F52" s="47">
        <f t="shared" si="49"/>
        <v>172</v>
      </c>
      <c r="G52" s="47">
        <f t="shared" si="49"/>
        <v>42</v>
      </c>
      <c r="H52" s="47">
        <f t="shared" si="49"/>
        <v>98</v>
      </c>
      <c r="I52" s="48">
        <f t="shared" si="49"/>
        <v>312</v>
      </c>
      <c r="J52" s="47">
        <f t="shared" si="49"/>
        <v>578</v>
      </c>
      <c r="K52" s="47">
        <f t="shared" si="49"/>
        <v>111</v>
      </c>
      <c r="L52" s="47">
        <f t="shared" si="49"/>
        <v>248</v>
      </c>
      <c r="M52" s="48">
        <f t="shared" si="49"/>
        <v>937</v>
      </c>
      <c r="O52" s="81" t="s">
        <v>116</v>
      </c>
      <c r="P52" s="47">
        <f t="shared" si="50"/>
        <v>175</v>
      </c>
      <c r="Q52" s="47">
        <f t="shared" si="50"/>
        <v>44</v>
      </c>
      <c r="R52" s="83">
        <f t="shared" si="51"/>
        <v>219</v>
      </c>
      <c r="S52" s="47">
        <f t="shared" si="52"/>
        <v>99</v>
      </c>
      <c r="T52" s="47">
        <f t="shared" si="52"/>
        <v>41</v>
      </c>
      <c r="U52" s="83">
        <f t="shared" si="53"/>
        <v>140</v>
      </c>
      <c r="V52" s="47">
        <f t="shared" si="54"/>
        <v>274</v>
      </c>
      <c r="W52" s="47">
        <f t="shared" si="55"/>
        <v>85</v>
      </c>
      <c r="X52" s="83">
        <f t="shared" si="56"/>
        <v>359</v>
      </c>
      <c r="Y52" s="60"/>
      <c r="Z52" s="60"/>
      <c r="AA52" s="60"/>
      <c r="AB52" s="60"/>
    </row>
    <row r="53" spans="1:28" ht="15.75">
      <c r="A53" s="76" t="s">
        <v>25</v>
      </c>
      <c r="B53" s="27">
        <f t="shared" si="49"/>
        <v>8533</v>
      </c>
      <c r="C53" s="27">
        <f t="shared" si="49"/>
        <v>7706</v>
      </c>
      <c r="D53" s="27">
        <f t="shared" si="49"/>
        <v>26166</v>
      </c>
      <c r="E53" s="32">
        <f t="shared" si="49"/>
        <v>42405</v>
      </c>
      <c r="F53" s="27">
        <f t="shared" si="49"/>
        <v>4934</v>
      </c>
      <c r="G53" s="27">
        <f t="shared" si="49"/>
        <v>7965</v>
      </c>
      <c r="H53" s="27">
        <f t="shared" si="49"/>
        <v>26292</v>
      </c>
      <c r="I53" s="32">
        <f t="shared" si="49"/>
        <v>39191</v>
      </c>
      <c r="J53" s="27">
        <f t="shared" si="49"/>
        <v>13467</v>
      </c>
      <c r="K53" s="27">
        <f t="shared" si="49"/>
        <v>15671</v>
      </c>
      <c r="L53" s="27">
        <f t="shared" si="49"/>
        <v>52458</v>
      </c>
      <c r="M53" s="32">
        <f t="shared" si="49"/>
        <v>81596</v>
      </c>
      <c r="O53" s="76" t="s">
        <v>25</v>
      </c>
      <c r="P53" s="27">
        <f>SUM(P47:P52)</f>
        <v>25536</v>
      </c>
      <c r="Q53" s="27">
        <f aca="true" t="shared" si="57" ref="Q53:X53">SUM(Q47:Q52)</f>
        <v>8336</v>
      </c>
      <c r="R53" s="27">
        <f t="shared" si="57"/>
        <v>33872</v>
      </c>
      <c r="S53" s="27">
        <f t="shared" si="57"/>
        <v>21990</v>
      </c>
      <c r="T53" s="27">
        <f t="shared" si="57"/>
        <v>12267</v>
      </c>
      <c r="U53" s="27">
        <f t="shared" si="57"/>
        <v>34257</v>
      </c>
      <c r="V53" s="27">
        <f t="shared" si="57"/>
        <v>47526</v>
      </c>
      <c r="W53" s="27">
        <f t="shared" si="57"/>
        <v>20603</v>
      </c>
      <c r="X53" s="32">
        <f t="shared" si="57"/>
        <v>68129</v>
      </c>
      <c r="Y53" s="60"/>
      <c r="Z53" s="60"/>
      <c r="AA53" s="60"/>
      <c r="AB53" s="60"/>
    </row>
    <row r="54" spans="25:28" ht="15">
      <c r="Y54" s="60"/>
      <c r="Z54" s="60"/>
      <c r="AA54" s="60"/>
      <c r="AB54" s="60"/>
    </row>
    <row r="55" spans="1:28" ht="15">
      <c r="A55" s="109" t="s">
        <v>109</v>
      </c>
      <c r="Y55" s="60"/>
      <c r="Z55" s="60"/>
      <c r="AA55" s="60"/>
      <c r="AB55" s="60"/>
    </row>
    <row r="56" spans="1:28" ht="15">
      <c r="A56" s="110" t="s">
        <v>139</v>
      </c>
      <c r="Y56" s="60"/>
      <c r="Z56" s="60"/>
      <c r="AA56" s="60"/>
      <c r="AB56" s="60"/>
    </row>
    <row r="57" spans="1:28" ht="15">
      <c r="A57" s="111" t="s">
        <v>140</v>
      </c>
      <c r="Y57" s="60"/>
      <c r="Z57" s="60"/>
      <c r="AA57" s="60"/>
      <c r="AB57" s="60"/>
    </row>
    <row r="58" spans="1:28" ht="15">
      <c r="A58" s="112" t="s">
        <v>141</v>
      </c>
      <c r="Y58" s="60"/>
      <c r="Z58" s="60"/>
      <c r="AA58" s="60"/>
      <c r="AB58" s="60"/>
    </row>
    <row r="59" spans="1:28" ht="15">
      <c r="A59" s="11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</row>
    <row r="60" spans="1:28" ht="15">
      <c r="A60" s="11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</row>
    <row r="61" spans="1:24" ht="17.25">
      <c r="A61" s="118" t="s">
        <v>111</v>
      </c>
      <c r="B61" s="117" t="s">
        <v>27</v>
      </c>
      <c r="C61" s="117"/>
      <c r="D61" s="117"/>
      <c r="E61" s="117"/>
      <c r="F61" s="117" t="s">
        <v>28</v>
      </c>
      <c r="G61" s="117"/>
      <c r="H61" s="117"/>
      <c r="I61" s="117"/>
      <c r="J61" s="117" t="s">
        <v>29</v>
      </c>
      <c r="K61" s="117"/>
      <c r="L61" s="117"/>
      <c r="M61" s="117"/>
      <c r="O61" s="118" t="s">
        <v>111</v>
      </c>
      <c r="P61" s="117" t="s">
        <v>27</v>
      </c>
      <c r="Q61" s="117"/>
      <c r="R61" s="117"/>
      <c r="S61" s="117" t="s">
        <v>28</v>
      </c>
      <c r="T61" s="117"/>
      <c r="U61" s="117"/>
      <c r="V61" s="117" t="s">
        <v>29</v>
      </c>
      <c r="W61" s="117"/>
      <c r="X61" s="117"/>
    </row>
    <row r="62" spans="1:33" s="54" customFormat="1" ht="47.25">
      <c r="A62" s="118"/>
      <c r="B62" s="23" t="s">
        <v>142</v>
      </c>
      <c r="C62" s="23" t="s">
        <v>143</v>
      </c>
      <c r="D62" s="23" t="s">
        <v>144</v>
      </c>
      <c r="E62" s="114" t="s">
        <v>30</v>
      </c>
      <c r="F62" s="23" t="s">
        <v>142</v>
      </c>
      <c r="G62" s="23" t="s">
        <v>143</v>
      </c>
      <c r="H62" s="23" t="s">
        <v>144</v>
      </c>
      <c r="I62" s="114" t="s">
        <v>30</v>
      </c>
      <c r="J62" s="23" t="s">
        <v>142</v>
      </c>
      <c r="K62" s="23" t="s">
        <v>143</v>
      </c>
      <c r="L62" s="23" t="s">
        <v>144</v>
      </c>
      <c r="M62" s="114" t="s">
        <v>30</v>
      </c>
      <c r="O62" s="118"/>
      <c r="P62" s="23" t="s">
        <v>122</v>
      </c>
      <c r="Q62" s="23" t="s">
        <v>123</v>
      </c>
      <c r="R62" s="68" t="s">
        <v>124</v>
      </c>
      <c r="S62" s="23" t="s">
        <v>122</v>
      </c>
      <c r="T62" s="23" t="s">
        <v>123</v>
      </c>
      <c r="U62" s="68" t="s">
        <v>124</v>
      </c>
      <c r="V62" s="23" t="s">
        <v>122</v>
      </c>
      <c r="W62" s="23" t="s">
        <v>123</v>
      </c>
      <c r="X62" s="68" t="s">
        <v>124</v>
      </c>
      <c r="Y62" s="55"/>
      <c r="Z62" s="55"/>
      <c r="AA62" s="55"/>
      <c r="AB62" s="55"/>
      <c r="AC62" s="55"/>
      <c r="AD62" s="55"/>
      <c r="AE62" s="55"/>
      <c r="AF62" s="55"/>
      <c r="AG62" s="55"/>
    </row>
    <row r="63" spans="5:33" s="56" customFormat="1" ht="15">
      <c r="E63" s="61"/>
      <c r="I63" s="61"/>
      <c r="M63" s="6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15" ht="15.75">
      <c r="A64" s="113" t="s">
        <v>83</v>
      </c>
      <c r="B64" s="56"/>
      <c r="C64" s="56"/>
      <c r="D64" s="56"/>
      <c r="E64" s="61"/>
      <c r="F64" s="56"/>
      <c r="G64" s="56"/>
      <c r="H64" s="56"/>
      <c r="I64" s="61"/>
      <c r="J64" s="56"/>
      <c r="K64" s="56"/>
      <c r="L64" s="56"/>
      <c r="M64" s="61"/>
      <c r="O64" s="113" t="s">
        <v>83</v>
      </c>
    </row>
    <row r="65" spans="1:24" ht="15">
      <c r="A65" s="81" t="s">
        <v>125</v>
      </c>
      <c r="B65" s="47">
        <v>51</v>
      </c>
      <c r="C65" s="47">
        <v>308</v>
      </c>
      <c r="D65" s="47">
        <v>432</v>
      </c>
      <c r="E65" s="48">
        <f aca="true" t="shared" si="58" ref="E65:E70">SUM(B65:D65)</f>
        <v>791</v>
      </c>
      <c r="F65" s="47">
        <v>12</v>
      </c>
      <c r="G65" s="47">
        <v>239</v>
      </c>
      <c r="H65" s="47">
        <v>326</v>
      </c>
      <c r="I65" s="48">
        <f aca="true" t="shared" si="59" ref="I65:I70">SUM(F65:H65)</f>
        <v>577</v>
      </c>
      <c r="J65" s="47">
        <f aca="true" t="shared" si="60" ref="J65:M70">B65+F65</f>
        <v>63</v>
      </c>
      <c r="K65" s="47">
        <f t="shared" si="60"/>
        <v>547</v>
      </c>
      <c r="L65" s="47">
        <f t="shared" si="60"/>
        <v>758</v>
      </c>
      <c r="M65" s="48">
        <f t="shared" si="60"/>
        <v>1368</v>
      </c>
      <c r="O65" s="81" t="s">
        <v>125</v>
      </c>
      <c r="P65" s="47">
        <v>596</v>
      </c>
      <c r="Q65" s="47">
        <v>108</v>
      </c>
      <c r="R65" s="47">
        <f>P65+Q65</f>
        <v>704</v>
      </c>
      <c r="S65" s="98">
        <v>389</v>
      </c>
      <c r="T65" s="47">
        <v>151</v>
      </c>
      <c r="U65" s="83">
        <f>S65+T65</f>
        <v>540</v>
      </c>
      <c r="V65" s="47">
        <f>P65+S65</f>
        <v>985</v>
      </c>
      <c r="W65" s="47">
        <f>Q65+T65</f>
        <v>259</v>
      </c>
      <c r="X65" s="83">
        <f>R65+U65</f>
        <v>1244</v>
      </c>
    </row>
    <row r="66" spans="1:24" ht="15">
      <c r="A66" s="81" t="s">
        <v>126</v>
      </c>
      <c r="B66" s="47">
        <v>221</v>
      </c>
      <c r="C66" s="47">
        <v>288</v>
      </c>
      <c r="D66" s="47">
        <v>1456</v>
      </c>
      <c r="E66" s="48">
        <f t="shared" si="58"/>
        <v>1965</v>
      </c>
      <c r="F66" s="47">
        <v>71</v>
      </c>
      <c r="G66" s="47">
        <v>312</v>
      </c>
      <c r="H66" s="47">
        <v>1409</v>
      </c>
      <c r="I66" s="48">
        <f t="shared" si="59"/>
        <v>1792</v>
      </c>
      <c r="J66" s="47">
        <f t="shared" si="60"/>
        <v>292</v>
      </c>
      <c r="K66" s="47">
        <f t="shared" si="60"/>
        <v>600</v>
      </c>
      <c r="L66" s="47">
        <f t="shared" si="60"/>
        <v>2865</v>
      </c>
      <c r="M66" s="48">
        <f t="shared" si="60"/>
        <v>3757</v>
      </c>
      <c r="O66" s="81" t="s">
        <v>126</v>
      </c>
      <c r="P66" s="38">
        <v>1442</v>
      </c>
      <c r="Q66" s="38">
        <v>295</v>
      </c>
      <c r="R66" s="38">
        <f aca="true" t="shared" si="61" ref="R66:R107">P66+Q66</f>
        <v>1737</v>
      </c>
      <c r="S66" s="82">
        <v>1194</v>
      </c>
      <c r="T66" s="38">
        <v>514</v>
      </c>
      <c r="U66" s="46">
        <f aca="true" t="shared" si="62" ref="U66:U107">S66+T66</f>
        <v>1708</v>
      </c>
      <c r="V66" s="38">
        <f aca="true" t="shared" si="63" ref="V66:V107">P66+S66</f>
        <v>2636</v>
      </c>
      <c r="W66" s="38">
        <f aca="true" t="shared" si="64" ref="W66:W107">Q66+T66</f>
        <v>809</v>
      </c>
      <c r="X66" s="46">
        <f aca="true" t="shared" si="65" ref="X66:X107">R66+U66</f>
        <v>3445</v>
      </c>
    </row>
    <row r="67" spans="1:24" ht="15">
      <c r="A67" s="81" t="s">
        <v>127</v>
      </c>
      <c r="B67" s="47">
        <v>332</v>
      </c>
      <c r="C67" s="47">
        <v>186</v>
      </c>
      <c r="D67" s="47">
        <v>1739</v>
      </c>
      <c r="E67" s="48">
        <f t="shared" si="58"/>
        <v>2257</v>
      </c>
      <c r="F67" s="47">
        <v>154</v>
      </c>
      <c r="G67" s="47">
        <v>217</v>
      </c>
      <c r="H67" s="47">
        <v>1577</v>
      </c>
      <c r="I67" s="48">
        <f t="shared" si="59"/>
        <v>1948</v>
      </c>
      <c r="J67" s="47">
        <f t="shared" si="60"/>
        <v>486</v>
      </c>
      <c r="K67" s="47">
        <f t="shared" si="60"/>
        <v>403</v>
      </c>
      <c r="L67" s="47">
        <f t="shared" si="60"/>
        <v>3316</v>
      </c>
      <c r="M67" s="48">
        <f t="shared" si="60"/>
        <v>4205</v>
      </c>
      <c r="O67" s="81" t="s">
        <v>127</v>
      </c>
      <c r="P67" s="38">
        <v>1527</v>
      </c>
      <c r="Q67" s="38">
        <v>398</v>
      </c>
      <c r="R67" s="38">
        <f t="shared" si="61"/>
        <v>1925</v>
      </c>
      <c r="S67" s="82">
        <v>1135</v>
      </c>
      <c r="T67" s="38">
        <v>654</v>
      </c>
      <c r="U67" s="46">
        <f t="shared" si="62"/>
        <v>1789</v>
      </c>
      <c r="V67" s="38">
        <f t="shared" si="63"/>
        <v>2662</v>
      </c>
      <c r="W67" s="38">
        <f t="shared" si="64"/>
        <v>1052</v>
      </c>
      <c r="X67" s="46">
        <f t="shared" si="65"/>
        <v>3714</v>
      </c>
    </row>
    <row r="68" spans="1:24" ht="15">
      <c r="A68" s="81" t="s">
        <v>128</v>
      </c>
      <c r="B68" s="47">
        <v>363</v>
      </c>
      <c r="C68" s="47">
        <v>98</v>
      </c>
      <c r="D68" s="47">
        <v>1239</v>
      </c>
      <c r="E68" s="48">
        <f t="shared" si="58"/>
        <v>1700</v>
      </c>
      <c r="F68" s="47">
        <v>159</v>
      </c>
      <c r="G68" s="47">
        <v>124</v>
      </c>
      <c r="H68" s="47">
        <v>1139</v>
      </c>
      <c r="I68" s="48">
        <f t="shared" si="59"/>
        <v>1422</v>
      </c>
      <c r="J68" s="47">
        <f t="shared" si="60"/>
        <v>522</v>
      </c>
      <c r="K68" s="47">
        <f t="shared" si="60"/>
        <v>222</v>
      </c>
      <c r="L68" s="47">
        <f t="shared" si="60"/>
        <v>2378</v>
      </c>
      <c r="M68" s="48">
        <f t="shared" si="60"/>
        <v>3122</v>
      </c>
      <c r="O68" s="81" t="s">
        <v>128</v>
      </c>
      <c r="P68" s="38">
        <v>1064</v>
      </c>
      <c r="Q68" s="38">
        <v>273</v>
      </c>
      <c r="R68" s="38">
        <f t="shared" si="61"/>
        <v>1337</v>
      </c>
      <c r="S68" s="82">
        <v>826</v>
      </c>
      <c r="T68" s="38">
        <v>436</v>
      </c>
      <c r="U68" s="46">
        <f t="shared" si="62"/>
        <v>1262</v>
      </c>
      <c r="V68" s="38">
        <f t="shared" si="63"/>
        <v>1890</v>
      </c>
      <c r="W68" s="38">
        <f t="shared" si="64"/>
        <v>709</v>
      </c>
      <c r="X68" s="46">
        <f t="shared" si="65"/>
        <v>2599</v>
      </c>
    </row>
    <row r="69" spans="1:24" ht="15">
      <c r="A69" s="81" t="s">
        <v>129</v>
      </c>
      <c r="B69" s="47">
        <v>163</v>
      </c>
      <c r="C69" s="47">
        <v>22</v>
      </c>
      <c r="D69" s="47">
        <v>401</v>
      </c>
      <c r="E69" s="48">
        <f t="shared" si="58"/>
        <v>586</v>
      </c>
      <c r="F69" s="47">
        <v>70</v>
      </c>
      <c r="G69" s="47">
        <v>26</v>
      </c>
      <c r="H69" s="47">
        <v>336</v>
      </c>
      <c r="I69" s="48">
        <f t="shared" si="59"/>
        <v>432</v>
      </c>
      <c r="J69" s="47">
        <f t="shared" si="60"/>
        <v>233</v>
      </c>
      <c r="K69" s="47">
        <f t="shared" si="60"/>
        <v>48</v>
      </c>
      <c r="L69" s="47">
        <f t="shared" si="60"/>
        <v>737</v>
      </c>
      <c r="M69" s="48">
        <f t="shared" si="60"/>
        <v>1018</v>
      </c>
      <c r="O69" s="81" t="s">
        <v>129</v>
      </c>
      <c r="P69" s="38">
        <v>313</v>
      </c>
      <c r="Q69" s="38">
        <v>110</v>
      </c>
      <c r="R69" s="38">
        <f t="shared" si="61"/>
        <v>423</v>
      </c>
      <c r="S69" s="82">
        <v>228</v>
      </c>
      <c r="T69" s="38">
        <v>134</v>
      </c>
      <c r="U69" s="46">
        <f t="shared" si="62"/>
        <v>362</v>
      </c>
      <c r="V69" s="38">
        <f t="shared" si="63"/>
        <v>541</v>
      </c>
      <c r="W69" s="38">
        <f t="shared" si="64"/>
        <v>244</v>
      </c>
      <c r="X69" s="46">
        <f t="shared" si="65"/>
        <v>785</v>
      </c>
    </row>
    <row r="70" spans="1:24" ht="15">
      <c r="A70" s="81" t="s">
        <v>116</v>
      </c>
      <c r="B70" s="47">
        <v>42</v>
      </c>
      <c r="C70" s="47">
        <v>2</v>
      </c>
      <c r="D70" s="47">
        <v>21</v>
      </c>
      <c r="E70" s="48">
        <f t="shared" si="58"/>
        <v>65</v>
      </c>
      <c r="F70" s="47">
        <v>10</v>
      </c>
      <c r="G70" s="47">
        <v>1</v>
      </c>
      <c r="H70" s="47">
        <v>5</v>
      </c>
      <c r="I70" s="48">
        <f t="shared" si="59"/>
        <v>16</v>
      </c>
      <c r="J70" s="47">
        <f t="shared" si="60"/>
        <v>52</v>
      </c>
      <c r="K70" s="47">
        <f t="shared" si="60"/>
        <v>3</v>
      </c>
      <c r="L70" s="47">
        <f t="shared" si="60"/>
        <v>26</v>
      </c>
      <c r="M70" s="48">
        <f t="shared" si="60"/>
        <v>81</v>
      </c>
      <c r="O70" s="81" t="s">
        <v>116</v>
      </c>
      <c r="P70" s="38">
        <v>16</v>
      </c>
      <c r="Q70" s="38">
        <v>7</v>
      </c>
      <c r="R70" s="38">
        <f t="shared" si="61"/>
        <v>23</v>
      </c>
      <c r="S70" s="82">
        <v>5</v>
      </c>
      <c r="T70" s="38">
        <v>1</v>
      </c>
      <c r="U70" s="46">
        <f t="shared" si="62"/>
        <v>6</v>
      </c>
      <c r="V70" s="38">
        <f t="shared" si="63"/>
        <v>21</v>
      </c>
      <c r="W70" s="38">
        <f t="shared" si="64"/>
        <v>8</v>
      </c>
      <c r="X70" s="46">
        <f t="shared" si="65"/>
        <v>29</v>
      </c>
    </row>
    <row r="71" spans="1:24" ht="15">
      <c r="A71" s="73" t="s">
        <v>25</v>
      </c>
      <c r="B71" s="26">
        <f>SUM(B65:B70)</f>
        <v>1172</v>
      </c>
      <c r="C71" s="26">
        <f aca="true" t="shared" si="66" ref="C71:M71">SUM(C65:C70)</f>
        <v>904</v>
      </c>
      <c r="D71" s="26">
        <f t="shared" si="66"/>
        <v>5288</v>
      </c>
      <c r="E71" s="30">
        <f t="shared" si="66"/>
        <v>7364</v>
      </c>
      <c r="F71" s="26">
        <f t="shared" si="66"/>
        <v>476</v>
      </c>
      <c r="G71" s="26">
        <f t="shared" si="66"/>
        <v>919</v>
      </c>
      <c r="H71" s="26">
        <f t="shared" si="66"/>
        <v>4792</v>
      </c>
      <c r="I71" s="30">
        <f t="shared" si="66"/>
        <v>6187</v>
      </c>
      <c r="J71" s="26">
        <f t="shared" si="66"/>
        <v>1648</v>
      </c>
      <c r="K71" s="26">
        <f t="shared" si="66"/>
        <v>1823</v>
      </c>
      <c r="L71" s="26">
        <f t="shared" si="66"/>
        <v>10080</v>
      </c>
      <c r="M71" s="30">
        <f t="shared" si="66"/>
        <v>13551</v>
      </c>
      <c r="O71" s="73" t="s">
        <v>25</v>
      </c>
      <c r="P71" s="26">
        <v>4958</v>
      </c>
      <c r="Q71" s="26">
        <v>1191</v>
      </c>
      <c r="R71" s="26">
        <f t="shared" si="61"/>
        <v>6149</v>
      </c>
      <c r="S71" s="100">
        <v>3777</v>
      </c>
      <c r="T71" s="26">
        <v>1890</v>
      </c>
      <c r="U71" s="30">
        <f t="shared" si="62"/>
        <v>5667</v>
      </c>
      <c r="V71" s="26">
        <f t="shared" si="63"/>
        <v>8735</v>
      </c>
      <c r="W71" s="26">
        <f t="shared" si="64"/>
        <v>3081</v>
      </c>
      <c r="X71" s="30">
        <f t="shared" si="65"/>
        <v>11816</v>
      </c>
    </row>
    <row r="72" spans="1:24" ht="15">
      <c r="A72" s="82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83"/>
      <c r="O72" s="82"/>
      <c r="S72" s="82"/>
      <c r="U72" s="46"/>
      <c r="X72" s="46"/>
    </row>
    <row r="73" spans="1:24" ht="15.75">
      <c r="A73" s="70" t="s">
        <v>96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84"/>
      <c r="O73" s="70" t="s">
        <v>96</v>
      </c>
      <c r="S73" s="82"/>
      <c r="U73" s="46"/>
      <c r="X73" s="46"/>
    </row>
    <row r="74" spans="1:24" ht="15">
      <c r="A74" s="81" t="s">
        <v>125</v>
      </c>
      <c r="B74" s="47">
        <v>48</v>
      </c>
      <c r="C74" s="47">
        <v>339</v>
      </c>
      <c r="D74" s="47">
        <v>429</v>
      </c>
      <c r="E74" s="48">
        <f aca="true" t="shared" si="67" ref="E74:E79">SUM(B74:D74)</f>
        <v>816</v>
      </c>
      <c r="F74" s="47">
        <v>23</v>
      </c>
      <c r="G74" s="47">
        <v>218</v>
      </c>
      <c r="H74" s="47">
        <v>308</v>
      </c>
      <c r="I74" s="48">
        <f aca="true" t="shared" si="68" ref="I74:I79">SUM(F74:H74)</f>
        <v>549</v>
      </c>
      <c r="J74" s="47">
        <f aca="true" t="shared" si="69" ref="J74:J79">B74+F74</f>
        <v>71</v>
      </c>
      <c r="K74" s="47">
        <f aca="true" t="shared" si="70" ref="K74:K79">C74+G74</f>
        <v>557</v>
      </c>
      <c r="L74" s="47">
        <f aca="true" t="shared" si="71" ref="L74:L79">D74+H74</f>
        <v>737</v>
      </c>
      <c r="M74" s="48">
        <f aca="true" t="shared" si="72" ref="M74:M79">E74+I74</f>
        <v>1365</v>
      </c>
      <c r="O74" s="81" t="s">
        <v>125</v>
      </c>
      <c r="P74" s="38">
        <v>539</v>
      </c>
      <c r="Q74" s="38">
        <v>208</v>
      </c>
      <c r="R74" s="38">
        <f t="shared" si="61"/>
        <v>747</v>
      </c>
      <c r="S74" s="82">
        <v>380</v>
      </c>
      <c r="T74" s="38">
        <v>124</v>
      </c>
      <c r="U74" s="46">
        <f t="shared" si="62"/>
        <v>504</v>
      </c>
      <c r="V74" s="38">
        <f t="shared" si="63"/>
        <v>919</v>
      </c>
      <c r="W74" s="38">
        <f t="shared" si="64"/>
        <v>332</v>
      </c>
      <c r="X74" s="46">
        <f t="shared" si="65"/>
        <v>1251</v>
      </c>
    </row>
    <row r="75" spans="1:24" ht="15">
      <c r="A75" s="81" t="s">
        <v>126</v>
      </c>
      <c r="B75" s="47">
        <v>205</v>
      </c>
      <c r="C75" s="47">
        <v>304</v>
      </c>
      <c r="D75" s="47">
        <v>1192</v>
      </c>
      <c r="E75" s="48">
        <f t="shared" si="67"/>
        <v>1701</v>
      </c>
      <c r="F75" s="47">
        <v>121</v>
      </c>
      <c r="G75" s="47">
        <v>225</v>
      </c>
      <c r="H75" s="47">
        <v>990</v>
      </c>
      <c r="I75" s="48">
        <f t="shared" si="68"/>
        <v>1336</v>
      </c>
      <c r="J75" s="47">
        <f t="shared" si="69"/>
        <v>326</v>
      </c>
      <c r="K75" s="47">
        <f t="shared" si="70"/>
        <v>529</v>
      </c>
      <c r="L75" s="47">
        <f t="shared" si="71"/>
        <v>2182</v>
      </c>
      <c r="M75" s="48">
        <f t="shared" si="72"/>
        <v>3037</v>
      </c>
      <c r="O75" s="81" t="s">
        <v>126</v>
      </c>
      <c r="P75" s="38">
        <v>1135</v>
      </c>
      <c r="Q75" s="38">
        <v>354</v>
      </c>
      <c r="R75" s="38">
        <f t="shared" si="61"/>
        <v>1489</v>
      </c>
      <c r="S75" s="82">
        <v>865</v>
      </c>
      <c r="T75" s="38">
        <v>335</v>
      </c>
      <c r="U75" s="46">
        <f t="shared" si="62"/>
        <v>1200</v>
      </c>
      <c r="V75" s="38">
        <f t="shared" si="63"/>
        <v>2000</v>
      </c>
      <c r="W75" s="38">
        <f t="shared" si="64"/>
        <v>689</v>
      </c>
      <c r="X75" s="46">
        <f t="shared" si="65"/>
        <v>2689</v>
      </c>
    </row>
    <row r="76" spans="1:24" ht="15">
      <c r="A76" s="81" t="s">
        <v>127</v>
      </c>
      <c r="B76" s="47">
        <v>380</v>
      </c>
      <c r="C76" s="47">
        <v>140</v>
      </c>
      <c r="D76" s="47">
        <v>1300</v>
      </c>
      <c r="E76" s="48">
        <f t="shared" si="67"/>
        <v>1820</v>
      </c>
      <c r="F76" s="47">
        <v>207</v>
      </c>
      <c r="G76" s="47">
        <v>200</v>
      </c>
      <c r="H76" s="47">
        <v>1189</v>
      </c>
      <c r="I76" s="48">
        <f t="shared" si="68"/>
        <v>1596</v>
      </c>
      <c r="J76" s="47">
        <f t="shared" si="69"/>
        <v>587</v>
      </c>
      <c r="K76" s="47">
        <f t="shared" si="70"/>
        <v>340</v>
      </c>
      <c r="L76" s="47">
        <f t="shared" si="71"/>
        <v>2489</v>
      </c>
      <c r="M76" s="48">
        <f t="shared" si="72"/>
        <v>3416</v>
      </c>
      <c r="O76" s="81" t="s">
        <v>127</v>
      </c>
      <c r="P76" s="38">
        <v>1054</v>
      </c>
      <c r="Q76" s="38">
        <v>383</v>
      </c>
      <c r="R76" s="38">
        <f t="shared" si="61"/>
        <v>1437</v>
      </c>
      <c r="S76" s="82">
        <v>876</v>
      </c>
      <c r="T76" s="38">
        <v>510</v>
      </c>
      <c r="U76" s="46">
        <f t="shared" si="62"/>
        <v>1386</v>
      </c>
      <c r="V76" s="38">
        <f t="shared" si="63"/>
        <v>1930</v>
      </c>
      <c r="W76" s="38">
        <f t="shared" si="64"/>
        <v>893</v>
      </c>
      <c r="X76" s="46">
        <f t="shared" si="65"/>
        <v>2823</v>
      </c>
    </row>
    <row r="77" spans="1:24" ht="15">
      <c r="A77" s="81" t="s">
        <v>128</v>
      </c>
      <c r="B77" s="47">
        <v>437</v>
      </c>
      <c r="C77" s="47">
        <v>81</v>
      </c>
      <c r="D77" s="47">
        <v>1164</v>
      </c>
      <c r="E77" s="48">
        <f t="shared" si="67"/>
        <v>1682</v>
      </c>
      <c r="F77" s="47">
        <v>180</v>
      </c>
      <c r="G77" s="47">
        <v>128</v>
      </c>
      <c r="H77" s="47">
        <v>1031</v>
      </c>
      <c r="I77" s="48">
        <f t="shared" si="68"/>
        <v>1339</v>
      </c>
      <c r="J77" s="47">
        <f t="shared" si="69"/>
        <v>617</v>
      </c>
      <c r="K77" s="47">
        <f t="shared" si="70"/>
        <v>209</v>
      </c>
      <c r="L77" s="47">
        <f t="shared" si="71"/>
        <v>2195</v>
      </c>
      <c r="M77" s="48">
        <f t="shared" si="72"/>
        <v>3021</v>
      </c>
      <c r="O77" s="81" t="s">
        <v>128</v>
      </c>
      <c r="P77" s="38">
        <v>959</v>
      </c>
      <c r="Q77" s="38">
        <v>286</v>
      </c>
      <c r="R77" s="38">
        <f t="shared" si="61"/>
        <v>1245</v>
      </c>
      <c r="S77" s="82">
        <v>756</v>
      </c>
      <c r="T77" s="38">
        <v>402</v>
      </c>
      <c r="U77" s="46">
        <f t="shared" si="62"/>
        <v>1158</v>
      </c>
      <c r="V77" s="38">
        <f t="shared" si="63"/>
        <v>1715</v>
      </c>
      <c r="W77" s="38">
        <f t="shared" si="64"/>
        <v>688</v>
      </c>
      <c r="X77" s="46">
        <f t="shared" si="65"/>
        <v>2403</v>
      </c>
    </row>
    <row r="78" spans="1:24" ht="15">
      <c r="A78" s="81" t="s">
        <v>129</v>
      </c>
      <c r="B78" s="47">
        <v>206</v>
      </c>
      <c r="C78" s="47">
        <v>26</v>
      </c>
      <c r="D78" s="47">
        <v>340</v>
      </c>
      <c r="E78" s="48">
        <f t="shared" si="67"/>
        <v>572</v>
      </c>
      <c r="F78" s="47">
        <v>83</v>
      </c>
      <c r="G78" s="47">
        <v>42</v>
      </c>
      <c r="H78" s="47">
        <v>304</v>
      </c>
      <c r="I78" s="48">
        <f t="shared" si="68"/>
        <v>429</v>
      </c>
      <c r="J78" s="47">
        <f t="shared" si="69"/>
        <v>289</v>
      </c>
      <c r="K78" s="47">
        <f t="shared" si="70"/>
        <v>68</v>
      </c>
      <c r="L78" s="47">
        <f t="shared" si="71"/>
        <v>644</v>
      </c>
      <c r="M78" s="48">
        <f t="shared" si="72"/>
        <v>1001</v>
      </c>
      <c r="O78" s="81" t="s">
        <v>129</v>
      </c>
      <c r="P78" s="38">
        <v>276</v>
      </c>
      <c r="Q78" s="38">
        <v>90</v>
      </c>
      <c r="R78" s="38">
        <f t="shared" si="61"/>
        <v>366</v>
      </c>
      <c r="S78" s="82">
        <v>234</v>
      </c>
      <c r="T78" s="38">
        <v>112</v>
      </c>
      <c r="U78" s="46">
        <f t="shared" si="62"/>
        <v>346</v>
      </c>
      <c r="V78" s="38">
        <f t="shared" si="63"/>
        <v>510</v>
      </c>
      <c r="W78" s="38">
        <f t="shared" si="64"/>
        <v>202</v>
      </c>
      <c r="X78" s="46">
        <f t="shared" si="65"/>
        <v>712</v>
      </c>
    </row>
    <row r="79" spans="1:24" ht="15">
      <c r="A79" s="81" t="s">
        <v>116</v>
      </c>
      <c r="B79" s="47">
        <v>51</v>
      </c>
      <c r="C79" s="47">
        <v>2</v>
      </c>
      <c r="D79" s="47">
        <v>22</v>
      </c>
      <c r="E79" s="48">
        <f t="shared" si="67"/>
        <v>75</v>
      </c>
      <c r="F79" s="47">
        <v>18</v>
      </c>
      <c r="G79" s="47">
        <v>3</v>
      </c>
      <c r="H79" s="47">
        <v>11</v>
      </c>
      <c r="I79" s="48">
        <f t="shared" si="68"/>
        <v>32</v>
      </c>
      <c r="J79" s="47">
        <f t="shared" si="69"/>
        <v>69</v>
      </c>
      <c r="K79" s="47">
        <f t="shared" si="70"/>
        <v>5</v>
      </c>
      <c r="L79" s="47">
        <f t="shared" si="71"/>
        <v>33</v>
      </c>
      <c r="M79" s="48">
        <f t="shared" si="72"/>
        <v>107</v>
      </c>
      <c r="O79" s="81" t="s">
        <v>116</v>
      </c>
      <c r="P79" s="38">
        <v>20</v>
      </c>
      <c r="Q79" s="38">
        <v>4</v>
      </c>
      <c r="R79" s="38">
        <f t="shared" si="61"/>
        <v>24</v>
      </c>
      <c r="S79" s="82">
        <v>10</v>
      </c>
      <c r="T79" s="38">
        <v>4</v>
      </c>
      <c r="U79" s="46">
        <f t="shared" si="62"/>
        <v>14</v>
      </c>
      <c r="V79" s="38">
        <f t="shared" si="63"/>
        <v>30</v>
      </c>
      <c r="W79" s="38">
        <f t="shared" si="64"/>
        <v>8</v>
      </c>
      <c r="X79" s="46">
        <f t="shared" si="65"/>
        <v>38</v>
      </c>
    </row>
    <row r="80" spans="1:24" ht="15">
      <c r="A80" s="73" t="s">
        <v>25</v>
      </c>
      <c r="B80" s="26">
        <f aca="true" t="shared" si="73" ref="B80:M80">SUM(B74:B79)</f>
        <v>1327</v>
      </c>
      <c r="C80" s="26">
        <f t="shared" si="73"/>
        <v>892</v>
      </c>
      <c r="D80" s="26">
        <f t="shared" si="73"/>
        <v>4447</v>
      </c>
      <c r="E80" s="30">
        <f t="shared" si="73"/>
        <v>6666</v>
      </c>
      <c r="F80" s="26">
        <f t="shared" si="73"/>
        <v>632</v>
      </c>
      <c r="G80" s="26">
        <f t="shared" si="73"/>
        <v>816</v>
      </c>
      <c r="H80" s="26">
        <f t="shared" si="73"/>
        <v>3833</v>
      </c>
      <c r="I80" s="30">
        <f t="shared" si="73"/>
        <v>5281</v>
      </c>
      <c r="J80" s="26">
        <f t="shared" si="73"/>
        <v>1959</v>
      </c>
      <c r="K80" s="26">
        <f t="shared" si="73"/>
        <v>1708</v>
      </c>
      <c r="L80" s="26">
        <f t="shared" si="73"/>
        <v>8280</v>
      </c>
      <c r="M80" s="30">
        <f t="shared" si="73"/>
        <v>11947</v>
      </c>
      <c r="O80" s="73" t="s">
        <v>25</v>
      </c>
      <c r="P80" s="26">
        <v>3983</v>
      </c>
      <c r="Q80" s="26">
        <v>1325</v>
      </c>
      <c r="R80" s="26">
        <f t="shared" si="61"/>
        <v>5308</v>
      </c>
      <c r="S80" s="100">
        <v>3121</v>
      </c>
      <c r="T80" s="26">
        <v>1487</v>
      </c>
      <c r="U80" s="30">
        <f t="shared" si="62"/>
        <v>4608</v>
      </c>
      <c r="V80" s="26">
        <f t="shared" si="63"/>
        <v>7104</v>
      </c>
      <c r="W80" s="26">
        <f t="shared" si="64"/>
        <v>2812</v>
      </c>
      <c r="X80" s="30">
        <f t="shared" si="65"/>
        <v>9916</v>
      </c>
    </row>
    <row r="81" spans="1:24" ht="15">
      <c r="A81" s="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86"/>
      <c r="O81" s="85"/>
      <c r="S81" s="82"/>
      <c r="U81" s="46"/>
      <c r="X81" s="46"/>
    </row>
    <row r="82" spans="1:24" ht="15.75">
      <c r="A82" s="70" t="s">
        <v>73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87"/>
      <c r="O82" s="70" t="s">
        <v>73</v>
      </c>
      <c r="S82" s="82"/>
      <c r="U82" s="46"/>
      <c r="X82" s="46"/>
    </row>
    <row r="83" spans="1:24" ht="15">
      <c r="A83" s="81" t="s">
        <v>125</v>
      </c>
      <c r="B83" s="47">
        <v>167</v>
      </c>
      <c r="C83" s="47">
        <v>823</v>
      </c>
      <c r="D83" s="47">
        <v>1157</v>
      </c>
      <c r="E83" s="48">
        <f aca="true" t="shared" si="74" ref="E83:E88">SUM(B83:D83)</f>
        <v>2147</v>
      </c>
      <c r="F83" s="47">
        <v>73</v>
      </c>
      <c r="G83" s="47">
        <v>855</v>
      </c>
      <c r="H83" s="47">
        <v>1019</v>
      </c>
      <c r="I83" s="48">
        <f aca="true" t="shared" si="75" ref="I83:I88">SUM(F83:H83)</f>
        <v>1947</v>
      </c>
      <c r="J83" s="47">
        <f aca="true" t="shared" si="76" ref="J83:J88">B83+F83</f>
        <v>240</v>
      </c>
      <c r="K83" s="47">
        <f aca="true" t="shared" si="77" ref="K83:K88">C83+G83</f>
        <v>1678</v>
      </c>
      <c r="L83" s="47">
        <f aca="true" t="shared" si="78" ref="L83:L88">D83+H83</f>
        <v>2176</v>
      </c>
      <c r="M83" s="48">
        <f aca="true" t="shared" si="79" ref="M83:M88">E83+I83</f>
        <v>4094</v>
      </c>
      <c r="O83" s="81" t="s">
        <v>125</v>
      </c>
      <c r="P83" s="38">
        <v>1479</v>
      </c>
      <c r="Q83" s="38">
        <v>362</v>
      </c>
      <c r="R83" s="38">
        <f t="shared" si="61"/>
        <v>1841</v>
      </c>
      <c r="S83" s="82">
        <v>1279</v>
      </c>
      <c r="T83" s="38">
        <v>456</v>
      </c>
      <c r="U83" s="46">
        <f t="shared" si="62"/>
        <v>1735</v>
      </c>
      <c r="V83" s="38">
        <f t="shared" si="63"/>
        <v>2758</v>
      </c>
      <c r="W83" s="38">
        <f t="shared" si="64"/>
        <v>818</v>
      </c>
      <c r="X83" s="46">
        <f t="shared" si="65"/>
        <v>3576</v>
      </c>
    </row>
    <row r="84" spans="1:24" ht="15">
      <c r="A84" s="81" t="s">
        <v>126</v>
      </c>
      <c r="B84" s="47">
        <v>932</v>
      </c>
      <c r="C84" s="47">
        <v>1116</v>
      </c>
      <c r="D84" s="47">
        <v>4804</v>
      </c>
      <c r="E84" s="48">
        <f t="shared" si="74"/>
        <v>6852</v>
      </c>
      <c r="F84" s="47">
        <v>520</v>
      </c>
      <c r="G84" s="47">
        <v>1310</v>
      </c>
      <c r="H84" s="47">
        <v>4417</v>
      </c>
      <c r="I84" s="48">
        <f t="shared" si="75"/>
        <v>6247</v>
      </c>
      <c r="J84" s="47">
        <f t="shared" si="76"/>
        <v>1452</v>
      </c>
      <c r="K84" s="47">
        <f t="shared" si="77"/>
        <v>2426</v>
      </c>
      <c r="L84" s="47">
        <f t="shared" si="78"/>
        <v>9221</v>
      </c>
      <c r="M84" s="48">
        <f t="shared" si="79"/>
        <v>13099</v>
      </c>
      <c r="O84" s="81" t="s">
        <v>126</v>
      </c>
      <c r="P84" s="38">
        <v>4456</v>
      </c>
      <c r="Q84" s="38">
        <v>1416</v>
      </c>
      <c r="R84" s="38">
        <f t="shared" si="61"/>
        <v>5872</v>
      </c>
      <c r="S84" s="82">
        <v>3681</v>
      </c>
      <c r="T84" s="38">
        <v>1986</v>
      </c>
      <c r="U84" s="46">
        <f t="shared" si="62"/>
        <v>5667</v>
      </c>
      <c r="V84" s="38">
        <f t="shared" si="63"/>
        <v>8137</v>
      </c>
      <c r="W84" s="38">
        <f t="shared" si="64"/>
        <v>3402</v>
      </c>
      <c r="X84" s="46">
        <f t="shared" si="65"/>
        <v>11539</v>
      </c>
    </row>
    <row r="85" spans="1:24" ht="15">
      <c r="A85" s="81" t="s">
        <v>127</v>
      </c>
      <c r="B85" s="47">
        <v>1351</v>
      </c>
      <c r="C85" s="47">
        <v>593</v>
      </c>
      <c r="D85" s="47">
        <v>4725</v>
      </c>
      <c r="E85" s="48">
        <f t="shared" si="74"/>
        <v>6669</v>
      </c>
      <c r="F85" s="47">
        <v>889</v>
      </c>
      <c r="G85" s="47">
        <v>745</v>
      </c>
      <c r="H85" s="47">
        <v>4788</v>
      </c>
      <c r="I85" s="48">
        <f t="shared" si="75"/>
        <v>6422</v>
      </c>
      <c r="J85" s="47">
        <f t="shared" si="76"/>
        <v>2240</v>
      </c>
      <c r="K85" s="47">
        <f t="shared" si="77"/>
        <v>1338</v>
      </c>
      <c r="L85" s="47">
        <f t="shared" si="78"/>
        <v>9513</v>
      </c>
      <c r="M85" s="48">
        <f t="shared" si="79"/>
        <v>13091</v>
      </c>
      <c r="O85" s="81" t="s">
        <v>127</v>
      </c>
      <c r="P85" s="38">
        <v>3626</v>
      </c>
      <c r="Q85" s="38">
        <v>1675</v>
      </c>
      <c r="R85" s="38">
        <f t="shared" si="61"/>
        <v>5301</v>
      </c>
      <c r="S85" s="82">
        <v>3371</v>
      </c>
      <c r="T85" s="38">
        <v>2145</v>
      </c>
      <c r="U85" s="46">
        <f t="shared" si="62"/>
        <v>5516</v>
      </c>
      <c r="V85" s="38">
        <f t="shared" si="63"/>
        <v>6997</v>
      </c>
      <c r="W85" s="38">
        <f t="shared" si="64"/>
        <v>3820</v>
      </c>
      <c r="X85" s="46">
        <f t="shared" si="65"/>
        <v>10817</v>
      </c>
    </row>
    <row r="86" spans="1:24" ht="15">
      <c r="A86" s="81" t="s">
        <v>128</v>
      </c>
      <c r="B86" s="47">
        <v>1559</v>
      </c>
      <c r="C86" s="47">
        <v>360</v>
      </c>
      <c r="D86" s="47">
        <v>4050</v>
      </c>
      <c r="E86" s="48">
        <f t="shared" si="74"/>
        <v>5969</v>
      </c>
      <c r="F86" s="47">
        <v>881</v>
      </c>
      <c r="G86" s="47">
        <v>490</v>
      </c>
      <c r="H86" s="47">
        <v>4192</v>
      </c>
      <c r="I86" s="48">
        <f t="shared" si="75"/>
        <v>5563</v>
      </c>
      <c r="J86" s="47">
        <f t="shared" si="76"/>
        <v>2440</v>
      </c>
      <c r="K86" s="47">
        <f t="shared" si="77"/>
        <v>850</v>
      </c>
      <c r="L86" s="47">
        <f t="shared" si="78"/>
        <v>8242</v>
      </c>
      <c r="M86" s="48">
        <f t="shared" si="79"/>
        <v>11532</v>
      </c>
      <c r="O86" s="81" t="s">
        <v>128</v>
      </c>
      <c r="P86" s="38">
        <v>2988</v>
      </c>
      <c r="Q86" s="38">
        <v>1417</v>
      </c>
      <c r="R86" s="38">
        <f t="shared" si="61"/>
        <v>4405</v>
      </c>
      <c r="S86" s="82">
        <v>2933</v>
      </c>
      <c r="T86" s="38">
        <v>1742</v>
      </c>
      <c r="U86" s="46">
        <f t="shared" si="62"/>
        <v>4675</v>
      </c>
      <c r="V86" s="38">
        <f t="shared" si="63"/>
        <v>5921</v>
      </c>
      <c r="W86" s="38">
        <f t="shared" si="64"/>
        <v>3159</v>
      </c>
      <c r="X86" s="46">
        <f t="shared" si="65"/>
        <v>9080</v>
      </c>
    </row>
    <row r="87" spans="1:24" ht="15">
      <c r="A87" s="81" t="s">
        <v>129</v>
      </c>
      <c r="B87" s="47">
        <v>936</v>
      </c>
      <c r="C87" s="47">
        <v>122</v>
      </c>
      <c r="D87" s="47">
        <v>1594</v>
      </c>
      <c r="E87" s="48">
        <f t="shared" si="74"/>
        <v>2652</v>
      </c>
      <c r="F87" s="47">
        <v>501</v>
      </c>
      <c r="G87" s="47">
        <v>163</v>
      </c>
      <c r="H87" s="47">
        <v>1452</v>
      </c>
      <c r="I87" s="48">
        <f t="shared" si="75"/>
        <v>2116</v>
      </c>
      <c r="J87" s="47">
        <f t="shared" si="76"/>
        <v>1437</v>
      </c>
      <c r="K87" s="47">
        <f t="shared" si="77"/>
        <v>285</v>
      </c>
      <c r="L87" s="47">
        <f t="shared" si="78"/>
        <v>3046</v>
      </c>
      <c r="M87" s="48">
        <f t="shared" si="79"/>
        <v>4768</v>
      </c>
      <c r="O87" s="81" t="s">
        <v>129</v>
      </c>
      <c r="P87" s="38">
        <v>1098</v>
      </c>
      <c r="Q87" s="38">
        <v>618</v>
      </c>
      <c r="R87" s="38">
        <f t="shared" si="61"/>
        <v>1716</v>
      </c>
      <c r="S87" s="82">
        <v>1016</v>
      </c>
      <c r="T87" s="38">
        <v>597</v>
      </c>
      <c r="U87" s="46">
        <f t="shared" si="62"/>
        <v>1613</v>
      </c>
      <c r="V87" s="38">
        <f t="shared" si="63"/>
        <v>2114</v>
      </c>
      <c r="W87" s="38">
        <f t="shared" si="64"/>
        <v>1215</v>
      </c>
      <c r="X87" s="46">
        <f t="shared" si="65"/>
        <v>3329</v>
      </c>
    </row>
    <row r="88" spans="1:24" ht="15">
      <c r="A88" s="81" t="s">
        <v>116</v>
      </c>
      <c r="B88" s="47">
        <v>321</v>
      </c>
      <c r="C88" s="47">
        <v>12</v>
      </c>
      <c r="D88" s="47">
        <v>115</v>
      </c>
      <c r="E88" s="48">
        <f t="shared" si="74"/>
        <v>448</v>
      </c>
      <c r="F88" s="47">
        <v>128</v>
      </c>
      <c r="G88" s="47">
        <v>22</v>
      </c>
      <c r="H88" s="47">
        <v>82</v>
      </c>
      <c r="I88" s="48">
        <f t="shared" si="75"/>
        <v>232</v>
      </c>
      <c r="J88" s="47">
        <f t="shared" si="76"/>
        <v>449</v>
      </c>
      <c r="K88" s="47">
        <f t="shared" si="77"/>
        <v>34</v>
      </c>
      <c r="L88" s="47">
        <f t="shared" si="78"/>
        <v>197</v>
      </c>
      <c r="M88" s="48">
        <f t="shared" si="79"/>
        <v>680</v>
      </c>
      <c r="O88" s="81" t="s">
        <v>116</v>
      </c>
      <c r="P88" s="38">
        <v>88</v>
      </c>
      <c r="Q88" s="38">
        <v>39</v>
      </c>
      <c r="R88" s="38">
        <f t="shared" si="61"/>
        <v>127</v>
      </c>
      <c r="S88" s="82">
        <v>83</v>
      </c>
      <c r="T88" s="38">
        <v>21</v>
      </c>
      <c r="U88" s="46">
        <f t="shared" si="62"/>
        <v>104</v>
      </c>
      <c r="V88" s="38">
        <f t="shared" si="63"/>
        <v>171</v>
      </c>
      <c r="W88" s="38">
        <f t="shared" si="64"/>
        <v>60</v>
      </c>
      <c r="X88" s="46">
        <f t="shared" si="65"/>
        <v>231</v>
      </c>
    </row>
    <row r="89" spans="1:24" ht="15">
      <c r="A89" s="73" t="s">
        <v>25</v>
      </c>
      <c r="B89" s="26">
        <f aca="true" t="shared" si="80" ref="B89:M89">SUM(B83:B88)</f>
        <v>5266</v>
      </c>
      <c r="C89" s="26">
        <f t="shared" si="80"/>
        <v>3026</v>
      </c>
      <c r="D89" s="26">
        <f t="shared" si="80"/>
        <v>16445</v>
      </c>
      <c r="E89" s="30">
        <f t="shared" si="80"/>
        <v>24737</v>
      </c>
      <c r="F89" s="26">
        <f t="shared" si="80"/>
        <v>2992</v>
      </c>
      <c r="G89" s="26">
        <f t="shared" si="80"/>
        <v>3585</v>
      </c>
      <c r="H89" s="26">
        <f t="shared" si="80"/>
        <v>15950</v>
      </c>
      <c r="I89" s="30">
        <f t="shared" si="80"/>
        <v>22527</v>
      </c>
      <c r="J89" s="26">
        <f t="shared" si="80"/>
        <v>8258</v>
      </c>
      <c r="K89" s="26">
        <f t="shared" si="80"/>
        <v>6611</v>
      </c>
      <c r="L89" s="26">
        <f t="shared" si="80"/>
        <v>32395</v>
      </c>
      <c r="M89" s="30">
        <f t="shared" si="80"/>
        <v>47264</v>
      </c>
      <c r="O89" s="73" t="s">
        <v>25</v>
      </c>
      <c r="P89" s="26">
        <v>13735</v>
      </c>
      <c r="Q89" s="26">
        <v>5527</v>
      </c>
      <c r="R89" s="26">
        <f t="shared" si="61"/>
        <v>19262</v>
      </c>
      <c r="S89" s="100">
        <v>12363</v>
      </c>
      <c r="T89" s="26">
        <v>6947</v>
      </c>
      <c r="U89" s="30">
        <f t="shared" si="62"/>
        <v>19310</v>
      </c>
      <c r="V89" s="26">
        <f t="shared" si="63"/>
        <v>26098</v>
      </c>
      <c r="W89" s="26">
        <f t="shared" si="64"/>
        <v>12474</v>
      </c>
      <c r="X89" s="30">
        <f t="shared" si="65"/>
        <v>38572</v>
      </c>
    </row>
    <row r="90" spans="1:24" ht="15">
      <c r="A90" s="82"/>
      <c r="M90" s="46"/>
      <c r="O90" s="82"/>
      <c r="S90" s="82"/>
      <c r="U90" s="46"/>
      <c r="X90" s="46"/>
    </row>
    <row r="91" spans="1:24" ht="15.75">
      <c r="A91" s="70" t="s">
        <v>105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7"/>
      <c r="O91" s="70" t="s">
        <v>105</v>
      </c>
      <c r="S91" s="82"/>
      <c r="U91" s="46"/>
      <c r="X91" s="46"/>
    </row>
    <row r="92" spans="1:24" ht="15">
      <c r="A92" s="81" t="s">
        <v>125</v>
      </c>
      <c r="B92" s="47">
        <v>38</v>
      </c>
      <c r="C92" s="47">
        <v>203</v>
      </c>
      <c r="D92" s="47">
        <v>306</v>
      </c>
      <c r="E92" s="48">
        <f aca="true" t="shared" si="81" ref="E92:E97">SUM(B92:D92)</f>
        <v>547</v>
      </c>
      <c r="F92" s="47">
        <v>13</v>
      </c>
      <c r="G92" s="47">
        <v>172</v>
      </c>
      <c r="H92" s="47">
        <v>232</v>
      </c>
      <c r="I92" s="48">
        <f aca="true" t="shared" si="82" ref="I92:I97">SUM(F92:H92)</f>
        <v>417</v>
      </c>
      <c r="J92" s="47">
        <f aca="true" t="shared" si="83" ref="J92:J97">B92+F92</f>
        <v>51</v>
      </c>
      <c r="K92" s="47">
        <f aca="true" t="shared" si="84" ref="K92:K97">C92+G92</f>
        <v>375</v>
      </c>
      <c r="L92" s="47">
        <f aca="true" t="shared" si="85" ref="L92:L97">D92+H92</f>
        <v>538</v>
      </c>
      <c r="M92" s="48">
        <f aca="true" t="shared" si="86" ref="M92:M97">E92+I92</f>
        <v>964</v>
      </c>
      <c r="O92" s="81" t="s">
        <v>125</v>
      </c>
      <c r="P92" s="38">
        <v>383</v>
      </c>
      <c r="Q92" s="38">
        <v>104</v>
      </c>
      <c r="R92" s="38">
        <f t="shared" si="61"/>
        <v>487</v>
      </c>
      <c r="S92" s="82">
        <v>247</v>
      </c>
      <c r="T92" s="38">
        <v>128</v>
      </c>
      <c r="U92" s="46">
        <f t="shared" si="62"/>
        <v>375</v>
      </c>
      <c r="V92" s="38">
        <f t="shared" si="63"/>
        <v>630</v>
      </c>
      <c r="W92" s="38">
        <f t="shared" si="64"/>
        <v>232</v>
      </c>
      <c r="X92" s="46">
        <f t="shared" si="65"/>
        <v>862</v>
      </c>
    </row>
    <row r="93" spans="1:24" ht="15">
      <c r="A93" s="81" t="s">
        <v>126</v>
      </c>
      <c r="B93" s="47">
        <v>190</v>
      </c>
      <c r="C93" s="47">
        <v>146</v>
      </c>
      <c r="D93" s="47">
        <v>889</v>
      </c>
      <c r="E93" s="48">
        <f t="shared" si="81"/>
        <v>1225</v>
      </c>
      <c r="F93" s="47">
        <v>86</v>
      </c>
      <c r="G93" s="47">
        <v>172</v>
      </c>
      <c r="H93" s="47">
        <v>863</v>
      </c>
      <c r="I93" s="48">
        <f t="shared" si="82"/>
        <v>1121</v>
      </c>
      <c r="J93" s="47">
        <f t="shared" si="83"/>
        <v>276</v>
      </c>
      <c r="K93" s="47">
        <f t="shared" si="84"/>
        <v>318</v>
      </c>
      <c r="L93" s="47">
        <f t="shared" si="85"/>
        <v>1752</v>
      </c>
      <c r="M93" s="48">
        <f t="shared" si="86"/>
        <v>2346</v>
      </c>
      <c r="O93" s="81" t="s">
        <v>126</v>
      </c>
      <c r="P93" s="38">
        <v>764</v>
      </c>
      <c r="Q93" s="38">
        <v>262</v>
      </c>
      <c r="R93" s="38">
        <f t="shared" si="61"/>
        <v>1026</v>
      </c>
      <c r="S93" s="82">
        <v>658</v>
      </c>
      <c r="T93" s="38">
        <v>371</v>
      </c>
      <c r="U93" s="46">
        <f t="shared" si="62"/>
        <v>1029</v>
      </c>
      <c r="V93" s="38">
        <f t="shared" si="63"/>
        <v>1422</v>
      </c>
      <c r="W93" s="38">
        <f t="shared" si="64"/>
        <v>633</v>
      </c>
      <c r="X93" s="46">
        <f t="shared" si="65"/>
        <v>2055</v>
      </c>
    </row>
    <row r="94" spans="1:24" ht="15">
      <c r="A94" s="81" t="s">
        <v>127</v>
      </c>
      <c r="B94" s="47">
        <v>264</v>
      </c>
      <c r="C94" s="47">
        <v>88</v>
      </c>
      <c r="D94" s="47">
        <v>1212</v>
      </c>
      <c r="E94" s="48">
        <f t="shared" si="81"/>
        <v>1564</v>
      </c>
      <c r="F94" s="47">
        <v>122</v>
      </c>
      <c r="G94" s="47">
        <v>164</v>
      </c>
      <c r="H94" s="47">
        <v>1025</v>
      </c>
      <c r="I94" s="48">
        <f t="shared" si="82"/>
        <v>1311</v>
      </c>
      <c r="J94" s="47">
        <f t="shared" si="83"/>
        <v>386</v>
      </c>
      <c r="K94" s="47">
        <f t="shared" si="84"/>
        <v>252</v>
      </c>
      <c r="L94" s="47">
        <f t="shared" si="85"/>
        <v>2237</v>
      </c>
      <c r="M94" s="48">
        <f t="shared" si="86"/>
        <v>2875</v>
      </c>
      <c r="O94" s="81" t="s">
        <v>127</v>
      </c>
      <c r="P94" s="38">
        <v>924</v>
      </c>
      <c r="Q94" s="38">
        <v>375</v>
      </c>
      <c r="R94" s="38">
        <f t="shared" si="61"/>
        <v>1299</v>
      </c>
      <c r="S94" s="82">
        <v>729</v>
      </c>
      <c r="T94" s="38">
        <v>457</v>
      </c>
      <c r="U94" s="46">
        <f t="shared" si="62"/>
        <v>1186</v>
      </c>
      <c r="V94" s="38">
        <f t="shared" si="63"/>
        <v>1653</v>
      </c>
      <c r="W94" s="38">
        <f t="shared" si="64"/>
        <v>832</v>
      </c>
      <c r="X94" s="46">
        <f t="shared" si="65"/>
        <v>2485</v>
      </c>
    </row>
    <row r="95" spans="1:24" ht="15">
      <c r="A95" s="81" t="s">
        <v>128</v>
      </c>
      <c r="B95" s="47">
        <v>276</v>
      </c>
      <c r="C95" s="47">
        <v>52</v>
      </c>
      <c r="D95" s="47">
        <v>880</v>
      </c>
      <c r="E95" s="48">
        <f t="shared" si="81"/>
        <v>1208</v>
      </c>
      <c r="F95" s="47">
        <v>121</v>
      </c>
      <c r="G95" s="47">
        <v>102</v>
      </c>
      <c r="H95" s="47">
        <v>641</v>
      </c>
      <c r="I95" s="48">
        <f t="shared" si="82"/>
        <v>864</v>
      </c>
      <c r="J95" s="47">
        <f t="shared" si="83"/>
        <v>397</v>
      </c>
      <c r="K95" s="47">
        <f t="shared" si="84"/>
        <v>154</v>
      </c>
      <c r="L95" s="47">
        <f t="shared" si="85"/>
        <v>1521</v>
      </c>
      <c r="M95" s="48">
        <f t="shared" si="86"/>
        <v>2072</v>
      </c>
      <c r="O95" s="81" t="s">
        <v>128</v>
      </c>
      <c r="P95" s="38">
        <v>696</v>
      </c>
      <c r="Q95" s="38">
        <v>236</v>
      </c>
      <c r="R95" s="38">
        <f t="shared" si="61"/>
        <v>932</v>
      </c>
      <c r="S95" s="82">
        <v>476</v>
      </c>
      <c r="T95" s="38">
        <v>267</v>
      </c>
      <c r="U95" s="46">
        <f t="shared" si="62"/>
        <v>743</v>
      </c>
      <c r="V95" s="38">
        <f t="shared" si="63"/>
        <v>1172</v>
      </c>
      <c r="W95" s="38">
        <f t="shared" si="64"/>
        <v>503</v>
      </c>
      <c r="X95" s="46">
        <f t="shared" si="65"/>
        <v>1675</v>
      </c>
    </row>
    <row r="96" spans="1:24" ht="15">
      <c r="A96" s="81" t="s">
        <v>129</v>
      </c>
      <c r="B96" s="47">
        <v>108</v>
      </c>
      <c r="C96" s="47">
        <v>18</v>
      </c>
      <c r="D96" s="47">
        <v>245</v>
      </c>
      <c r="E96" s="48">
        <f t="shared" si="81"/>
        <v>371</v>
      </c>
      <c r="F96" s="47">
        <v>44</v>
      </c>
      <c r="G96" s="47">
        <v>29</v>
      </c>
      <c r="H96" s="47">
        <v>137</v>
      </c>
      <c r="I96" s="48">
        <f t="shared" si="82"/>
        <v>210</v>
      </c>
      <c r="J96" s="47">
        <f t="shared" si="83"/>
        <v>152</v>
      </c>
      <c r="K96" s="47">
        <f t="shared" si="84"/>
        <v>47</v>
      </c>
      <c r="L96" s="47">
        <f t="shared" si="85"/>
        <v>382</v>
      </c>
      <c r="M96" s="48">
        <f t="shared" si="86"/>
        <v>581</v>
      </c>
      <c r="O96" s="81" t="s">
        <v>129</v>
      </c>
      <c r="P96" s="38">
        <v>192</v>
      </c>
      <c r="Q96" s="38">
        <v>71</v>
      </c>
      <c r="R96" s="38">
        <f t="shared" si="61"/>
        <v>263</v>
      </c>
      <c r="S96" s="82">
        <v>112</v>
      </c>
      <c r="T96" s="38">
        <v>54</v>
      </c>
      <c r="U96" s="46">
        <f t="shared" si="62"/>
        <v>166</v>
      </c>
      <c r="V96" s="38">
        <f t="shared" si="63"/>
        <v>304</v>
      </c>
      <c r="W96" s="38">
        <f t="shared" si="64"/>
        <v>125</v>
      </c>
      <c r="X96" s="46">
        <f t="shared" si="65"/>
        <v>429</v>
      </c>
    </row>
    <row r="97" spans="1:24" ht="15">
      <c r="A97" s="81" t="s">
        <v>116</v>
      </c>
      <c r="B97" s="47">
        <v>27</v>
      </c>
      <c r="C97" s="47">
        <v>1</v>
      </c>
      <c r="D97" s="47">
        <v>14</v>
      </c>
      <c r="E97" s="48">
        <f t="shared" si="81"/>
        <v>42</v>
      </c>
      <c r="F97" s="47">
        <v>9</v>
      </c>
      <c r="G97" s="47">
        <v>2</v>
      </c>
      <c r="H97" s="47">
        <v>3</v>
      </c>
      <c r="I97" s="48">
        <f t="shared" si="82"/>
        <v>14</v>
      </c>
      <c r="J97" s="47">
        <f t="shared" si="83"/>
        <v>36</v>
      </c>
      <c r="K97" s="47">
        <f t="shared" si="84"/>
        <v>3</v>
      </c>
      <c r="L97" s="47">
        <f t="shared" si="85"/>
        <v>17</v>
      </c>
      <c r="M97" s="48">
        <f t="shared" si="86"/>
        <v>56</v>
      </c>
      <c r="O97" s="81" t="s">
        <v>116</v>
      </c>
      <c r="P97" s="38">
        <v>8</v>
      </c>
      <c r="Q97" s="38">
        <v>7</v>
      </c>
      <c r="R97" s="38">
        <f t="shared" si="61"/>
        <v>15</v>
      </c>
      <c r="S97" s="82">
        <v>4</v>
      </c>
      <c r="T97" s="38">
        <v>1</v>
      </c>
      <c r="U97" s="46">
        <f t="shared" si="62"/>
        <v>5</v>
      </c>
      <c r="V97" s="38">
        <f t="shared" si="63"/>
        <v>12</v>
      </c>
      <c r="W97" s="38">
        <f t="shared" si="64"/>
        <v>8</v>
      </c>
      <c r="X97" s="46">
        <f t="shared" si="65"/>
        <v>20</v>
      </c>
    </row>
    <row r="98" spans="1:24" ht="15">
      <c r="A98" s="73" t="s">
        <v>25</v>
      </c>
      <c r="B98" s="26">
        <f aca="true" t="shared" si="87" ref="B98:M98">SUM(B92:B97)</f>
        <v>903</v>
      </c>
      <c r="C98" s="26">
        <f t="shared" si="87"/>
        <v>508</v>
      </c>
      <c r="D98" s="26">
        <f t="shared" si="87"/>
        <v>3546</v>
      </c>
      <c r="E98" s="30">
        <f t="shared" si="87"/>
        <v>4957</v>
      </c>
      <c r="F98" s="26">
        <f t="shared" si="87"/>
        <v>395</v>
      </c>
      <c r="G98" s="26">
        <f t="shared" si="87"/>
        <v>641</v>
      </c>
      <c r="H98" s="26">
        <f t="shared" si="87"/>
        <v>2901</v>
      </c>
      <c r="I98" s="30">
        <f t="shared" si="87"/>
        <v>3937</v>
      </c>
      <c r="J98" s="26">
        <f t="shared" si="87"/>
        <v>1298</v>
      </c>
      <c r="K98" s="26">
        <f t="shared" si="87"/>
        <v>1149</v>
      </c>
      <c r="L98" s="26">
        <f t="shared" si="87"/>
        <v>6447</v>
      </c>
      <c r="M98" s="30">
        <f t="shared" si="87"/>
        <v>8894</v>
      </c>
      <c r="O98" s="73" t="s">
        <v>25</v>
      </c>
      <c r="P98" s="26">
        <v>2967</v>
      </c>
      <c r="Q98" s="26">
        <v>1055</v>
      </c>
      <c r="R98" s="26">
        <f t="shared" si="61"/>
        <v>4022</v>
      </c>
      <c r="S98" s="100">
        <v>2226</v>
      </c>
      <c r="T98" s="26">
        <v>1278</v>
      </c>
      <c r="U98" s="30">
        <f t="shared" si="62"/>
        <v>3504</v>
      </c>
      <c r="V98" s="26">
        <f t="shared" si="63"/>
        <v>5193</v>
      </c>
      <c r="W98" s="26">
        <f t="shared" si="64"/>
        <v>2333</v>
      </c>
      <c r="X98" s="30">
        <f t="shared" si="65"/>
        <v>7526</v>
      </c>
    </row>
    <row r="99" spans="1:24" ht="15">
      <c r="A99" s="82"/>
      <c r="M99" s="46"/>
      <c r="O99" s="82"/>
      <c r="S99" s="82"/>
      <c r="U99" s="46"/>
      <c r="X99" s="46"/>
    </row>
    <row r="100" spans="1:24" ht="15.75">
      <c r="A100" s="70" t="s">
        <v>106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87"/>
      <c r="O100" s="70" t="s">
        <v>106</v>
      </c>
      <c r="S100" s="82"/>
      <c r="U100" s="46"/>
      <c r="X100" s="46"/>
    </row>
    <row r="101" spans="1:24" ht="15">
      <c r="A101" s="81" t="s">
        <v>125</v>
      </c>
      <c r="B101" s="47">
        <f aca="true" t="shared" si="88" ref="B101:B107">B65+B74+B83+B92</f>
        <v>304</v>
      </c>
      <c r="C101" s="47">
        <f aca="true" t="shared" si="89" ref="C101:M101">C65+C74+C83+C92</f>
        <v>1673</v>
      </c>
      <c r="D101" s="47">
        <f t="shared" si="89"/>
        <v>2324</v>
      </c>
      <c r="E101" s="48">
        <f t="shared" si="89"/>
        <v>4301</v>
      </c>
      <c r="F101" s="47">
        <f t="shared" si="89"/>
        <v>121</v>
      </c>
      <c r="G101" s="47">
        <f t="shared" si="89"/>
        <v>1484</v>
      </c>
      <c r="H101" s="47">
        <f t="shared" si="89"/>
        <v>1885</v>
      </c>
      <c r="I101" s="48">
        <f t="shared" si="89"/>
        <v>3490</v>
      </c>
      <c r="J101" s="47">
        <f t="shared" si="89"/>
        <v>425</v>
      </c>
      <c r="K101" s="47">
        <f t="shared" si="89"/>
        <v>3157</v>
      </c>
      <c r="L101" s="47">
        <f t="shared" si="89"/>
        <v>4209</v>
      </c>
      <c r="M101" s="48">
        <f t="shared" si="89"/>
        <v>7791</v>
      </c>
      <c r="O101" s="81" t="s">
        <v>125</v>
      </c>
      <c r="P101" s="38">
        <v>2997</v>
      </c>
      <c r="Q101" s="38">
        <v>782</v>
      </c>
      <c r="R101" s="38">
        <f t="shared" si="61"/>
        <v>3779</v>
      </c>
      <c r="S101" s="82">
        <v>2295</v>
      </c>
      <c r="T101" s="38">
        <v>859</v>
      </c>
      <c r="U101" s="46">
        <f t="shared" si="62"/>
        <v>3154</v>
      </c>
      <c r="V101" s="38">
        <f t="shared" si="63"/>
        <v>5292</v>
      </c>
      <c r="W101" s="38">
        <f t="shared" si="64"/>
        <v>1641</v>
      </c>
      <c r="X101" s="46">
        <f t="shared" si="65"/>
        <v>6933</v>
      </c>
    </row>
    <row r="102" spans="1:24" ht="15">
      <c r="A102" s="81" t="s">
        <v>126</v>
      </c>
      <c r="B102" s="47">
        <f t="shared" si="88"/>
        <v>1548</v>
      </c>
      <c r="C102" s="47">
        <f aca="true" t="shared" si="90" ref="C102:M102">C66+C75+C84+C93</f>
        <v>1854</v>
      </c>
      <c r="D102" s="47">
        <f t="shared" si="90"/>
        <v>8341</v>
      </c>
      <c r="E102" s="48">
        <f t="shared" si="90"/>
        <v>11743</v>
      </c>
      <c r="F102" s="47">
        <f t="shared" si="90"/>
        <v>798</v>
      </c>
      <c r="G102" s="47">
        <f t="shared" si="90"/>
        <v>2019</v>
      </c>
      <c r="H102" s="47">
        <f t="shared" si="90"/>
        <v>7679</v>
      </c>
      <c r="I102" s="48">
        <f t="shared" si="90"/>
        <v>10496</v>
      </c>
      <c r="J102" s="47">
        <f t="shared" si="90"/>
        <v>2346</v>
      </c>
      <c r="K102" s="47">
        <f t="shared" si="90"/>
        <v>3873</v>
      </c>
      <c r="L102" s="47">
        <f t="shared" si="90"/>
        <v>16020</v>
      </c>
      <c r="M102" s="48">
        <f t="shared" si="90"/>
        <v>22239</v>
      </c>
      <c r="O102" s="81" t="s">
        <v>126</v>
      </c>
      <c r="P102" s="38">
        <v>7797</v>
      </c>
      <c r="Q102" s="38">
        <v>2327</v>
      </c>
      <c r="R102" s="38">
        <f t="shared" si="61"/>
        <v>10124</v>
      </c>
      <c r="S102" s="82">
        <v>6398</v>
      </c>
      <c r="T102" s="38">
        <v>3206</v>
      </c>
      <c r="U102" s="46">
        <f t="shared" si="62"/>
        <v>9604</v>
      </c>
      <c r="V102" s="38">
        <f t="shared" si="63"/>
        <v>14195</v>
      </c>
      <c r="W102" s="38">
        <f t="shared" si="64"/>
        <v>5533</v>
      </c>
      <c r="X102" s="46">
        <f t="shared" si="65"/>
        <v>19728</v>
      </c>
    </row>
    <row r="103" spans="1:24" ht="15">
      <c r="A103" s="81" t="s">
        <v>127</v>
      </c>
      <c r="B103" s="47">
        <f t="shared" si="88"/>
        <v>2327</v>
      </c>
      <c r="C103" s="47">
        <f aca="true" t="shared" si="91" ref="C103:M103">C67+C76+C85+C94</f>
        <v>1007</v>
      </c>
      <c r="D103" s="47">
        <f t="shared" si="91"/>
        <v>8976</v>
      </c>
      <c r="E103" s="48">
        <f t="shared" si="91"/>
        <v>12310</v>
      </c>
      <c r="F103" s="47">
        <f t="shared" si="91"/>
        <v>1372</v>
      </c>
      <c r="G103" s="47">
        <f t="shared" si="91"/>
        <v>1326</v>
      </c>
      <c r="H103" s="47">
        <f t="shared" si="91"/>
        <v>8579</v>
      </c>
      <c r="I103" s="48">
        <f t="shared" si="91"/>
        <v>11277</v>
      </c>
      <c r="J103" s="47">
        <f t="shared" si="91"/>
        <v>3699</v>
      </c>
      <c r="K103" s="47">
        <f t="shared" si="91"/>
        <v>2333</v>
      </c>
      <c r="L103" s="47">
        <f t="shared" si="91"/>
        <v>17555</v>
      </c>
      <c r="M103" s="48">
        <f t="shared" si="91"/>
        <v>23587</v>
      </c>
      <c r="O103" s="81" t="s">
        <v>127</v>
      </c>
      <c r="P103" s="38">
        <v>7131</v>
      </c>
      <c r="Q103" s="38">
        <v>2831</v>
      </c>
      <c r="R103" s="38">
        <f t="shared" si="61"/>
        <v>9962</v>
      </c>
      <c r="S103" s="82">
        <v>6111</v>
      </c>
      <c r="T103" s="38">
        <v>3766</v>
      </c>
      <c r="U103" s="46">
        <f t="shared" si="62"/>
        <v>9877</v>
      </c>
      <c r="V103" s="38">
        <f t="shared" si="63"/>
        <v>13242</v>
      </c>
      <c r="W103" s="38">
        <f t="shared" si="64"/>
        <v>6597</v>
      </c>
      <c r="X103" s="46">
        <f t="shared" si="65"/>
        <v>19839</v>
      </c>
    </row>
    <row r="104" spans="1:24" ht="15">
      <c r="A104" s="81" t="s">
        <v>128</v>
      </c>
      <c r="B104" s="47">
        <f t="shared" si="88"/>
        <v>2635</v>
      </c>
      <c r="C104" s="47">
        <f aca="true" t="shared" si="92" ref="C104:M104">C68+C77+C86+C95</f>
        <v>591</v>
      </c>
      <c r="D104" s="47">
        <f t="shared" si="92"/>
        <v>7333</v>
      </c>
      <c r="E104" s="48">
        <f t="shared" si="92"/>
        <v>10559</v>
      </c>
      <c r="F104" s="47">
        <f t="shared" si="92"/>
        <v>1341</v>
      </c>
      <c r="G104" s="47">
        <f t="shared" si="92"/>
        <v>844</v>
      </c>
      <c r="H104" s="47">
        <f t="shared" si="92"/>
        <v>7003</v>
      </c>
      <c r="I104" s="48">
        <f t="shared" si="92"/>
        <v>9188</v>
      </c>
      <c r="J104" s="47">
        <f t="shared" si="92"/>
        <v>3976</v>
      </c>
      <c r="K104" s="47">
        <f t="shared" si="92"/>
        <v>1435</v>
      </c>
      <c r="L104" s="47">
        <f t="shared" si="92"/>
        <v>14336</v>
      </c>
      <c r="M104" s="48">
        <f t="shared" si="92"/>
        <v>19747</v>
      </c>
      <c r="O104" s="81" t="s">
        <v>128</v>
      </c>
      <c r="P104" s="38">
        <v>5707</v>
      </c>
      <c r="Q104" s="38">
        <v>2212</v>
      </c>
      <c r="R104" s="38">
        <f t="shared" si="61"/>
        <v>7919</v>
      </c>
      <c r="S104" s="82">
        <v>4991</v>
      </c>
      <c r="T104" s="38">
        <v>2847</v>
      </c>
      <c r="U104" s="46">
        <f t="shared" si="62"/>
        <v>7838</v>
      </c>
      <c r="V104" s="38">
        <f t="shared" si="63"/>
        <v>10698</v>
      </c>
      <c r="W104" s="38">
        <f t="shared" si="64"/>
        <v>5059</v>
      </c>
      <c r="X104" s="46">
        <f t="shared" si="65"/>
        <v>15757</v>
      </c>
    </row>
    <row r="105" spans="1:24" ht="15">
      <c r="A105" s="81" t="s">
        <v>129</v>
      </c>
      <c r="B105" s="47">
        <f t="shared" si="88"/>
        <v>1413</v>
      </c>
      <c r="C105" s="47">
        <f aca="true" t="shared" si="93" ref="C105:M105">C69+C78+C87+C96</f>
        <v>188</v>
      </c>
      <c r="D105" s="47">
        <f t="shared" si="93"/>
        <v>2580</v>
      </c>
      <c r="E105" s="48">
        <f t="shared" si="93"/>
        <v>4181</v>
      </c>
      <c r="F105" s="47">
        <f t="shared" si="93"/>
        <v>698</v>
      </c>
      <c r="G105" s="47">
        <f t="shared" si="93"/>
        <v>260</v>
      </c>
      <c r="H105" s="47">
        <f t="shared" si="93"/>
        <v>2229</v>
      </c>
      <c r="I105" s="48">
        <f t="shared" si="93"/>
        <v>3187</v>
      </c>
      <c r="J105" s="47">
        <f t="shared" si="93"/>
        <v>2111</v>
      </c>
      <c r="K105" s="47">
        <f t="shared" si="93"/>
        <v>448</v>
      </c>
      <c r="L105" s="47">
        <f t="shared" si="93"/>
        <v>4809</v>
      </c>
      <c r="M105" s="48">
        <f t="shared" si="93"/>
        <v>7368</v>
      </c>
      <c r="O105" s="81" t="s">
        <v>129</v>
      </c>
      <c r="P105" s="38">
        <v>1879</v>
      </c>
      <c r="Q105" s="38">
        <v>889</v>
      </c>
      <c r="R105" s="38">
        <f t="shared" si="61"/>
        <v>2768</v>
      </c>
      <c r="S105" s="82">
        <v>1590</v>
      </c>
      <c r="T105" s="38">
        <v>897</v>
      </c>
      <c r="U105" s="46">
        <f t="shared" si="62"/>
        <v>2487</v>
      </c>
      <c r="V105" s="38">
        <f t="shared" si="63"/>
        <v>3469</v>
      </c>
      <c r="W105" s="38">
        <f t="shared" si="64"/>
        <v>1786</v>
      </c>
      <c r="X105" s="46">
        <f t="shared" si="65"/>
        <v>5255</v>
      </c>
    </row>
    <row r="106" spans="1:24" ht="15">
      <c r="A106" s="81" t="s">
        <v>116</v>
      </c>
      <c r="B106" s="47">
        <f t="shared" si="88"/>
        <v>441</v>
      </c>
      <c r="C106" s="47">
        <f aca="true" t="shared" si="94" ref="C106:M106">C70+C79+C88+C97</f>
        <v>17</v>
      </c>
      <c r="D106" s="47">
        <f t="shared" si="94"/>
        <v>172</v>
      </c>
      <c r="E106" s="48">
        <f t="shared" si="94"/>
        <v>630</v>
      </c>
      <c r="F106" s="47">
        <f t="shared" si="94"/>
        <v>165</v>
      </c>
      <c r="G106" s="47">
        <f t="shared" si="94"/>
        <v>28</v>
      </c>
      <c r="H106" s="47">
        <f t="shared" si="94"/>
        <v>101</v>
      </c>
      <c r="I106" s="48">
        <f t="shared" si="94"/>
        <v>294</v>
      </c>
      <c r="J106" s="47">
        <f t="shared" si="94"/>
        <v>606</v>
      </c>
      <c r="K106" s="47">
        <f t="shared" si="94"/>
        <v>45</v>
      </c>
      <c r="L106" s="47">
        <f t="shared" si="94"/>
        <v>273</v>
      </c>
      <c r="M106" s="48">
        <f t="shared" si="94"/>
        <v>924</v>
      </c>
      <c r="O106" s="81" t="s">
        <v>116</v>
      </c>
      <c r="P106" s="38">
        <v>132</v>
      </c>
      <c r="Q106" s="38">
        <v>57</v>
      </c>
      <c r="R106" s="38">
        <f t="shared" si="61"/>
        <v>189</v>
      </c>
      <c r="S106" s="82">
        <v>102</v>
      </c>
      <c r="T106" s="38">
        <v>27</v>
      </c>
      <c r="U106" s="46">
        <f t="shared" si="62"/>
        <v>129</v>
      </c>
      <c r="V106" s="38">
        <f t="shared" si="63"/>
        <v>234</v>
      </c>
      <c r="W106" s="38">
        <f t="shared" si="64"/>
        <v>84</v>
      </c>
      <c r="X106" s="46">
        <f t="shared" si="65"/>
        <v>318</v>
      </c>
    </row>
    <row r="107" spans="1:24" ht="15.75">
      <c r="A107" s="76" t="s">
        <v>25</v>
      </c>
      <c r="B107" s="27">
        <f t="shared" si="88"/>
        <v>8668</v>
      </c>
      <c r="C107" s="27">
        <f aca="true" t="shared" si="95" ref="C107:M107">C71+C80+C89+C98</f>
        <v>5330</v>
      </c>
      <c r="D107" s="27">
        <f t="shared" si="95"/>
        <v>29726</v>
      </c>
      <c r="E107" s="32">
        <f t="shared" si="95"/>
        <v>43724</v>
      </c>
      <c r="F107" s="27">
        <f t="shared" si="95"/>
        <v>4495</v>
      </c>
      <c r="G107" s="27">
        <f t="shared" si="95"/>
        <v>5961</v>
      </c>
      <c r="H107" s="27">
        <f t="shared" si="95"/>
        <v>27476</v>
      </c>
      <c r="I107" s="32">
        <f t="shared" si="95"/>
        <v>37932</v>
      </c>
      <c r="J107" s="27">
        <f t="shared" si="95"/>
        <v>13163</v>
      </c>
      <c r="K107" s="27">
        <f t="shared" si="95"/>
        <v>11291</v>
      </c>
      <c r="L107" s="27">
        <f t="shared" si="95"/>
        <v>57202</v>
      </c>
      <c r="M107" s="32">
        <f t="shared" si="95"/>
        <v>81656</v>
      </c>
      <c r="O107" s="76" t="s">
        <v>25</v>
      </c>
      <c r="P107" s="27">
        <v>25643</v>
      </c>
      <c r="Q107" s="27">
        <v>9098</v>
      </c>
      <c r="R107" s="27">
        <f t="shared" si="61"/>
        <v>34741</v>
      </c>
      <c r="S107" s="101">
        <v>21487</v>
      </c>
      <c r="T107" s="27">
        <v>11602</v>
      </c>
      <c r="U107" s="32">
        <f t="shared" si="62"/>
        <v>33089</v>
      </c>
      <c r="V107" s="27">
        <f t="shared" si="63"/>
        <v>47130</v>
      </c>
      <c r="W107" s="27">
        <f t="shared" si="64"/>
        <v>20700</v>
      </c>
      <c r="X107" s="32">
        <f t="shared" si="65"/>
        <v>67830</v>
      </c>
    </row>
    <row r="109" ht="15">
      <c r="A109" s="109" t="s">
        <v>109</v>
      </c>
    </row>
    <row r="110" ht="15">
      <c r="A110" s="110" t="s">
        <v>139</v>
      </c>
    </row>
    <row r="111" ht="15">
      <c r="A111" s="111" t="s">
        <v>140</v>
      </c>
    </row>
    <row r="112" ht="15">
      <c r="A112" s="112" t="s">
        <v>141</v>
      </c>
    </row>
    <row r="113" spans="1:18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:24" ht="17.25">
      <c r="A114" s="123" t="s">
        <v>110</v>
      </c>
      <c r="B114" s="122" t="s">
        <v>27</v>
      </c>
      <c r="C114" s="122"/>
      <c r="D114" s="122"/>
      <c r="E114" s="122"/>
      <c r="F114" s="122" t="s">
        <v>28</v>
      </c>
      <c r="G114" s="122"/>
      <c r="H114" s="122"/>
      <c r="I114" s="122"/>
      <c r="J114" s="122" t="s">
        <v>29</v>
      </c>
      <c r="K114" s="122"/>
      <c r="L114" s="122"/>
      <c r="M114" s="122"/>
      <c r="O114" s="123" t="s">
        <v>110</v>
      </c>
      <c r="P114" s="122" t="s">
        <v>27</v>
      </c>
      <c r="Q114" s="122"/>
      <c r="R114" s="122"/>
      <c r="S114" s="122" t="s">
        <v>28</v>
      </c>
      <c r="T114" s="122"/>
      <c r="U114" s="122"/>
      <c r="V114" s="122" t="s">
        <v>29</v>
      </c>
      <c r="W114" s="122"/>
      <c r="X114" s="122"/>
    </row>
    <row r="115" spans="1:24" ht="47.25">
      <c r="A115" s="123"/>
      <c r="B115" s="23" t="s">
        <v>142</v>
      </c>
      <c r="C115" s="23" t="s">
        <v>143</v>
      </c>
      <c r="D115" s="23" t="s">
        <v>144</v>
      </c>
      <c r="E115" s="68" t="s">
        <v>30</v>
      </c>
      <c r="F115" s="23" t="s">
        <v>142</v>
      </c>
      <c r="G115" s="23" t="s">
        <v>143</v>
      </c>
      <c r="H115" s="23" t="s">
        <v>144</v>
      </c>
      <c r="I115" s="68" t="s">
        <v>30</v>
      </c>
      <c r="J115" s="23" t="s">
        <v>142</v>
      </c>
      <c r="K115" s="23" t="s">
        <v>143</v>
      </c>
      <c r="L115" s="23" t="s">
        <v>144</v>
      </c>
      <c r="M115" s="68" t="s">
        <v>30</v>
      </c>
      <c r="O115" s="123"/>
      <c r="P115" s="23" t="s">
        <v>122</v>
      </c>
      <c r="Q115" s="23" t="s">
        <v>123</v>
      </c>
      <c r="R115" s="68" t="s">
        <v>124</v>
      </c>
      <c r="S115" s="23" t="s">
        <v>122</v>
      </c>
      <c r="T115" s="23" t="s">
        <v>123</v>
      </c>
      <c r="U115" s="68" t="s">
        <v>124</v>
      </c>
      <c r="V115" s="23" t="s">
        <v>122</v>
      </c>
      <c r="W115" s="23" t="s">
        <v>123</v>
      </c>
      <c r="X115" s="68" t="s">
        <v>124</v>
      </c>
    </row>
    <row r="116" spans="1:24" ht="15">
      <c r="A116" s="56"/>
      <c r="B116" s="56"/>
      <c r="C116" s="56"/>
      <c r="D116" s="56"/>
      <c r="E116" s="61"/>
      <c r="F116" s="56"/>
      <c r="G116" s="56"/>
      <c r="H116" s="56"/>
      <c r="I116" s="61"/>
      <c r="J116" s="56"/>
      <c r="K116" s="56"/>
      <c r="L116" s="56"/>
      <c r="M116" s="6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1:15" ht="15.75">
      <c r="A117" s="113" t="s">
        <v>83</v>
      </c>
      <c r="B117" s="56"/>
      <c r="C117" s="56"/>
      <c r="D117" s="56"/>
      <c r="E117" s="61"/>
      <c r="F117" s="56"/>
      <c r="G117" s="56"/>
      <c r="H117" s="56"/>
      <c r="I117" s="61"/>
      <c r="J117" s="56"/>
      <c r="K117" s="56"/>
      <c r="L117" s="56"/>
      <c r="M117" s="61"/>
      <c r="O117" s="113" t="s">
        <v>83</v>
      </c>
    </row>
    <row r="118" spans="1:24" ht="15">
      <c r="A118" s="81" t="s">
        <v>125</v>
      </c>
      <c r="B118" s="47">
        <v>45</v>
      </c>
      <c r="C118" s="47">
        <v>287</v>
      </c>
      <c r="D118" s="47">
        <v>465</v>
      </c>
      <c r="E118" s="48">
        <v>797</v>
      </c>
      <c r="F118" s="47">
        <v>6</v>
      </c>
      <c r="G118" s="47">
        <v>216</v>
      </c>
      <c r="H118" s="47">
        <v>248</v>
      </c>
      <c r="I118" s="48">
        <v>470</v>
      </c>
      <c r="J118" s="47">
        <f aca="true" t="shared" si="96" ref="J118:J123">B118+F118</f>
        <v>51</v>
      </c>
      <c r="K118" s="47">
        <f aca="true" t="shared" si="97" ref="K118:K123">C118+G118</f>
        <v>503</v>
      </c>
      <c r="L118" s="47">
        <f aca="true" t="shared" si="98" ref="L118:L123">D118+H118</f>
        <v>713</v>
      </c>
      <c r="M118" s="48">
        <f aca="true" t="shared" si="99" ref="M118:M123">E118+I118</f>
        <v>1267</v>
      </c>
      <c r="O118" s="81" t="s">
        <v>125</v>
      </c>
      <c r="P118" s="47">
        <v>620</v>
      </c>
      <c r="Q118" s="47">
        <v>76</v>
      </c>
      <c r="R118" s="47">
        <f>P118+Q118</f>
        <v>696</v>
      </c>
      <c r="S118" s="98">
        <v>291</v>
      </c>
      <c r="T118" s="47">
        <v>127</v>
      </c>
      <c r="U118" s="83">
        <f>S118+T118</f>
        <v>418</v>
      </c>
      <c r="V118" s="47">
        <f>P118+S118</f>
        <v>911</v>
      </c>
      <c r="W118" s="47">
        <f aca="true" t="shared" si="100" ref="W118:W124">Q118+T118</f>
        <v>203</v>
      </c>
      <c r="X118" s="83">
        <f>R118+U118</f>
        <v>1114</v>
      </c>
    </row>
    <row r="119" spans="1:24" ht="15">
      <c r="A119" s="81" t="s">
        <v>126</v>
      </c>
      <c r="B119" s="47">
        <v>121</v>
      </c>
      <c r="C119" s="47">
        <v>246</v>
      </c>
      <c r="D119" s="47">
        <v>1132</v>
      </c>
      <c r="E119" s="48">
        <v>1499</v>
      </c>
      <c r="F119" s="47">
        <v>62</v>
      </c>
      <c r="G119" s="47">
        <v>251</v>
      </c>
      <c r="H119" s="47">
        <v>991</v>
      </c>
      <c r="I119" s="48">
        <v>1304</v>
      </c>
      <c r="J119" s="47">
        <f t="shared" si="96"/>
        <v>183</v>
      </c>
      <c r="K119" s="47">
        <f t="shared" si="97"/>
        <v>497</v>
      </c>
      <c r="L119" s="47">
        <f t="shared" si="98"/>
        <v>2123</v>
      </c>
      <c r="M119" s="48">
        <f t="shared" si="99"/>
        <v>2803</v>
      </c>
      <c r="O119" s="81" t="s">
        <v>126</v>
      </c>
      <c r="P119" s="38">
        <v>1142</v>
      </c>
      <c r="Q119" s="38">
        <v>225</v>
      </c>
      <c r="R119" s="38">
        <f aca="true" t="shared" si="101" ref="R119:R124">P119+Q119</f>
        <v>1367</v>
      </c>
      <c r="S119" s="82">
        <v>767</v>
      </c>
      <c r="T119" s="38">
        <v>464</v>
      </c>
      <c r="U119" s="46">
        <f aca="true" t="shared" si="102" ref="U119:U124">S119+T119</f>
        <v>1231</v>
      </c>
      <c r="V119" s="38">
        <f aca="true" t="shared" si="103" ref="V119:V124">P119+S119</f>
        <v>1909</v>
      </c>
      <c r="W119" s="38">
        <f t="shared" si="100"/>
        <v>689</v>
      </c>
      <c r="X119" s="46">
        <f aca="true" t="shared" si="104" ref="X119:X124">R119+U119</f>
        <v>2598</v>
      </c>
    </row>
    <row r="120" spans="1:24" ht="15">
      <c r="A120" s="81" t="s">
        <v>127</v>
      </c>
      <c r="B120" s="47">
        <v>264</v>
      </c>
      <c r="C120" s="47">
        <v>116</v>
      </c>
      <c r="D120" s="47">
        <v>1297</v>
      </c>
      <c r="E120" s="48">
        <v>1677</v>
      </c>
      <c r="F120" s="47">
        <v>105</v>
      </c>
      <c r="G120" s="47">
        <v>183</v>
      </c>
      <c r="H120" s="47">
        <v>1156</v>
      </c>
      <c r="I120" s="48">
        <v>1444</v>
      </c>
      <c r="J120" s="47">
        <f t="shared" si="96"/>
        <v>369</v>
      </c>
      <c r="K120" s="47">
        <f t="shared" si="97"/>
        <v>299</v>
      </c>
      <c r="L120" s="47">
        <f t="shared" si="98"/>
        <v>2453</v>
      </c>
      <c r="M120" s="48">
        <f t="shared" si="99"/>
        <v>3121</v>
      </c>
      <c r="O120" s="81" t="s">
        <v>127</v>
      </c>
      <c r="P120" s="38">
        <v>1077</v>
      </c>
      <c r="Q120" s="38">
        <v>335</v>
      </c>
      <c r="R120" s="38">
        <f t="shared" si="101"/>
        <v>1412</v>
      </c>
      <c r="S120" s="82">
        <v>831</v>
      </c>
      <c r="T120" s="38">
        <v>501</v>
      </c>
      <c r="U120" s="46">
        <f t="shared" si="102"/>
        <v>1332</v>
      </c>
      <c r="V120" s="38">
        <f t="shared" si="103"/>
        <v>1908</v>
      </c>
      <c r="W120" s="38">
        <f t="shared" si="100"/>
        <v>836</v>
      </c>
      <c r="X120" s="46">
        <f t="shared" si="104"/>
        <v>2744</v>
      </c>
    </row>
    <row r="121" spans="1:24" ht="15">
      <c r="A121" s="81" t="s">
        <v>128</v>
      </c>
      <c r="B121" s="47">
        <v>217</v>
      </c>
      <c r="C121" s="47">
        <v>76</v>
      </c>
      <c r="D121" s="47">
        <v>966</v>
      </c>
      <c r="E121" s="48">
        <v>1259</v>
      </c>
      <c r="F121" s="47">
        <v>89</v>
      </c>
      <c r="G121" s="47">
        <v>74</v>
      </c>
      <c r="H121" s="47">
        <v>792</v>
      </c>
      <c r="I121" s="48">
        <v>955</v>
      </c>
      <c r="J121" s="47">
        <f t="shared" si="96"/>
        <v>306</v>
      </c>
      <c r="K121" s="47">
        <f t="shared" si="97"/>
        <v>150</v>
      </c>
      <c r="L121" s="47">
        <f t="shared" si="98"/>
        <v>1758</v>
      </c>
      <c r="M121" s="48">
        <f t="shared" si="99"/>
        <v>2214</v>
      </c>
      <c r="O121" s="81" t="s">
        <v>128</v>
      </c>
      <c r="P121" s="38">
        <v>759</v>
      </c>
      <c r="Q121" s="38">
        <v>277</v>
      </c>
      <c r="R121" s="38">
        <f t="shared" si="101"/>
        <v>1036</v>
      </c>
      <c r="S121" s="82">
        <v>524</v>
      </c>
      <c r="T121" s="38">
        <v>342</v>
      </c>
      <c r="U121" s="46">
        <f t="shared" si="102"/>
        <v>866</v>
      </c>
      <c r="V121" s="38">
        <f t="shared" si="103"/>
        <v>1283</v>
      </c>
      <c r="W121" s="38">
        <f t="shared" si="100"/>
        <v>619</v>
      </c>
      <c r="X121" s="46">
        <f t="shared" si="104"/>
        <v>1902</v>
      </c>
    </row>
    <row r="122" spans="1:24" ht="15">
      <c r="A122" s="81" t="s">
        <v>129</v>
      </c>
      <c r="B122" s="47">
        <v>99</v>
      </c>
      <c r="C122" s="47">
        <v>30</v>
      </c>
      <c r="D122" s="47">
        <v>302</v>
      </c>
      <c r="E122" s="48">
        <v>431</v>
      </c>
      <c r="F122" s="47">
        <v>30</v>
      </c>
      <c r="G122" s="47">
        <v>9</v>
      </c>
      <c r="H122" s="47">
        <v>179</v>
      </c>
      <c r="I122" s="48">
        <v>218</v>
      </c>
      <c r="J122" s="47">
        <f t="shared" si="96"/>
        <v>129</v>
      </c>
      <c r="K122" s="47">
        <f t="shared" si="97"/>
        <v>39</v>
      </c>
      <c r="L122" s="47">
        <f t="shared" si="98"/>
        <v>481</v>
      </c>
      <c r="M122" s="48">
        <f t="shared" si="99"/>
        <v>649</v>
      </c>
      <c r="O122" s="81" t="s">
        <v>129</v>
      </c>
      <c r="P122" s="38">
        <v>247</v>
      </c>
      <c r="Q122" s="38">
        <v>85</v>
      </c>
      <c r="R122" s="38">
        <f t="shared" si="101"/>
        <v>332</v>
      </c>
      <c r="S122" s="82">
        <v>133</v>
      </c>
      <c r="T122" s="38">
        <v>55</v>
      </c>
      <c r="U122" s="46">
        <f t="shared" si="102"/>
        <v>188</v>
      </c>
      <c r="V122" s="38">
        <f t="shared" si="103"/>
        <v>380</v>
      </c>
      <c r="W122" s="38">
        <f t="shared" si="100"/>
        <v>140</v>
      </c>
      <c r="X122" s="46">
        <f t="shared" si="104"/>
        <v>520</v>
      </c>
    </row>
    <row r="123" spans="1:24" ht="15">
      <c r="A123" s="81" t="s">
        <v>116</v>
      </c>
      <c r="B123" s="47">
        <v>16</v>
      </c>
      <c r="C123" s="47">
        <v>3</v>
      </c>
      <c r="D123" s="47">
        <v>18</v>
      </c>
      <c r="E123" s="48">
        <v>37</v>
      </c>
      <c r="F123" s="47">
        <v>12</v>
      </c>
      <c r="G123" s="47">
        <v>1</v>
      </c>
      <c r="H123" s="47">
        <v>6</v>
      </c>
      <c r="I123" s="48">
        <v>19</v>
      </c>
      <c r="J123" s="47">
        <f t="shared" si="96"/>
        <v>28</v>
      </c>
      <c r="K123" s="47">
        <f t="shared" si="97"/>
        <v>4</v>
      </c>
      <c r="L123" s="47">
        <f t="shared" si="98"/>
        <v>24</v>
      </c>
      <c r="M123" s="48">
        <f t="shared" si="99"/>
        <v>56</v>
      </c>
      <c r="O123" s="81" t="s">
        <v>116</v>
      </c>
      <c r="P123" s="38">
        <v>14</v>
      </c>
      <c r="Q123" s="38">
        <v>7</v>
      </c>
      <c r="R123" s="38">
        <f t="shared" si="101"/>
        <v>21</v>
      </c>
      <c r="S123" s="82">
        <v>7</v>
      </c>
      <c r="T123" s="38">
        <v>0</v>
      </c>
      <c r="U123" s="46">
        <f t="shared" si="102"/>
        <v>7</v>
      </c>
      <c r="V123" s="38">
        <f t="shared" si="103"/>
        <v>21</v>
      </c>
      <c r="W123" s="38">
        <f t="shared" si="100"/>
        <v>7</v>
      </c>
      <c r="X123" s="46">
        <f t="shared" si="104"/>
        <v>28</v>
      </c>
    </row>
    <row r="124" spans="1:24" ht="15">
      <c r="A124" s="73" t="s">
        <v>25</v>
      </c>
      <c r="B124" s="26">
        <f aca="true" t="shared" si="105" ref="B124:M124">SUM(B118:B123)</f>
        <v>762</v>
      </c>
      <c r="C124" s="26">
        <f t="shared" si="105"/>
        <v>758</v>
      </c>
      <c r="D124" s="26">
        <f t="shared" si="105"/>
        <v>4180</v>
      </c>
      <c r="E124" s="30">
        <f t="shared" si="105"/>
        <v>5700</v>
      </c>
      <c r="F124" s="26">
        <f t="shared" si="105"/>
        <v>304</v>
      </c>
      <c r="G124" s="26">
        <f t="shared" si="105"/>
        <v>734</v>
      </c>
      <c r="H124" s="26">
        <f t="shared" si="105"/>
        <v>3372</v>
      </c>
      <c r="I124" s="30">
        <f t="shared" si="105"/>
        <v>4410</v>
      </c>
      <c r="J124" s="26">
        <f t="shared" si="105"/>
        <v>1066</v>
      </c>
      <c r="K124" s="26">
        <f t="shared" si="105"/>
        <v>1492</v>
      </c>
      <c r="L124" s="26">
        <f t="shared" si="105"/>
        <v>7552</v>
      </c>
      <c r="M124" s="30">
        <f t="shared" si="105"/>
        <v>10110</v>
      </c>
      <c r="O124" s="73" t="s">
        <v>25</v>
      </c>
      <c r="P124" s="26">
        <v>3859</v>
      </c>
      <c r="Q124" s="26">
        <v>1005</v>
      </c>
      <c r="R124" s="26">
        <f t="shared" si="101"/>
        <v>4864</v>
      </c>
      <c r="S124" s="100">
        <v>2553</v>
      </c>
      <c r="T124" s="26">
        <v>1489</v>
      </c>
      <c r="U124" s="30">
        <f t="shared" si="102"/>
        <v>4042</v>
      </c>
      <c r="V124" s="26">
        <f t="shared" si="103"/>
        <v>6412</v>
      </c>
      <c r="W124" s="26">
        <f t="shared" si="100"/>
        <v>2494</v>
      </c>
      <c r="X124" s="30">
        <f t="shared" si="104"/>
        <v>8906</v>
      </c>
    </row>
    <row r="125" spans="1:24" ht="15">
      <c r="A125" s="82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83"/>
      <c r="O125" s="82"/>
      <c r="S125" s="82"/>
      <c r="U125" s="46"/>
      <c r="X125" s="46"/>
    </row>
    <row r="126" spans="1:24" ht="15.75">
      <c r="A126" s="70" t="s">
        <v>96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84"/>
      <c r="O126" s="70" t="s">
        <v>96</v>
      </c>
      <c r="S126" s="82"/>
      <c r="U126" s="46"/>
      <c r="X126" s="46"/>
    </row>
    <row r="127" spans="1:24" ht="15">
      <c r="A127" s="81" t="s">
        <v>125</v>
      </c>
      <c r="B127" s="47">
        <v>51</v>
      </c>
      <c r="C127" s="47">
        <v>308</v>
      </c>
      <c r="D127" s="47">
        <v>442</v>
      </c>
      <c r="E127" s="48">
        <v>801</v>
      </c>
      <c r="F127" s="47">
        <v>9</v>
      </c>
      <c r="G127" s="47">
        <v>167</v>
      </c>
      <c r="H127" s="47">
        <v>252</v>
      </c>
      <c r="I127" s="48">
        <v>428</v>
      </c>
      <c r="J127" s="47">
        <f aca="true" t="shared" si="106" ref="J127:J132">B127+F127</f>
        <v>60</v>
      </c>
      <c r="K127" s="47">
        <f aca="true" t="shared" si="107" ref="K127:K132">C127+G127</f>
        <v>475</v>
      </c>
      <c r="L127" s="47">
        <f aca="true" t="shared" si="108" ref="L127:L132">D127+H127</f>
        <v>694</v>
      </c>
      <c r="M127" s="48">
        <f aca="true" t="shared" si="109" ref="M127:M132">E127+I127</f>
        <v>1229</v>
      </c>
      <c r="O127" s="81" t="s">
        <v>125</v>
      </c>
      <c r="P127" s="38">
        <v>586</v>
      </c>
      <c r="Q127" s="38">
        <v>126</v>
      </c>
      <c r="R127" s="38">
        <f aca="true" t="shared" si="110" ref="R127:R160">P127+Q127</f>
        <v>712</v>
      </c>
      <c r="S127" s="82">
        <v>279</v>
      </c>
      <c r="T127" s="38">
        <v>117</v>
      </c>
      <c r="U127" s="46">
        <f aca="true" t="shared" si="111" ref="U127:U160">S127+T127</f>
        <v>396</v>
      </c>
      <c r="V127" s="38">
        <f aca="true" t="shared" si="112" ref="V127:V160">P127+S127</f>
        <v>865</v>
      </c>
      <c r="W127" s="38">
        <f aca="true" t="shared" si="113" ref="W127:W160">Q127+T127</f>
        <v>243</v>
      </c>
      <c r="X127" s="46">
        <f aca="true" t="shared" si="114" ref="X127:X160">R127+U127</f>
        <v>1108</v>
      </c>
    </row>
    <row r="128" spans="1:24" ht="15">
      <c r="A128" s="81" t="s">
        <v>126</v>
      </c>
      <c r="B128" s="47">
        <v>184</v>
      </c>
      <c r="C128" s="47">
        <v>513</v>
      </c>
      <c r="D128" s="47">
        <v>1042</v>
      </c>
      <c r="E128" s="48">
        <v>1739</v>
      </c>
      <c r="F128" s="47">
        <v>69</v>
      </c>
      <c r="G128" s="47">
        <v>238</v>
      </c>
      <c r="H128" s="47">
        <v>917</v>
      </c>
      <c r="I128" s="48">
        <v>1224</v>
      </c>
      <c r="J128" s="47">
        <f t="shared" si="106"/>
        <v>253</v>
      </c>
      <c r="K128" s="47">
        <f t="shared" si="107"/>
        <v>751</v>
      </c>
      <c r="L128" s="47">
        <f t="shared" si="108"/>
        <v>1959</v>
      </c>
      <c r="M128" s="48">
        <f t="shared" si="109"/>
        <v>2963</v>
      </c>
      <c r="O128" s="81" t="s">
        <v>126</v>
      </c>
      <c r="P128" s="38">
        <v>1238</v>
      </c>
      <c r="Q128" s="38">
        <v>307</v>
      </c>
      <c r="R128" s="38">
        <f t="shared" si="110"/>
        <v>1545</v>
      </c>
      <c r="S128" s="82">
        <v>736</v>
      </c>
      <c r="T128" s="38">
        <v>407</v>
      </c>
      <c r="U128" s="46">
        <f t="shared" si="111"/>
        <v>1143</v>
      </c>
      <c r="V128" s="38">
        <f t="shared" si="112"/>
        <v>1974</v>
      </c>
      <c r="W128" s="38">
        <f t="shared" si="113"/>
        <v>714</v>
      </c>
      <c r="X128" s="46">
        <f t="shared" si="114"/>
        <v>2688</v>
      </c>
    </row>
    <row r="129" spans="1:24" ht="15">
      <c r="A129" s="81" t="s">
        <v>127</v>
      </c>
      <c r="B129" s="47">
        <v>357</v>
      </c>
      <c r="C129" s="47">
        <v>478</v>
      </c>
      <c r="D129" s="47">
        <v>1326</v>
      </c>
      <c r="E129" s="48">
        <v>2161</v>
      </c>
      <c r="F129" s="47">
        <v>146</v>
      </c>
      <c r="G129" s="47">
        <v>209</v>
      </c>
      <c r="H129" s="47">
        <v>1231</v>
      </c>
      <c r="I129" s="48">
        <v>1586</v>
      </c>
      <c r="J129" s="47">
        <f t="shared" si="106"/>
        <v>503</v>
      </c>
      <c r="K129" s="47">
        <f t="shared" si="107"/>
        <v>687</v>
      </c>
      <c r="L129" s="47">
        <f t="shared" si="108"/>
        <v>2557</v>
      </c>
      <c r="M129" s="48">
        <f t="shared" si="109"/>
        <v>3747</v>
      </c>
      <c r="O129" s="81" t="s">
        <v>127</v>
      </c>
      <c r="P129" s="38">
        <v>1433</v>
      </c>
      <c r="Q129" s="38">
        <v>370</v>
      </c>
      <c r="R129" s="38">
        <f t="shared" si="110"/>
        <v>1803</v>
      </c>
      <c r="S129" s="82">
        <v>841</v>
      </c>
      <c r="T129" s="38">
        <v>594</v>
      </c>
      <c r="U129" s="46">
        <f t="shared" si="111"/>
        <v>1435</v>
      </c>
      <c r="V129" s="38">
        <f t="shared" si="112"/>
        <v>2274</v>
      </c>
      <c r="W129" s="38">
        <f t="shared" si="113"/>
        <v>964</v>
      </c>
      <c r="X129" s="46">
        <f t="shared" si="114"/>
        <v>3238</v>
      </c>
    </row>
    <row r="130" spans="1:24" ht="15">
      <c r="A130" s="81" t="s">
        <v>128</v>
      </c>
      <c r="B130" s="47">
        <v>302</v>
      </c>
      <c r="C130" s="47">
        <v>299</v>
      </c>
      <c r="D130" s="47">
        <v>990</v>
      </c>
      <c r="E130" s="48">
        <v>1591</v>
      </c>
      <c r="F130" s="47">
        <v>106</v>
      </c>
      <c r="G130" s="47">
        <v>65</v>
      </c>
      <c r="H130" s="47">
        <v>749</v>
      </c>
      <c r="I130" s="48">
        <v>920</v>
      </c>
      <c r="J130" s="47">
        <f t="shared" si="106"/>
        <v>408</v>
      </c>
      <c r="K130" s="47">
        <f t="shared" si="107"/>
        <v>364</v>
      </c>
      <c r="L130" s="47">
        <f t="shared" si="108"/>
        <v>1739</v>
      </c>
      <c r="M130" s="48">
        <f t="shared" si="109"/>
        <v>2511</v>
      </c>
      <c r="O130" s="81" t="s">
        <v>128</v>
      </c>
      <c r="P130" s="38">
        <v>986</v>
      </c>
      <c r="Q130" s="38">
        <v>296</v>
      </c>
      <c r="R130" s="38">
        <f t="shared" si="110"/>
        <v>1282</v>
      </c>
      <c r="S130" s="82">
        <v>468</v>
      </c>
      <c r="T130" s="38">
        <v>345</v>
      </c>
      <c r="U130" s="46">
        <f t="shared" si="111"/>
        <v>813</v>
      </c>
      <c r="V130" s="38">
        <f t="shared" si="112"/>
        <v>1454</v>
      </c>
      <c r="W130" s="38">
        <f t="shared" si="113"/>
        <v>641</v>
      </c>
      <c r="X130" s="46">
        <f t="shared" si="114"/>
        <v>2095</v>
      </c>
    </row>
    <row r="131" spans="1:24" ht="15">
      <c r="A131" s="81" t="s">
        <v>129</v>
      </c>
      <c r="B131" s="47">
        <v>113</v>
      </c>
      <c r="C131" s="47">
        <v>86</v>
      </c>
      <c r="D131" s="47">
        <v>252</v>
      </c>
      <c r="E131" s="48">
        <v>451</v>
      </c>
      <c r="F131" s="47">
        <v>48</v>
      </c>
      <c r="G131" s="47">
        <v>27</v>
      </c>
      <c r="H131" s="47">
        <v>218</v>
      </c>
      <c r="I131" s="48">
        <v>293</v>
      </c>
      <c r="J131" s="47">
        <f t="shared" si="106"/>
        <v>161</v>
      </c>
      <c r="K131" s="47">
        <f t="shared" si="107"/>
        <v>113</v>
      </c>
      <c r="L131" s="47">
        <f t="shared" si="108"/>
        <v>470</v>
      </c>
      <c r="M131" s="48">
        <f t="shared" si="109"/>
        <v>744</v>
      </c>
      <c r="O131" s="81" t="s">
        <v>129</v>
      </c>
      <c r="P131" s="38">
        <v>252</v>
      </c>
      <c r="Q131" s="38">
        <v>86</v>
      </c>
      <c r="R131" s="38">
        <f t="shared" si="110"/>
        <v>338</v>
      </c>
      <c r="S131" s="82">
        <v>161</v>
      </c>
      <c r="T131" s="38">
        <v>83</v>
      </c>
      <c r="U131" s="46">
        <f t="shared" si="111"/>
        <v>244</v>
      </c>
      <c r="V131" s="38">
        <f t="shared" si="112"/>
        <v>413</v>
      </c>
      <c r="W131" s="38">
        <f t="shared" si="113"/>
        <v>169</v>
      </c>
      <c r="X131" s="46">
        <f t="shared" si="114"/>
        <v>582</v>
      </c>
    </row>
    <row r="132" spans="1:24" ht="15">
      <c r="A132" s="81" t="s">
        <v>116</v>
      </c>
      <c r="B132" s="47">
        <v>39</v>
      </c>
      <c r="C132" s="47">
        <v>4</v>
      </c>
      <c r="D132" s="47">
        <v>19</v>
      </c>
      <c r="E132" s="48">
        <v>62</v>
      </c>
      <c r="F132" s="47">
        <v>8</v>
      </c>
      <c r="G132" s="47">
        <v>2</v>
      </c>
      <c r="H132" s="47">
        <v>8</v>
      </c>
      <c r="I132" s="48">
        <v>18</v>
      </c>
      <c r="J132" s="47">
        <f t="shared" si="106"/>
        <v>47</v>
      </c>
      <c r="K132" s="47">
        <f t="shared" si="107"/>
        <v>6</v>
      </c>
      <c r="L132" s="47">
        <f t="shared" si="108"/>
        <v>27</v>
      </c>
      <c r="M132" s="48">
        <f t="shared" si="109"/>
        <v>80</v>
      </c>
      <c r="O132" s="81" t="s">
        <v>116</v>
      </c>
      <c r="P132" s="38">
        <v>21</v>
      </c>
      <c r="Q132" s="38">
        <v>2</v>
      </c>
      <c r="R132" s="38">
        <f t="shared" si="110"/>
        <v>23</v>
      </c>
      <c r="S132" s="82">
        <v>7</v>
      </c>
      <c r="T132" s="38">
        <v>3</v>
      </c>
      <c r="U132" s="46">
        <f t="shared" si="111"/>
        <v>10</v>
      </c>
      <c r="V132" s="38">
        <f t="shared" si="112"/>
        <v>28</v>
      </c>
      <c r="W132" s="38">
        <f t="shared" si="113"/>
        <v>5</v>
      </c>
      <c r="X132" s="46">
        <f t="shared" si="114"/>
        <v>33</v>
      </c>
    </row>
    <row r="133" spans="1:24" ht="15">
      <c r="A133" s="73" t="s">
        <v>25</v>
      </c>
      <c r="B133" s="26">
        <f aca="true" t="shared" si="115" ref="B133:M133">SUM(B127:B132)</f>
        <v>1046</v>
      </c>
      <c r="C133" s="26">
        <f t="shared" si="115"/>
        <v>1688</v>
      </c>
      <c r="D133" s="26">
        <f t="shared" si="115"/>
        <v>4071</v>
      </c>
      <c r="E133" s="30">
        <f t="shared" si="115"/>
        <v>6805</v>
      </c>
      <c r="F133" s="26">
        <f t="shared" si="115"/>
        <v>386</v>
      </c>
      <c r="G133" s="26">
        <f t="shared" si="115"/>
        <v>708</v>
      </c>
      <c r="H133" s="26">
        <f t="shared" si="115"/>
        <v>3375</v>
      </c>
      <c r="I133" s="30">
        <f t="shared" si="115"/>
        <v>4469</v>
      </c>
      <c r="J133" s="26">
        <f t="shared" si="115"/>
        <v>1432</v>
      </c>
      <c r="K133" s="26">
        <f t="shared" si="115"/>
        <v>2396</v>
      </c>
      <c r="L133" s="26">
        <f t="shared" si="115"/>
        <v>7446</v>
      </c>
      <c r="M133" s="30">
        <f t="shared" si="115"/>
        <v>11274</v>
      </c>
      <c r="O133" s="73" t="s">
        <v>25</v>
      </c>
      <c r="P133" s="26">
        <v>4516</v>
      </c>
      <c r="Q133" s="26">
        <v>1187</v>
      </c>
      <c r="R133" s="26">
        <f t="shared" si="110"/>
        <v>5703</v>
      </c>
      <c r="S133" s="100">
        <v>2492</v>
      </c>
      <c r="T133" s="26">
        <v>1549</v>
      </c>
      <c r="U133" s="30">
        <f t="shared" si="111"/>
        <v>4041</v>
      </c>
      <c r="V133" s="26">
        <f t="shared" si="112"/>
        <v>7008</v>
      </c>
      <c r="W133" s="26">
        <f t="shared" si="113"/>
        <v>2736</v>
      </c>
      <c r="X133" s="30">
        <f t="shared" si="114"/>
        <v>9744</v>
      </c>
    </row>
    <row r="134" spans="1:24" ht="15">
      <c r="A134" s="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86"/>
      <c r="O134" s="85"/>
      <c r="S134" s="82"/>
      <c r="U134" s="46"/>
      <c r="X134" s="46"/>
    </row>
    <row r="135" spans="1:24" ht="15.75">
      <c r="A135" s="70" t="s">
        <v>73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87"/>
      <c r="O135" s="70" t="s">
        <v>73</v>
      </c>
      <c r="S135" s="82"/>
      <c r="U135" s="46"/>
      <c r="X135" s="46"/>
    </row>
    <row r="136" spans="1:24" ht="15">
      <c r="A136" s="81" t="s">
        <v>125</v>
      </c>
      <c r="B136" s="47">
        <v>122</v>
      </c>
      <c r="C136" s="47">
        <v>913</v>
      </c>
      <c r="D136" s="47">
        <v>1483</v>
      </c>
      <c r="E136" s="48">
        <v>2518</v>
      </c>
      <c r="F136" s="47">
        <v>53</v>
      </c>
      <c r="G136" s="47">
        <v>803</v>
      </c>
      <c r="H136" s="47">
        <v>1102</v>
      </c>
      <c r="I136" s="48">
        <v>1958</v>
      </c>
      <c r="J136" s="47">
        <f aca="true" t="shared" si="116" ref="J136:J141">B136+F136</f>
        <v>175</v>
      </c>
      <c r="K136" s="47">
        <f aca="true" t="shared" si="117" ref="K136:K141">C136+G136</f>
        <v>1716</v>
      </c>
      <c r="L136" s="47">
        <f aca="true" t="shared" si="118" ref="L136:L141">D136+H136</f>
        <v>2585</v>
      </c>
      <c r="M136" s="48">
        <f aca="true" t="shared" si="119" ref="M136:M141">E136+I136</f>
        <v>4476</v>
      </c>
      <c r="O136" s="81" t="s">
        <v>125</v>
      </c>
      <c r="P136" s="38">
        <v>1842</v>
      </c>
      <c r="Q136" s="38">
        <v>410</v>
      </c>
      <c r="R136" s="38">
        <f t="shared" si="110"/>
        <v>2252</v>
      </c>
      <c r="S136" s="82">
        <v>1279</v>
      </c>
      <c r="T136" s="38">
        <v>500</v>
      </c>
      <c r="U136" s="46">
        <f t="shared" si="111"/>
        <v>1779</v>
      </c>
      <c r="V136" s="38">
        <f t="shared" si="112"/>
        <v>3121</v>
      </c>
      <c r="W136" s="38">
        <f t="shared" si="113"/>
        <v>910</v>
      </c>
      <c r="X136" s="46">
        <f t="shared" si="114"/>
        <v>4031</v>
      </c>
    </row>
    <row r="137" spans="1:24" ht="15">
      <c r="A137" s="81" t="s">
        <v>126</v>
      </c>
      <c r="B137" s="47">
        <v>648</v>
      </c>
      <c r="C137" s="47">
        <v>1165</v>
      </c>
      <c r="D137" s="47">
        <v>4825</v>
      </c>
      <c r="E137" s="48">
        <v>6638</v>
      </c>
      <c r="F137" s="47">
        <v>372</v>
      </c>
      <c r="G137" s="47">
        <v>1165</v>
      </c>
      <c r="H137" s="47">
        <v>4284</v>
      </c>
      <c r="I137" s="48">
        <v>5821</v>
      </c>
      <c r="J137" s="47">
        <f t="shared" si="116"/>
        <v>1020</v>
      </c>
      <c r="K137" s="47">
        <f t="shared" si="117"/>
        <v>2330</v>
      </c>
      <c r="L137" s="47">
        <f t="shared" si="118"/>
        <v>9109</v>
      </c>
      <c r="M137" s="48">
        <f t="shared" si="119"/>
        <v>12459</v>
      </c>
      <c r="O137" s="81" t="s">
        <v>126</v>
      </c>
      <c r="P137" s="38">
        <v>4374</v>
      </c>
      <c r="Q137" s="38">
        <v>1585</v>
      </c>
      <c r="R137" s="38">
        <f t="shared" si="110"/>
        <v>5959</v>
      </c>
      <c r="S137" s="82">
        <v>3264</v>
      </c>
      <c r="T137" s="38">
        <v>2115</v>
      </c>
      <c r="U137" s="46">
        <f t="shared" si="111"/>
        <v>5379</v>
      </c>
      <c r="V137" s="38">
        <f t="shared" si="112"/>
        <v>7638</v>
      </c>
      <c r="W137" s="38">
        <f t="shared" si="113"/>
        <v>3700</v>
      </c>
      <c r="X137" s="46">
        <f t="shared" si="114"/>
        <v>11338</v>
      </c>
    </row>
    <row r="138" spans="1:24" ht="15">
      <c r="A138" s="81" t="s">
        <v>127</v>
      </c>
      <c r="B138" s="47">
        <v>1247</v>
      </c>
      <c r="C138" s="47">
        <v>681</v>
      </c>
      <c r="D138" s="47">
        <v>5072</v>
      </c>
      <c r="E138" s="48">
        <v>7000</v>
      </c>
      <c r="F138" s="47">
        <v>671</v>
      </c>
      <c r="G138" s="47">
        <v>736</v>
      </c>
      <c r="H138" s="47">
        <v>4700</v>
      </c>
      <c r="I138" s="48">
        <v>6107</v>
      </c>
      <c r="J138" s="47">
        <f t="shared" si="116"/>
        <v>1918</v>
      </c>
      <c r="K138" s="47">
        <f t="shared" si="117"/>
        <v>1417</v>
      </c>
      <c r="L138" s="47">
        <f t="shared" si="118"/>
        <v>9772</v>
      </c>
      <c r="M138" s="48">
        <f t="shared" si="119"/>
        <v>13107</v>
      </c>
      <c r="O138" s="81" t="s">
        <v>127</v>
      </c>
      <c r="P138" s="38">
        <v>3897</v>
      </c>
      <c r="Q138" s="38">
        <v>1831</v>
      </c>
      <c r="R138" s="38">
        <f t="shared" si="110"/>
        <v>5728</v>
      </c>
      <c r="S138" s="82">
        <v>3230</v>
      </c>
      <c r="T138" s="38">
        <v>2177</v>
      </c>
      <c r="U138" s="46">
        <f t="shared" si="111"/>
        <v>5407</v>
      </c>
      <c r="V138" s="38">
        <f t="shared" si="112"/>
        <v>7127</v>
      </c>
      <c r="W138" s="38">
        <f t="shared" si="113"/>
        <v>4008</v>
      </c>
      <c r="X138" s="46">
        <f t="shared" si="114"/>
        <v>11135</v>
      </c>
    </row>
    <row r="139" spans="1:24" ht="15">
      <c r="A139" s="81" t="s">
        <v>128</v>
      </c>
      <c r="B139" s="47">
        <v>1182</v>
      </c>
      <c r="C139" s="47">
        <v>359</v>
      </c>
      <c r="D139" s="47">
        <v>3714</v>
      </c>
      <c r="E139" s="48">
        <v>5255</v>
      </c>
      <c r="F139" s="47">
        <v>615</v>
      </c>
      <c r="G139" s="47">
        <v>371</v>
      </c>
      <c r="H139" s="47">
        <v>3665</v>
      </c>
      <c r="I139" s="48">
        <v>4651</v>
      </c>
      <c r="J139" s="47">
        <f t="shared" si="116"/>
        <v>1797</v>
      </c>
      <c r="K139" s="47">
        <f t="shared" si="117"/>
        <v>730</v>
      </c>
      <c r="L139" s="47">
        <f t="shared" si="118"/>
        <v>7379</v>
      </c>
      <c r="M139" s="48">
        <f t="shared" si="119"/>
        <v>9906</v>
      </c>
      <c r="O139" s="81" t="s">
        <v>128</v>
      </c>
      <c r="P139" s="38">
        <v>2522</v>
      </c>
      <c r="Q139" s="38">
        <v>1542</v>
      </c>
      <c r="R139" s="38">
        <f t="shared" si="110"/>
        <v>4064</v>
      </c>
      <c r="S139" s="82">
        <v>2236</v>
      </c>
      <c r="T139" s="38">
        <v>1793</v>
      </c>
      <c r="U139" s="46">
        <f t="shared" si="111"/>
        <v>4029</v>
      </c>
      <c r="V139" s="38">
        <f t="shared" si="112"/>
        <v>4758</v>
      </c>
      <c r="W139" s="38">
        <f t="shared" si="113"/>
        <v>3335</v>
      </c>
      <c r="X139" s="46">
        <f t="shared" si="114"/>
        <v>8093</v>
      </c>
    </row>
    <row r="140" spans="1:24" ht="15">
      <c r="A140" s="81" t="s">
        <v>129</v>
      </c>
      <c r="B140" s="47">
        <v>615</v>
      </c>
      <c r="C140" s="47">
        <v>155</v>
      </c>
      <c r="D140" s="47">
        <v>1374</v>
      </c>
      <c r="E140" s="48">
        <v>2144</v>
      </c>
      <c r="F140" s="47">
        <v>261</v>
      </c>
      <c r="G140" s="47">
        <v>114</v>
      </c>
      <c r="H140" s="47">
        <v>1065</v>
      </c>
      <c r="I140" s="48">
        <v>1440</v>
      </c>
      <c r="J140" s="47">
        <f t="shared" si="116"/>
        <v>876</v>
      </c>
      <c r="K140" s="47">
        <f t="shared" si="117"/>
        <v>269</v>
      </c>
      <c r="L140" s="47">
        <f t="shared" si="118"/>
        <v>2439</v>
      </c>
      <c r="M140" s="48">
        <f t="shared" si="119"/>
        <v>3584</v>
      </c>
      <c r="O140" s="81" t="s">
        <v>129</v>
      </c>
      <c r="P140" s="38">
        <v>916</v>
      </c>
      <c r="Q140" s="38">
        <v>612</v>
      </c>
      <c r="R140" s="38">
        <f t="shared" si="110"/>
        <v>1528</v>
      </c>
      <c r="S140" s="82">
        <v>662</v>
      </c>
      <c r="T140" s="38">
        <v>515</v>
      </c>
      <c r="U140" s="46">
        <f t="shared" si="111"/>
        <v>1177</v>
      </c>
      <c r="V140" s="38">
        <f t="shared" si="112"/>
        <v>1578</v>
      </c>
      <c r="W140" s="38">
        <f t="shared" si="113"/>
        <v>1127</v>
      </c>
      <c r="X140" s="46">
        <f t="shared" si="114"/>
        <v>2705</v>
      </c>
    </row>
    <row r="141" spans="1:24" ht="15">
      <c r="A141" s="81" t="s">
        <v>116</v>
      </c>
      <c r="B141" s="47">
        <v>180</v>
      </c>
      <c r="C141" s="47">
        <v>22</v>
      </c>
      <c r="D141" s="47">
        <v>112</v>
      </c>
      <c r="E141" s="48">
        <v>314</v>
      </c>
      <c r="F141" s="47">
        <v>72</v>
      </c>
      <c r="G141" s="47">
        <v>14</v>
      </c>
      <c r="H141" s="47">
        <v>86</v>
      </c>
      <c r="I141" s="48">
        <v>172</v>
      </c>
      <c r="J141" s="47">
        <f t="shared" si="116"/>
        <v>252</v>
      </c>
      <c r="K141" s="47">
        <f t="shared" si="117"/>
        <v>36</v>
      </c>
      <c r="L141" s="47">
        <f t="shared" si="118"/>
        <v>198</v>
      </c>
      <c r="M141" s="48">
        <f t="shared" si="119"/>
        <v>486</v>
      </c>
      <c r="O141" s="81" t="s">
        <v>116</v>
      </c>
      <c r="P141" s="38">
        <v>115</v>
      </c>
      <c r="Q141" s="38">
        <v>19</v>
      </c>
      <c r="R141" s="38">
        <f t="shared" si="110"/>
        <v>134</v>
      </c>
      <c r="S141" s="82">
        <v>79</v>
      </c>
      <c r="T141" s="38">
        <v>21</v>
      </c>
      <c r="U141" s="46">
        <f t="shared" si="111"/>
        <v>100</v>
      </c>
      <c r="V141" s="38">
        <f t="shared" si="112"/>
        <v>194</v>
      </c>
      <c r="W141" s="38">
        <f t="shared" si="113"/>
        <v>40</v>
      </c>
      <c r="X141" s="46">
        <f t="shared" si="114"/>
        <v>234</v>
      </c>
    </row>
    <row r="142" spans="1:24" ht="15">
      <c r="A142" s="73" t="s">
        <v>25</v>
      </c>
      <c r="B142" s="26">
        <f aca="true" t="shared" si="120" ref="B142:M142">SUM(B136:B141)</f>
        <v>3994</v>
      </c>
      <c r="C142" s="26">
        <f t="shared" si="120"/>
        <v>3295</v>
      </c>
      <c r="D142" s="26">
        <f t="shared" si="120"/>
        <v>16580</v>
      </c>
      <c r="E142" s="30">
        <f t="shared" si="120"/>
        <v>23869</v>
      </c>
      <c r="F142" s="26">
        <f t="shared" si="120"/>
        <v>2044</v>
      </c>
      <c r="G142" s="26">
        <f t="shared" si="120"/>
        <v>3203</v>
      </c>
      <c r="H142" s="26">
        <f t="shared" si="120"/>
        <v>14902</v>
      </c>
      <c r="I142" s="30">
        <f t="shared" si="120"/>
        <v>20149</v>
      </c>
      <c r="J142" s="26">
        <f t="shared" si="120"/>
        <v>6038</v>
      </c>
      <c r="K142" s="26">
        <f t="shared" si="120"/>
        <v>6498</v>
      </c>
      <c r="L142" s="26">
        <f t="shared" si="120"/>
        <v>31482</v>
      </c>
      <c r="M142" s="30">
        <f t="shared" si="120"/>
        <v>44018</v>
      </c>
      <c r="O142" s="73" t="s">
        <v>25</v>
      </c>
      <c r="P142" s="26">
        <v>13666</v>
      </c>
      <c r="Q142" s="26">
        <v>5999</v>
      </c>
      <c r="R142" s="26">
        <f t="shared" si="110"/>
        <v>19665</v>
      </c>
      <c r="S142" s="100">
        <v>10750</v>
      </c>
      <c r="T142" s="26">
        <v>7121</v>
      </c>
      <c r="U142" s="30">
        <f t="shared" si="111"/>
        <v>17871</v>
      </c>
      <c r="V142" s="26">
        <f t="shared" si="112"/>
        <v>24416</v>
      </c>
      <c r="W142" s="26">
        <f t="shared" si="113"/>
        <v>13120</v>
      </c>
      <c r="X142" s="30">
        <f t="shared" si="114"/>
        <v>37536</v>
      </c>
    </row>
    <row r="143" spans="1:24" ht="15">
      <c r="A143" s="82"/>
      <c r="M143" s="46"/>
      <c r="O143" s="82"/>
      <c r="S143" s="82"/>
      <c r="U143" s="46"/>
      <c r="X143" s="46"/>
    </row>
    <row r="144" spans="1:24" ht="15.75">
      <c r="A144" s="70" t="s">
        <v>105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87"/>
      <c r="O144" s="70" t="s">
        <v>105</v>
      </c>
      <c r="S144" s="82"/>
      <c r="U144" s="46"/>
      <c r="X144" s="46"/>
    </row>
    <row r="145" spans="1:24" ht="15">
      <c r="A145" s="81" t="s">
        <v>125</v>
      </c>
      <c r="B145" s="47">
        <v>21</v>
      </c>
      <c r="C145" s="47">
        <v>151</v>
      </c>
      <c r="D145" s="47">
        <v>298</v>
      </c>
      <c r="E145" s="48">
        <v>470</v>
      </c>
      <c r="F145" s="47">
        <v>3</v>
      </c>
      <c r="G145" s="47">
        <v>103</v>
      </c>
      <c r="H145" s="47">
        <v>155</v>
      </c>
      <c r="I145" s="48">
        <v>261</v>
      </c>
      <c r="J145" s="47">
        <f aca="true" t="shared" si="121" ref="J145:J150">B145+F145</f>
        <v>24</v>
      </c>
      <c r="K145" s="47">
        <f aca="true" t="shared" si="122" ref="K145:K150">C145+G145</f>
        <v>254</v>
      </c>
      <c r="L145" s="47">
        <f aca="true" t="shared" si="123" ref="L145:L150">D145+H145</f>
        <v>453</v>
      </c>
      <c r="M145" s="48">
        <f aca="true" t="shared" si="124" ref="M145:M150">E145+I145</f>
        <v>731</v>
      </c>
      <c r="O145" s="81" t="s">
        <v>125</v>
      </c>
      <c r="P145" s="38">
        <v>366</v>
      </c>
      <c r="Q145" s="38">
        <v>53</v>
      </c>
      <c r="R145" s="38">
        <f t="shared" si="110"/>
        <v>419</v>
      </c>
      <c r="S145" s="82">
        <v>164</v>
      </c>
      <c r="T145" s="38">
        <v>77</v>
      </c>
      <c r="U145" s="46">
        <f t="shared" si="111"/>
        <v>241</v>
      </c>
      <c r="V145" s="38">
        <f t="shared" si="112"/>
        <v>530</v>
      </c>
      <c r="W145" s="38">
        <f t="shared" si="113"/>
        <v>130</v>
      </c>
      <c r="X145" s="46">
        <f t="shared" si="114"/>
        <v>660</v>
      </c>
    </row>
    <row r="146" spans="1:24" ht="15">
      <c r="A146" s="81" t="s">
        <v>126</v>
      </c>
      <c r="B146" s="47">
        <v>77</v>
      </c>
      <c r="C146" s="47">
        <v>128</v>
      </c>
      <c r="D146" s="47">
        <v>778</v>
      </c>
      <c r="E146" s="48">
        <v>983</v>
      </c>
      <c r="F146" s="47">
        <v>36</v>
      </c>
      <c r="G146" s="47">
        <v>141</v>
      </c>
      <c r="H146" s="47">
        <v>654</v>
      </c>
      <c r="I146" s="48">
        <v>831</v>
      </c>
      <c r="J146" s="47">
        <f t="shared" si="121"/>
        <v>113</v>
      </c>
      <c r="K146" s="47">
        <f t="shared" si="122"/>
        <v>269</v>
      </c>
      <c r="L146" s="47">
        <f t="shared" si="123"/>
        <v>1432</v>
      </c>
      <c r="M146" s="48">
        <f t="shared" si="124"/>
        <v>1814</v>
      </c>
      <c r="O146" s="81" t="s">
        <v>126</v>
      </c>
      <c r="P146" s="38">
        <v>708</v>
      </c>
      <c r="Q146" s="38">
        <v>187</v>
      </c>
      <c r="R146" s="38">
        <f t="shared" si="110"/>
        <v>895</v>
      </c>
      <c r="S146" s="82">
        <v>494</v>
      </c>
      <c r="T146" s="38">
        <v>283</v>
      </c>
      <c r="U146" s="46">
        <f t="shared" si="111"/>
        <v>777</v>
      </c>
      <c r="V146" s="38">
        <f t="shared" si="112"/>
        <v>1202</v>
      </c>
      <c r="W146" s="38">
        <f t="shared" si="113"/>
        <v>470</v>
      </c>
      <c r="X146" s="46">
        <f t="shared" si="114"/>
        <v>1672</v>
      </c>
    </row>
    <row r="147" spans="1:24" ht="15">
      <c r="A147" s="81" t="s">
        <v>127</v>
      </c>
      <c r="B147" s="47">
        <v>164</v>
      </c>
      <c r="C147" s="47">
        <v>103</v>
      </c>
      <c r="D147" s="47">
        <v>1051</v>
      </c>
      <c r="E147" s="48">
        <v>1318</v>
      </c>
      <c r="F147" s="47">
        <v>65</v>
      </c>
      <c r="G147" s="47">
        <v>139</v>
      </c>
      <c r="H147" s="47">
        <v>841</v>
      </c>
      <c r="I147" s="48">
        <v>1045</v>
      </c>
      <c r="J147" s="47">
        <f t="shared" si="121"/>
        <v>229</v>
      </c>
      <c r="K147" s="47">
        <f t="shared" si="122"/>
        <v>242</v>
      </c>
      <c r="L147" s="47">
        <f t="shared" si="123"/>
        <v>1892</v>
      </c>
      <c r="M147" s="48">
        <f t="shared" si="124"/>
        <v>2363</v>
      </c>
      <c r="O147" s="81" t="s">
        <v>127</v>
      </c>
      <c r="P147" s="38">
        <v>855</v>
      </c>
      <c r="Q147" s="38">
        <v>294</v>
      </c>
      <c r="R147" s="38">
        <f t="shared" si="110"/>
        <v>1149</v>
      </c>
      <c r="S147" s="82">
        <v>573</v>
      </c>
      <c r="T147" s="38">
        <v>395</v>
      </c>
      <c r="U147" s="46">
        <f t="shared" si="111"/>
        <v>968</v>
      </c>
      <c r="V147" s="38">
        <f t="shared" si="112"/>
        <v>1428</v>
      </c>
      <c r="W147" s="38">
        <f t="shared" si="113"/>
        <v>689</v>
      </c>
      <c r="X147" s="46">
        <f t="shared" si="114"/>
        <v>2117</v>
      </c>
    </row>
    <row r="148" spans="1:24" ht="15">
      <c r="A148" s="81" t="s">
        <v>128</v>
      </c>
      <c r="B148" s="47">
        <v>115</v>
      </c>
      <c r="C148" s="47">
        <v>49</v>
      </c>
      <c r="D148" s="47">
        <v>617</v>
      </c>
      <c r="E148" s="48">
        <v>781</v>
      </c>
      <c r="F148" s="47">
        <v>44</v>
      </c>
      <c r="G148" s="47">
        <v>54</v>
      </c>
      <c r="H148" s="47">
        <v>380</v>
      </c>
      <c r="I148" s="48">
        <v>478</v>
      </c>
      <c r="J148" s="47">
        <f t="shared" si="121"/>
        <v>159</v>
      </c>
      <c r="K148" s="47">
        <f t="shared" si="122"/>
        <v>103</v>
      </c>
      <c r="L148" s="47">
        <f t="shared" si="123"/>
        <v>997</v>
      </c>
      <c r="M148" s="48">
        <f t="shared" si="124"/>
        <v>1259</v>
      </c>
      <c r="O148" s="81" t="s">
        <v>128</v>
      </c>
      <c r="P148" s="38">
        <v>492</v>
      </c>
      <c r="Q148" s="38">
        <v>173</v>
      </c>
      <c r="R148" s="38">
        <f t="shared" si="110"/>
        <v>665</v>
      </c>
      <c r="S148" s="82">
        <v>240</v>
      </c>
      <c r="T148" s="38">
        <v>189</v>
      </c>
      <c r="U148" s="46">
        <f t="shared" si="111"/>
        <v>429</v>
      </c>
      <c r="V148" s="38">
        <f t="shared" si="112"/>
        <v>732</v>
      </c>
      <c r="W148" s="38">
        <f t="shared" si="113"/>
        <v>362</v>
      </c>
      <c r="X148" s="46">
        <f t="shared" si="114"/>
        <v>1094</v>
      </c>
    </row>
    <row r="149" spans="1:24" ht="15">
      <c r="A149" s="81" t="s">
        <v>129</v>
      </c>
      <c r="B149" s="47">
        <v>52</v>
      </c>
      <c r="C149" s="47">
        <v>14</v>
      </c>
      <c r="D149" s="47">
        <v>170</v>
      </c>
      <c r="E149" s="48">
        <v>236</v>
      </c>
      <c r="F149" s="47">
        <v>14</v>
      </c>
      <c r="G149" s="47">
        <v>12</v>
      </c>
      <c r="H149" s="47">
        <v>84</v>
      </c>
      <c r="I149" s="48">
        <v>110</v>
      </c>
      <c r="J149" s="47">
        <f t="shared" si="121"/>
        <v>66</v>
      </c>
      <c r="K149" s="47">
        <f t="shared" si="122"/>
        <v>26</v>
      </c>
      <c r="L149" s="47">
        <f t="shared" si="123"/>
        <v>254</v>
      </c>
      <c r="M149" s="48">
        <f t="shared" si="124"/>
        <v>346</v>
      </c>
      <c r="O149" s="81" t="s">
        <v>129</v>
      </c>
      <c r="P149" s="38">
        <v>121</v>
      </c>
      <c r="Q149" s="38">
        <v>62</v>
      </c>
      <c r="R149" s="38">
        <f t="shared" si="110"/>
        <v>183</v>
      </c>
      <c r="S149" s="82">
        <v>67</v>
      </c>
      <c r="T149" s="38">
        <v>28</v>
      </c>
      <c r="U149" s="46">
        <f t="shared" si="111"/>
        <v>95</v>
      </c>
      <c r="V149" s="38">
        <f t="shared" si="112"/>
        <v>188</v>
      </c>
      <c r="W149" s="38">
        <f t="shared" si="113"/>
        <v>90</v>
      </c>
      <c r="X149" s="46">
        <f t="shared" si="114"/>
        <v>278</v>
      </c>
    </row>
    <row r="150" spans="1:24" ht="15">
      <c r="A150" s="81" t="s">
        <v>116</v>
      </c>
      <c r="B150" s="47">
        <v>7</v>
      </c>
      <c r="C150" s="47">
        <v>1</v>
      </c>
      <c r="D150" s="47">
        <v>13</v>
      </c>
      <c r="E150" s="48">
        <v>21</v>
      </c>
      <c r="F150" s="47">
        <v>3</v>
      </c>
      <c r="G150" s="47">
        <v>0</v>
      </c>
      <c r="H150" s="47">
        <v>6</v>
      </c>
      <c r="I150" s="48">
        <v>9</v>
      </c>
      <c r="J150" s="47">
        <f t="shared" si="121"/>
        <v>10</v>
      </c>
      <c r="K150" s="47">
        <f t="shared" si="122"/>
        <v>1</v>
      </c>
      <c r="L150" s="47">
        <f t="shared" si="123"/>
        <v>19</v>
      </c>
      <c r="M150" s="48">
        <f t="shared" si="124"/>
        <v>30</v>
      </c>
      <c r="O150" s="81" t="s">
        <v>116</v>
      </c>
      <c r="P150" s="38">
        <v>12</v>
      </c>
      <c r="Q150" s="38">
        <v>2</v>
      </c>
      <c r="R150" s="38">
        <f t="shared" si="110"/>
        <v>14</v>
      </c>
      <c r="S150" s="82">
        <v>5</v>
      </c>
      <c r="T150" s="38">
        <v>1</v>
      </c>
      <c r="U150" s="46">
        <f t="shared" si="111"/>
        <v>6</v>
      </c>
      <c r="V150" s="38">
        <f t="shared" si="112"/>
        <v>17</v>
      </c>
      <c r="W150" s="38">
        <f t="shared" si="113"/>
        <v>3</v>
      </c>
      <c r="X150" s="46">
        <f t="shared" si="114"/>
        <v>20</v>
      </c>
    </row>
    <row r="151" spans="1:24" ht="15">
      <c r="A151" s="73" t="s">
        <v>25</v>
      </c>
      <c r="B151" s="26">
        <f aca="true" t="shared" si="125" ref="B151:M151">SUM(B145:B150)</f>
        <v>436</v>
      </c>
      <c r="C151" s="26">
        <f t="shared" si="125"/>
        <v>446</v>
      </c>
      <c r="D151" s="26">
        <f t="shared" si="125"/>
        <v>2927</v>
      </c>
      <c r="E151" s="30">
        <f t="shared" si="125"/>
        <v>3809</v>
      </c>
      <c r="F151" s="26">
        <f t="shared" si="125"/>
        <v>165</v>
      </c>
      <c r="G151" s="26">
        <f t="shared" si="125"/>
        <v>449</v>
      </c>
      <c r="H151" s="26">
        <f t="shared" si="125"/>
        <v>2120</v>
      </c>
      <c r="I151" s="30">
        <f t="shared" si="125"/>
        <v>2734</v>
      </c>
      <c r="J151" s="26">
        <f t="shared" si="125"/>
        <v>601</v>
      </c>
      <c r="K151" s="26">
        <f t="shared" si="125"/>
        <v>895</v>
      </c>
      <c r="L151" s="26">
        <f t="shared" si="125"/>
        <v>5047</v>
      </c>
      <c r="M151" s="30">
        <f t="shared" si="125"/>
        <v>6543</v>
      </c>
      <c r="O151" s="73" t="s">
        <v>25</v>
      </c>
      <c r="P151" s="26">
        <v>2554</v>
      </c>
      <c r="Q151" s="26">
        <v>771</v>
      </c>
      <c r="R151" s="26">
        <f t="shared" si="110"/>
        <v>3325</v>
      </c>
      <c r="S151" s="100">
        <v>1543</v>
      </c>
      <c r="T151" s="26">
        <v>973</v>
      </c>
      <c r="U151" s="30">
        <f t="shared" si="111"/>
        <v>2516</v>
      </c>
      <c r="V151" s="26">
        <f t="shared" si="112"/>
        <v>4097</v>
      </c>
      <c r="W151" s="26">
        <f t="shared" si="113"/>
        <v>1744</v>
      </c>
      <c r="X151" s="30">
        <f t="shared" si="114"/>
        <v>5841</v>
      </c>
    </row>
    <row r="152" spans="1:24" ht="15">
      <c r="A152" s="82"/>
      <c r="M152" s="46"/>
      <c r="O152" s="82"/>
      <c r="S152" s="82"/>
      <c r="U152" s="46"/>
      <c r="X152" s="46"/>
    </row>
    <row r="153" spans="1:24" ht="15.75">
      <c r="A153" s="70" t="s">
        <v>106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87"/>
      <c r="O153" s="70" t="s">
        <v>106</v>
      </c>
      <c r="S153" s="82"/>
      <c r="U153" s="46"/>
      <c r="X153" s="46"/>
    </row>
    <row r="154" spans="1:24" ht="15">
      <c r="A154" s="81" t="s">
        <v>125</v>
      </c>
      <c r="B154" s="47">
        <f>B118+B127+B136+B145</f>
        <v>239</v>
      </c>
      <c r="C154" s="47">
        <f aca="true" t="shared" si="126" ref="C154:M154">C118+C127+C136+C145</f>
        <v>1659</v>
      </c>
      <c r="D154" s="47">
        <f t="shared" si="126"/>
        <v>2688</v>
      </c>
      <c r="E154" s="48">
        <f t="shared" si="126"/>
        <v>4586</v>
      </c>
      <c r="F154" s="47">
        <f t="shared" si="126"/>
        <v>71</v>
      </c>
      <c r="G154" s="47">
        <f t="shared" si="126"/>
        <v>1289</v>
      </c>
      <c r="H154" s="47">
        <f t="shared" si="126"/>
        <v>1757</v>
      </c>
      <c r="I154" s="48">
        <f t="shared" si="126"/>
        <v>3117</v>
      </c>
      <c r="J154" s="47">
        <f t="shared" si="126"/>
        <v>310</v>
      </c>
      <c r="K154" s="47">
        <f t="shared" si="126"/>
        <v>2948</v>
      </c>
      <c r="L154" s="47">
        <f t="shared" si="126"/>
        <v>4445</v>
      </c>
      <c r="M154" s="48">
        <f t="shared" si="126"/>
        <v>7703</v>
      </c>
      <c r="O154" s="81" t="s">
        <v>125</v>
      </c>
      <c r="P154" s="38">
        <v>3414</v>
      </c>
      <c r="Q154" s="38">
        <v>665</v>
      </c>
      <c r="R154" s="38">
        <f t="shared" si="110"/>
        <v>4079</v>
      </c>
      <c r="S154" s="82">
        <v>2013</v>
      </c>
      <c r="T154" s="38">
        <v>821</v>
      </c>
      <c r="U154" s="46">
        <f t="shared" si="111"/>
        <v>2834</v>
      </c>
      <c r="V154" s="38">
        <f t="shared" si="112"/>
        <v>5427</v>
      </c>
      <c r="W154" s="38">
        <f t="shared" si="113"/>
        <v>1486</v>
      </c>
      <c r="X154" s="46">
        <f t="shared" si="114"/>
        <v>6913</v>
      </c>
    </row>
    <row r="155" spans="1:24" ht="15">
      <c r="A155" s="81" t="s">
        <v>126</v>
      </c>
      <c r="B155" s="47">
        <f aca="true" t="shared" si="127" ref="B155:M155">B119+B128+B137+B146</f>
        <v>1030</v>
      </c>
      <c r="C155" s="47">
        <f t="shared" si="127"/>
        <v>2052</v>
      </c>
      <c r="D155" s="47">
        <f t="shared" si="127"/>
        <v>7777</v>
      </c>
      <c r="E155" s="48">
        <f t="shared" si="127"/>
        <v>10859</v>
      </c>
      <c r="F155" s="47">
        <f t="shared" si="127"/>
        <v>539</v>
      </c>
      <c r="G155" s="47">
        <f t="shared" si="127"/>
        <v>1795</v>
      </c>
      <c r="H155" s="47">
        <f t="shared" si="127"/>
        <v>6846</v>
      </c>
      <c r="I155" s="48">
        <f t="shared" si="127"/>
        <v>9180</v>
      </c>
      <c r="J155" s="47">
        <f t="shared" si="127"/>
        <v>1569</v>
      </c>
      <c r="K155" s="47">
        <f t="shared" si="127"/>
        <v>3847</v>
      </c>
      <c r="L155" s="47">
        <f t="shared" si="127"/>
        <v>14623</v>
      </c>
      <c r="M155" s="48">
        <f t="shared" si="127"/>
        <v>20039</v>
      </c>
      <c r="O155" s="81" t="s">
        <v>126</v>
      </c>
      <c r="P155" s="38">
        <v>7462</v>
      </c>
      <c r="Q155" s="38">
        <v>2304</v>
      </c>
      <c r="R155" s="38">
        <f t="shared" si="110"/>
        <v>9766</v>
      </c>
      <c r="S155" s="82">
        <v>5261</v>
      </c>
      <c r="T155" s="38">
        <v>3269</v>
      </c>
      <c r="U155" s="46">
        <f t="shared" si="111"/>
        <v>8530</v>
      </c>
      <c r="V155" s="38">
        <f t="shared" si="112"/>
        <v>12723</v>
      </c>
      <c r="W155" s="38">
        <f t="shared" si="113"/>
        <v>5573</v>
      </c>
      <c r="X155" s="46">
        <f t="shared" si="114"/>
        <v>18296</v>
      </c>
    </row>
    <row r="156" spans="1:24" ht="15">
      <c r="A156" s="81" t="s">
        <v>127</v>
      </c>
      <c r="B156" s="47">
        <f aca="true" t="shared" si="128" ref="B156:M156">B120+B129+B138+B147</f>
        <v>2032</v>
      </c>
      <c r="C156" s="47">
        <f t="shared" si="128"/>
        <v>1378</v>
      </c>
      <c r="D156" s="47">
        <f t="shared" si="128"/>
        <v>8746</v>
      </c>
      <c r="E156" s="48">
        <f t="shared" si="128"/>
        <v>12156</v>
      </c>
      <c r="F156" s="47">
        <f t="shared" si="128"/>
        <v>987</v>
      </c>
      <c r="G156" s="47">
        <f t="shared" si="128"/>
        <v>1267</v>
      </c>
      <c r="H156" s="47">
        <f t="shared" si="128"/>
        <v>7928</v>
      </c>
      <c r="I156" s="48">
        <f t="shared" si="128"/>
        <v>10182</v>
      </c>
      <c r="J156" s="47">
        <f t="shared" si="128"/>
        <v>3019</v>
      </c>
      <c r="K156" s="47">
        <f t="shared" si="128"/>
        <v>2645</v>
      </c>
      <c r="L156" s="47">
        <f t="shared" si="128"/>
        <v>16674</v>
      </c>
      <c r="M156" s="48">
        <f t="shared" si="128"/>
        <v>22338</v>
      </c>
      <c r="O156" s="81" t="s">
        <v>127</v>
      </c>
      <c r="P156" s="38">
        <v>7262</v>
      </c>
      <c r="Q156" s="38">
        <v>2830</v>
      </c>
      <c r="R156" s="38">
        <f t="shared" si="110"/>
        <v>10092</v>
      </c>
      <c r="S156" s="82">
        <v>5475</v>
      </c>
      <c r="T156" s="38">
        <v>3667</v>
      </c>
      <c r="U156" s="46">
        <f t="shared" si="111"/>
        <v>9142</v>
      </c>
      <c r="V156" s="38">
        <f t="shared" si="112"/>
        <v>12737</v>
      </c>
      <c r="W156" s="38">
        <f t="shared" si="113"/>
        <v>6497</v>
      </c>
      <c r="X156" s="46">
        <f t="shared" si="114"/>
        <v>19234</v>
      </c>
    </row>
    <row r="157" spans="1:24" ht="15">
      <c r="A157" s="81" t="s">
        <v>128</v>
      </c>
      <c r="B157" s="47">
        <f aca="true" t="shared" si="129" ref="B157:M157">B121+B130+B139+B148</f>
        <v>1816</v>
      </c>
      <c r="C157" s="47">
        <f t="shared" si="129"/>
        <v>783</v>
      </c>
      <c r="D157" s="47">
        <f t="shared" si="129"/>
        <v>6287</v>
      </c>
      <c r="E157" s="48">
        <f t="shared" si="129"/>
        <v>8886</v>
      </c>
      <c r="F157" s="47">
        <f t="shared" si="129"/>
        <v>854</v>
      </c>
      <c r="G157" s="47">
        <f t="shared" si="129"/>
        <v>564</v>
      </c>
      <c r="H157" s="47">
        <f t="shared" si="129"/>
        <v>5586</v>
      </c>
      <c r="I157" s="48">
        <f t="shared" si="129"/>
        <v>7004</v>
      </c>
      <c r="J157" s="47">
        <f t="shared" si="129"/>
        <v>2670</v>
      </c>
      <c r="K157" s="47">
        <f t="shared" si="129"/>
        <v>1347</v>
      </c>
      <c r="L157" s="47">
        <f t="shared" si="129"/>
        <v>11873</v>
      </c>
      <c r="M157" s="48">
        <f t="shared" si="129"/>
        <v>15890</v>
      </c>
      <c r="O157" s="81" t="s">
        <v>128</v>
      </c>
      <c r="P157" s="38">
        <v>4759</v>
      </c>
      <c r="Q157" s="38">
        <v>2288</v>
      </c>
      <c r="R157" s="38">
        <f t="shared" si="110"/>
        <v>7047</v>
      </c>
      <c r="S157" s="82">
        <v>3468</v>
      </c>
      <c r="T157" s="38">
        <v>2669</v>
      </c>
      <c r="U157" s="46">
        <f t="shared" si="111"/>
        <v>6137</v>
      </c>
      <c r="V157" s="38">
        <f t="shared" si="112"/>
        <v>8227</v>
      </c>
      <c r="W157" s="38">
        <f t="shared" si="113"/>
        <v>4957</v>
      </c>
      <c r="X157" s="46">
        <f t="shared" si="114"/>
        <v>13184</v>
      </c>
    </row>
    <row r="158" spans="1:24" ht="15">
      <c r="A158" s="81" t="s">
        <v>129</v>
      </c>
      <c r="B158" s="47">
        <f aca="true" t="shared" si="130" ref="B158:M158">B122+B131+B140+B149</f>
        <v>879</v>
      </c>
      <c r="C158" s="47">
        <f t="shared" si="130"/>
        <v>285</v>
      </c>
      <c r="D158" s="47">
        <f t="shared" si="130"/>
        <v>2098</v>
      </c>
      <c r="E158" s="48">
        <f t="shared" si="130"/>
        <v>3262</v>
      </c>
      <c r="F158" s="47">
        <f t="shared" si="130"/>
        <v>353</v>
      </c>
      <c r="G158" s="47">
        <f t="shared" si="130"/>
        <v>162</v>
      </c>
      <c r="H158" s="47">
        <f t="shared" si="130"/>
        <v>1546</v>
      </c>
      <c r="I158" s="48">
        <f t="shared" si="130"/>
        <v>2061</v>
      </c>
      <c r="J158" s="47">
        <f t="shared" si="130"/>
        <v>1232</v>
      </c>
      <c r="K158" s="47">
        <f t="shared" si="130"/>
        <v>447</v>
      </c>
      <c r="L158" s="47">
        <f t="shared" si="130"/>
        <v>3644</v>
      </c>
      <c r="M158" s="48">
        <f t="shared" si="130"/>
        <v>5323</v>
      </c>
      <c r="O158" s="81" t="s">
        <v>129</v>
      </c>
      <c r="P158" s="38">
        <v>1536</v>
      </c>
      <c r="Q158" s="38">
        <v>845</v>
      </c>
      <c r="R158" s="38">
        <f t="shared" si="110"/>
        <v>2381</v>
      </c>
      <c r="S158" s="82">
        <v>1023</v>
      </c>
      <c r="T158" s="38">
        <v>681</v>
      </c>
      <c r="U158" s="46">
        <f t="shared" si="111"/>
        <v>1704</v>
      </c>
      <c r="V158" s="38">
        <f t="shared" si="112"/>
        <v>2559</v>
      </c>
      <c r="W158" s="38">
        <f t="shared" si="113"/>
        <v>1526</v>
      </c>
      <c r="X158" s="46">
        <f t="shared" si="114"/>
        <v>4085</v>
      </c>
    </row>
    <row r="159" spans="1:24" ht="15">
      <c r="A159" s="81" t="s">
        <v>116</v>
      </c>
      <c r="B159" s="47">
        <f aca="true" t="shared" si="131" ref="B159:M159">B123+B132+B141+B150</f>
        <v>242</v>
      </c>
      <c r="C159" s="47">
        <f t="shared" si="131"/>
        <v>30</v>
      </c>
      <c r="D159" s="47">
        <f t="shared" si="131"/>
        <v>162</v>
      </c>
      <c r="E159" s="48">
        <f t="shared" si="131"/>
        <v>434</v>
      </c>
      <c r="F159" s="47">
        <f t="shared" si="131"/>
        <v>95</v>
      </c>
      <c r="G159" s="47">
        <f t="shared" si="131"/>
        <v>17</v>
      </c>
      <c r="H159" s="47">
        <f t="shared" si="131"/>
        <v>106</v>
      </c>
      <c r="I159" s="48">
        <f t="shared" si="131"/>
        <v>218</v>
      </c>
      <c r="J159" s="47">
        <f t="shared" si="131"/>
        <v>337</v>
      </c>
      <c r="K159" s="47">
        <f t="shared" si="131"/>
        <v>47</v>
      </c>
      <c r="L159" s="47">
        <f t="shared" si="131"/>
        <v>268</v>
      </c>
      <c r="M159" s="48">
        <f t="shared" si="131"/>
        <v>652</v>
      </c>
      <c r="O159" s="81" t="s">
        <v>116</v>
      </c>
      <c r="P159" s="38">
        <v>162</v>
      </c>
      <c r="Q159" s="38">
        <v>30</v>
      </c>
      <c r="R159" s="38">
        <f t="shared" si="110"/>
        <v>192</v>
      </c>
      <c r="S159" s="82">
        <v>98</v>
      </c>
      <c r="T159" s="38">
        <v>25</v>
      </c>
      <c r="U159" s="46">
        <f t="shared" si="111"/>
        <v>123</v>
      </c>
      <c r="V159" s="38">
        <f t="shared" si="112"/>
        <v>260</v>
      </c>
      <c r="W159" s="38">
        <f t="shared" si="113"/>
        <v>55</v>
      </c>
      <c r="X159" s="46">
        <f t="shared" si="114"/>
        <v>315</v>
      </c>
    </row>
    <row r="160" spans="1:24" ht="15.75">
      <c r="A160" s="76" t="s">
        <v>25</v>
      </c>
      <c r="B160" s="27">
        <f aca="true" t="shared" si="132" ref="B160:M160">B124+B133+B142+B151</f>
        <v>6238</v>
      </c>
      <c r="C160" s="27">
        <f t="shared" si="132"/>
        <v>6187</v>
      </c>
      <c r="D160" s="27">
        <f t="shared" si="132"/>
        <v>27758</v>
      </c>
      <c r="E160" s="32">
        <f t="shared" si="132"/>
        <v>40183</v>
      </c>
      <c r="F160" s="27">
        <f t="shared" si="132"/>
        <v>2899</v>
      </c>
      <c r="G160" s="27">
        <f t="shared" si="132"/>
        <v>5094</v>
      </c>
      <c r="H160" s="27">
        <f t="shared" si="132"/>
        <v>23769</v>
      </c>
      <c r="I160" s="32">
        <f t="shared" si="132"/>
        <v>31762</v>
      </c>
      <c r="J160" s="27">
        <f t="shared" si="132"/>
        <v>9137</v>
      </c>
      <c r="K160" s="27">
        <f t="shared" si="132"/>
        <v>11281</v>
      </c>
      <c r="L160" s="27">
        <f t="shared" si="132"/>
        <v>51527</v>
      </c>
      <c r="M160" s="32">
        <f t="shared" si="132"/>
        <v>71945</v>
      </c>
      <c r="O160" s="76" t="s">
        <v>25</v>
      </c>
      <c r="P160" s="27">
        <v>24595</v>
      </c>
      <c r="Q160" s="27">
        <v>8962</v>
      </c>
      <c r="R160" s="27">
        <f t="shared" si="110"/>
        <v>33557</v>
      </c>
      <c r="S160" s="101">
        <v>17338</v>
      </c>
      <c r="T160" s="27">
        <v>11132</v>
      </c>
      <c r="U160" s="32">
        <f t="shared" si="111"/>
        <v>28470</v>
      </c>
      <c r="V160" s="27">
        <f t="shared" si="112"/>
        <v>41933</v>
      </c>
      <c r="W160" s="27">
        <f t="shared" si="113"/>
        <v>20094</v>
      </c>
      <c r="X160" s="32">
        <f t="shared" si="114"/>
        <v>62027</v>
      </c>
    </row>
    <row r="162" spans="1:15" ht="15">
      <c r="A162" s="109" t="s">
        <v>109</v>
      </c>
      <c r="O162" s="50"/>
    </row>
    <row r="163" ht="15">
      <c r="A163" s="110" t="s">
        <v>139</v>
      </c>
    </row>
    <row r="164" ht="15">
      <c r="A164" s="111" t="s">
        <v>140</v>
      </c>
    </row>
    <row r="165" ht="15">
      <c r="A165" s="112" t="s">
        <v>141</v>
      </c>
    </row>
  </sheetData>
  <sheetProtection/>
  <mergeCells count="10">
    <mergeCell ref="A7:A8"/>
    <mergeCell ref="O7:O8"/>
    <mergeCell ref="O114:O115"/>
    <mergeCell ref="P114:R114"/>
    <mergeCell ref="S114:U114"/>
    <mergeCell ref="V114:X114"/>
    <mergeCell ref="A114:A115"/>
    <mergeCell ref="B114:E114"/>
    <mergeCell ref="F114:I114"/>
    <mergeCell ref="J114:M1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0" r:id="rId1"/>
  <headerFooter>
    <oddFooter>&amp;LISEE - Document édité le &amp;D&amp;Rpage &amp;P/&amp;N</oddFooter>
  </headerFooter>
  <colBreaks count="1" manualBreakCount="1">
    <brk id="19" max="65535" man="1"/>
  </colBreaks>
  <ignoredErrors>
    <ignoredError sqref="R47:R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AG249"/>
  <sheetViews>
    <sheetView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00390625" defaultRowHeight="12"/>
  <cols>
    <col min="1" max="1" width="26.75390625" style="38" customWidth="1"/>
    <col min="2" max="2" width="14.125" style="38" bestFit="1" customWidth="1"/>
    <col min="3" max="4" width="12.75390625" style="38" customWidth="1"/>
    <col min="5" max="5" width="11.375" style="38" customWidth="1"/>
    <col min="6" max="8" width="13.875" style="38" customWidth="1"/>
    <col min="9" max="9" width="11.375" style="38" customWidth="1"/>
    <col min="10" max="10" width="14.125" style="38" bestFit="1" customWidth="1"/>
    <col min="11" max="12" width="13.375" style="38" customWidth="1"/>
    <col min="13" max="14" width="11.375" style="38" customWidth="1"/>
    <col min="15" max="15" width="30.625" style="38" customWidth="1"/>
    <col min="16" max="17" width="11.25390625" style="38" bestFit="1" customWidth="1"/>
    <col min="18" max="18" width="13.125" style="38" bestFit="1" customWidth="1"/>
    <col min="19" max="20" width="11.25390625" style="38" bestFit="1" customWidth="1"/>
    <col min="21" max="21" width="13.125" style="38" bestFit="1" customWidth="1"/>
    <col min="22" max="23" width="11.25390625" style="38" bestFit="1" customWidth="1"/>
    <col min="24" max="24" width="13.125" style="38" bestFit="1" customWidth="1"/>
    <col min="25" max="16384" width="11.375" style="38" customWidth="1"/>
  </cols>
  <sheetData>
    <row r="2" spans="1:13" ht="19.5">
      <c r="A2" s="39" t="s">
        <v>134</v>
      </c>
      <c r="B2" s="40"/>
      <c r="C2" s="40"/>
      <c r="D2" s="40"/>
      <c r="E2" s="40"/>
      <c r="F2" s="40"/>
      <c r="G2" s="40"/>
      <c r="H2" s="40"/>
      <c r="I2" s="90"/>
      <c r="J2" s="40"/>
      <c r="K2" s="40"/>
      <c r="L2" s="41"/>
      <c r="M2" s="42"/>
    </row>
    <row r="3" spans="1:13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4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>
      <c r="A5" s="119" t="s">
        <v>146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11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24" ht="17.25">
      <c r="A7" s="123" t="s">
        <v>145</v>
      </c>
      <c r="B7" s="122" t="s">
        <v>27</v>
      </c>
      <c r="C7" s="122"/>
      <c r="D7" s="122"/>
      <c r="E7" s="122"/>
      <c r="F7" s="122" t="s">
        <v>28</v>
      </c>
      <c r="G7" s="122"/>
      <c r="H7" s="122"/>
      <c r="I7" s="122"/>
      <c r="J7" s="122" t="s">
        <v>29</v>
      </c>
      <c r="K7" s="122"/>
      <c r="L7" s="122"/>
      <c r="M7" s="122"/>
      <c r="O7" s="123" t="s">
        <v>145</v>
      </c>
      <c r="P7" s="122" t="s">
        <v>27</v>
      </c>
      <c r="Q7" s="122"/>
      <c r="R7" s="122"/>
      <c r="S7" s="122" t="s">
        <v>28</v>
      </c>
      <c r="T7" s="122"/>
      <c r="U7" s="122"/>
      <c r="V7" s="122" t="s">
        <v>29</v>
      </c>
      <c r="W7" s="122"/>
      <c r="X7" s="122"/>
    </row>
    <row r="8" spans="1:24" ht="31.5">
      <c r="A8" s="123"/>
      <c r="B8" s="23" t="s">
        <v>142</v>
      </c>
      <c r="C8" s="23" t="s">
        <v>143</v>
      </c>
      <c r="D8" s="23" t="s">
        <v>144</v>
      </c>
      <c r="E8" s="114" t="s">
        <v>30</v>
      </c>
      <c r="F8" s="23" t="s">
        <v>142</v>
      </c>
      <c r="G8" s="23" t="s">
        <v>143</v>
      </c>
      <c r="H8" s="23" t="s">
        <v>144</v>
      </c>
      <c r="I8" s="114" t="s">
        <v>30</v>
      </c>
      <c r="J8" s="23" t="s">
        <v>142</v>
      </c>
      <c r="K8" s="23" t="s">
        <v>143</v>
      </c>
      <c r="L8" s="23" t="s">
        <v>144</v>
      </c>
      <c r="M8" s="114" t="s">
        <v>30</v>
      </c>
      <c r="O8" s="123"/>
      <c r="P8" s="23" t="s">
        <v>122</v>
      </c>
      <c r="Q8" s="23" t="s">
        <v>123</v>
      </c>
      <c r="R8" s="126" t="s">
        <v>124</v>
      </c>
      <c r="S8" s="23" t="s">
        <v>122</v>
      </c>
      <c r="T8" s="23" t="s">
        <v>123</v>
      </c>
      <c r="U8" s="126" t="s">
        <v>124</v>
      </c>
      <c r="V8" s="23" t="s">
        <v>122</v>
      </c>
      <c r="W8" s="23" t="s">
        <v>123</v>
      </c>
      <c r="X8" s="126" t="s">
        <v>124</v>
      </c>
    </row>
    <row r="9" spans="1:24" ht="15">
      <c r="A9" s="81" t="s">
        <v>58</v>
      </c>
      <c r="B9" s="47">
        <v>133</v>
      </c>
      <c r="C9" s="47">
        <v>220</v>
      </c>
      <c r="D9" s="47">
        <v>567</v>
      </c>
      <c r="E9" s="48">
        <f aca="true" t="shared" si="0" ref="E9:E40">SUM(B9:D9)</f>
        <v>920</v>
      </c>
      <c r="F9" s="47">
        <v>97</v>
      </c>
      <c r="G9" s="47">
        <v>217</v>
      </c>
      <c r="H9" s="47">
        <v>623</v>
      </c>
      <c r="I9" s="48">
        <f aca="true" t="shared" si="1" ref="I9:I40">SUM(F9:H9)</f>
        <v>937</v>
      </c>
      <c r="J9" s="47">
        <f aca="true" t="shared" si="2" ref="J9:J39">B9+F9</f>
        <v>230</v>
      </c>
      <c r="K9" s="47">
        <f aca="true" t="shared" si="3" ref="K9:K39">C9+G9</f>
        <v>437</v>
      </c>
      <c r="L9" s="47">
        <f aca="true" t="shared" si="4" ref="L9:L39">D9+H9</f>
        <v>1190</v>
      </c>
      <c r="M9" s="48">
        <f aca="true" t="shared" si="5" ref="M9:M40">I9+E9</f>
        <v>1857</v>
      </c>
      <c r="O9" s="81" t="s">
        <v>58</v>
      </c>
      <c r="P9" s="47">
        <v>594</v>
      </c>
      <c r="Q9" s="47">
        <v>193</v>
      </c>
      <c r="R9" s="48">
        <f aca="true" t="shared" si="6" ref="R9:R39">P9+Q9</f>
        <v>787</v>
      </c>
      <c r="S9" s="47">
        <v>565</v>
      </c>
      <c r="T9" s="47">
        <v>275</v>
      </c>
      <c r="U9" s="48">
        <f aca="true" t="shared" si="7" ref="U9:U39">S9+T9</f>
        <v>840</v>
      </c>
      <c r="V9" s="47">
        <f aca="true" t="shared" si="8" ref="V9:V40">P9+S9</f>
        <v>1159</v>
      </c>
      <c r="W9" s="47">
        <f aca="true" t="shared" si="9" ref="W9:W40">Q9+T9</f>
        <v>468</v>
      </c>
      <c r="X9" s="48">
        <f aca="true" t="shared" si="10" ref="X9:X40">R9+U9</f>
        <v>1627</v>
      </c>
    </row>
    <row r="10" spans="1:24" ht="15">
      <c r="A10" s="81" t="s">
        <v>147</v>
      </c>
      <c r="B10" s="47">
        <v>304</v>
      </c>
      <c r="C10" s="47">
        <v>101</v>
      </c>
      <c r="D10" s="47">
        <v>584</v>
      </c>
      <c r="E10" s="48">
        <f t="shared" si="0"/>
        <v>989</v>
      </c>
      <c r="F10" s="47">
        <v>201</v>
      </c>
      <c r="G10" s="47">
        <v>130</v>
      </c>
      <c r="H10" s="47">
        <v>602</v>
      </c>
      <c r="I10" s="48">
        <f t="shared" si="1"/>
        <v>933</v>
      </c>
      <c r="J10" s="47">
        <f t="shared" si="2"/>
        <v>505</v>
      </c>
      <c r="K10" s="47">
        <f t="shared" si="3"/>
        <v>231</v>
      </c>
      <c r="L10" s="47">
        <f t="shared" si="4"/>
        <v>1186</v>
      </c>
      <c r="M10" s="48">
        <f t="shared" si="5"/>
        <v>1922</v>
      </c>
      <c r="N10" s="56"/>
      <c r="O10" s="81" t="s">
        <v>147</v>
      </c>
      <c r="P10" s="47">
        <v>423</v>
      </c>
      <c r="Q10" s="47">
        <v>262</v>
      </c>
      <c r="R10" s="48">
        <f t="shared" si="6"/>
        <v>685</v>
      </c>
      <c r="S10" s="47">
        <v>379</v>
      </c>
      <c r="T10" s="47">
        <v>353</v>
      </c>
      <c r="U10" s="48">
        <f t="shared" si="7"/>
        <v>732</v>
      </c>
      <c r="V10" s="47">
        <f t="shared" si="8"/>
        <v>802</v>
      </c>
      <c r="W10" s="47">
        <f t="shared" si="9"/>
        <v>615</v>
      </c>
      <c r="X10" s="48">
        <f t="shared" si="10"/>
        <v>1417</v>
      </c>
    </row>
    <row r="11" spans="1:24" ht="15">
      <c r="A11" s="81" t="s">
        <v>53</v>
      </c>
      <c r="B11" s="47">
        <v>105</v>
      </c>
      <c r="C11" s="47">
        <v>43</v>
      </c>
      <c r="D11" s="47">
        <v>239</v>
      </c>
      <c r="E11" s="48">
        <f t="shared" si="0"/>
        <v>387</v>
      </c>
      <c r="F11" s="47">
        <v>76</v>
      </c>
      <c r="G11" s="47">
        <v>57</v>
      </c>
      <c r="H11" s="47">
        <v>191</v>
      </c>
      <c r="I11" s="48">
        <f t="shared" si="1"/>
        <v>324</v>
      </c>
      <c r="J11" s="47">
        <f t="shared" si="2"/>
        <v>181</v>
      </c>
      <c r="K11" s="47">
        <f t="shared" si="3"/>
        <v>100</v>
      </c>
      <c r="L11" s="47">
        <f t="shared" si="4"/>
        <v>430</v>
      </c>
      <c r="M11" s="48">
        <f t="shared" si="5"/>
        <v>711</v>
      </c>
      <c r="O11" s="81" t="s">
        <v>53</v>
      </c>
      <c r="P11" s="47">
        <v>140</v>
      </c>
      <c r="Q11" s="47">
        <v>142</v>
      </c>
      <c r="R11" s="48">
        <f t="shared" si="6"/>
        <v>282</v>
      </c>
      <c r="S11" s="47">
        <v>113</v>
      </c>
      <c r="T11" s="47">
        <v>135</v>
      </c>
      <c r="U11" s="48">
        <f t="shared" si="7"/>
        <v>248</v>
      </c>
      <c r="V11" s="47">
        <f t="shared" si="8"/>
        <v>253</v>
      </c>
      <c r="W11" s="47">
        <f t="shared" si="9"/>
        <v>277</v>
      </c>
      <c r="X11" s="48">
        <f t="shared" si="10"/>
        <v>530</v>
      </c>
    </row>
    <row r="12" spans="1:24" ht="15">
      <c r="A12" s="81" t="s">
        <v>148</v>
      </c>
      <c r="B12" s="47">
        <v>185</v>
      </c>
      <c r="C12" s="47">
        <v>75</v>
      </c>
      <c r="D12" s="47">
        <v>332</v>
      </c>
      <c r="E12" s="48">
        <f t="shared" si="0"/>
        <v>592</v>
      </c>
      <c r="F12" s="47">
        <v>90</v>
      </c>
      <c r="G12" s="47">
        <v>68</v>
      </c>
      <c r="H12" s="47">
        <v>278</v>
      </c>
      <c r="I12" s="48">
        <f t="shared" si="1"/>
        <v>436</v>
      </c>
      <c r="J12" s="47">
        <f t="shared" si="2"/>
        <v>275</v>
      </c>
      <c r="K12" s="47">
        <f t="shared" si="3"/>
        <v>143</v>
      </c>
      <c r="L12" s="47">
        <f t="shared" si="4"/>
        <v>610</v>
      </c>
      <c r="M12" s="48">
        <f t="shared" si="5"/>
        <v>1028</v>
      </c>
      <c r="O12" s="81" t="s">
        <v>148</v>
      </c>
      <c r="P12" s="47">
        <v>223</v>
      </c>
      <c r="Q12" s="47">
        <v>184</v>
      </c>
      <c r="R12" s="48">
        <f t="shared" si="6"/>
        <v>407</v>
      </c>
      <c r="S12" s="47">
        <v>174</v>
      </c>
      <c r="T12" s="47">
        <v>172</v>
      </c>
      <c r="U12" s="48">
        <f t="shared" si="7"/>
        <v>346</v>
      </c>
      <c r="V12" s="47">
        <f t="shared" si="8"/>
        <v>397</v>
      </c>
      <c r="W12" s="47">
        <f t="shared" si="9"/>
        <v>356</v>
      </c>
      <c r="X12" s="48">
        <f t="shared" si="10"/>
        <v>753</v>
      </c>
    </row>
    <row r="13" spans="1:24" ht="15">
      <c r="A13" s="81" t="s">
        <v>149</v>
      </c>
      <c r="B13" s="47">
        <v>138</v>
      </c>
      <c r="C13" s="47">
        <v>138</v>
      </c>
      <c r="D13" s="47">
        <v>463</v>
      </c>
      <c r="E13" s="48">
        <f t="shared" si="0"/>
        <v>739</v>
      </c>
      <c r="F13" s="47">
        <v>87</v>
      </c>
      <c r="G13" s="47">
        <v>162</v>
      </c>
      <c r="H13" s="47">
        <v>437</v>
      </c>
      <c r="I13" s="48">
        <f t="shared" si="1"/>
        <v>686</v>
      </c>
      <c r="J13" s="47">
        <f t="shared" si="2"/>
        <v>225</v>
      </c>
      <c r="K13" s="47">
        <f t="shared" si="3"/>
        <v>300</v>
      </c>
      <c r="L13" s="47">
        <f t="shared" si="4"/>
        <v>900</v>
      </c>
      <c r="M13" s="48">
        <f t="shared" si="5"/>
        <v>1425</v>
      </c>
      <c r="O13" s="81" t="s">
        <v>149</v>
      </c>
      <c r="P13" s="47">
        <v>439</v>
      </c>
      <c r="Q13" s="47">
        <v>162</v>
      </c>
      <c r="R13" s="48">
        <f t="shared" si="6"/>
        <v>601</v>
      </c>
      <c r="S13" s="47">
        <v>390</v>
      </c>
      <c r="T13" s="47">
        <v>209</v>
      </c>
      <c r="U13" s="48">
        <f t="shared" si="7"/>
        <v>599</v>
      </c>
      <c r="V13" s="47">
        <f t="shared" si="8"/>
        <v>829</v>
      </c>
      <c r="W13" s="47">
        <f t="shared" si="9"/>
        <v>371</v>
      </c>
      <c r="X13" s="48">
        <f t="shared" si="10"/>
        <v>1200</v>
      </c>
    </row>
    <row r="14" spans="1:24" ht="15">
      <c r="A14" s="81" t="s">
        <v>70</v>
      </c>
      <c r="B14" s="47">
        <v>65</v>
      </c>
      <c r="C14" s="47">
        <v>86</v>
      </c>
      <c r="D14" s="47">
        <v>287</v>
      </c>
      <c r="E14" s="48">
        <f t="shared" si="0"/>
        <v>438</v>
      </c>
      <c r="F14" s="47">
        <v>36</v>
      </c>
      <c r="G14" s="47">
        <v>77</v>
      </c>
      <c r="H14" s="47">
        <v>239</v>
      </c>
      <c r="I14" s="48">
        <f t="shared" si="1"/>
        <v>352</v>
      </c>
      <c r="J14" s="47">
        <f t="shared" si="2"/>
        <v>101</v>
      </c>
      <c r="K14" s="47">
        <f t="shared" si="3"/>
        <v>163</v>
      </c>
      <c r="L14" s="47">
        <f t="shared" si="4"/>
        <v>526</v>
      </c>
      <c r="M14" s="48">
        <f t="shared" si="5"/>
        <v>790</v>
      </c>
      <c r="O14" s="81" t="s">
        <v>70</v>
      </c>
      <c r="P14" s="47">
        <v>325</v>
      </c>
      <c r="Q14" s="47">
        <v>48</v>
      </c>
      <c r="R14" s="48">
        <f t="shared" si="6"/>
        <v>373</v>
      </c>
      <c r="S14" s="47">
        <v>248</v>
      </c>
      <c r="T14" s="47">
        <v>68</v>
      </c>
      <c r="U14" s="48">
        <f t="shared" si="7"/>
        <v>316</v>
      </c>
      <c r="V14" s="47">
        <f t="shared" si="8"/>
        <v>573</v>
      </c>
      <c r="W14" s="47">
        <f t="shared" si="9"/>
        <v>116</v>
      </c>
      <c r="X14" s="48">
        <f t="shared" si="10"/>
        <v>689</v>
      </c>
    </row>
    <row r="15" spans="1:24" ht="15">
      <c r="A15" s="81" t="s">
        <v>52</v>
      </c>
      <c r="B15" s="47">
        <v>166</v>
      </c>
      <c r="C15" s="47">
        <v>102</v>
      </c>
      <c r="D15" s="47">
        <v>430</v>
      </c>
      <c r="E15" s="48">
        <f t="shared" si="0"/>
        <v>698</v>
      </c>
      <c r="F15" s="47">
        <v>113</v>
      </c>
      <c r="G15" s="47">
        <v>124</v>
      </c>
      <c r="H15" s="47">
        <v>434</v>
      </c>
      <c r="I15" s="48">
        <f t="shared" si="1"/>
        <v>671</v>
      </c>
      <c r="J15" s="47">
        <f t="shared" si="2"/>
        <v>279</v>
      </c>
      <c r="K15" s="47">
        <f t="shared" si="3"/>
        <v>226</v>
      </c>
      <c r="L15" s="47">
        <f t="shared" si="4"/>
        <v>864</v>
      </c>
      <c r="M15" s="48">
        <f t="shared" si="5"/>
        <v>1369</v>
      </c>
      <c r="O15" s="81" t="s">
        <v>52</v>
      </c>
      <c r="P15" s="47">
        <v>371</v>
      </c>
      <c r="Q15" s="47">
        <v>161</v>
      </c>
      <c r="R15" s="48">
        <f t="shared" si="6"/>
        <v>532</v>
      </c>
      <c r="S15" s="47">
        <v>338</v>
      </c>
      <c r="T15" s="47">
        <v>220</v>
      </c>
      <c r="U15" s="48">
        <f t="shared" si="7"/>
        <v>558</v>
      </c>
      <c r="V15" s="47">
        <f t="shared" si="8"/>
        <v>709</v>
      </c>
      <c r="W15" s="47">
        <f t="shared" si="9"/>
        <v>381</v>
      </c>
      <c r="X15" s="48">
        <f t="shared" si="10"/>
        <v>1090</v>
      </c>
    </row>
    <row r="16" spans="1:24" ht="15">
      <c r="A16" s="81" t="s">
        <v>150</v>
      </c>
      <c r="B16" s="47">
        <v>174</v>
      </c>
      <c r="C16" s="47">
        <v>84</v>
      </c>
      <c r="D16" s="47">
        <v>277</v>
      </c>
      <c r="E16" s="48">
        <f t="shared" si="0"/>
        <v>535</v>
      </c>
      <c r="F16" s="47">
        <v>130</v>
      </c>
      <c r="G16" s="47">
        <v>120</v>
      </c>
      <c r="H16" s="47">
        <v>294</v>
      </c>
      <c r="I16" s="48">
        <f t="shared" si="1"/>
        <v>544</v>
      </c>
      <c r="J16" s="47">
        <f t="shared" si="2"/>
        <v>304</v>
      </c>
      <c r="K16" s="47">
        <f t="shared" si="3"/>
        <v>204</v>
      </c>
      <c r="L16" s="47">
        <f t="shared" si="4"/>
        <v>571</v>
      </c>
      <c r="M16" s="48">
        <f t="shared" si="5"/>
        <v>1079</v>
      </c>
      <c r="O16" s="81" t="s">
        <v>150</v>
      </c>
      <c r="P16" s="47">
        <v>217</v>
      </c>
      <c r="Q16" s="47">
        <v>144</v>
      </c>
      <c r="R16" s="48">
        <f t="shared" si="6"/>
        <v>361</v>
      </c>
      <c r="S16" s="47">
        <v>226</v>
      </c>
      <c r="T16" s="47">
        <v>188</v>
      </c>
      <c r="U16" s="48">
        <f t="shared" si="7"/>
        <v>414</v>
      </c>
      <c r="V16" s="47">
        <f t="shared" si="8"/>
        <v>443</v>
      </c>
      <c r="W16" s="47">
        <f t="shared" si="9"/>
        <v>332</v>
      </c>
      <c r="X16" s="48">
        <f t="shared" si="10"/>
        <v>775</v>
      </c>
    </row>
    <row r="17" spans="1:24" ht="15">
      <c r="A17" s="81" t="s">
        <v>72</v>
      </c>
      <c r="B17" s="47">
        <v>80</v>
      </c>
      <c r="C17" s="47">
        <v>144</v>
      </c>
      <c r="D17" s="47">
        <v>372</v>
      </c>
      <c r="E17" s="48">
        <f t="shared" si="0"/>
        <v>596</v>
      </c>
      <c r="F17" s="47">
        <v>38</v>
      </c>
      <c r="G17" s="47">
        <v>155</v>
      </c>
      <c r="H17" s="47">
        <v>403</v>
      </c>
      <c r="I17" s="48">
        <f t="shared" si="1"/>
        <v>596</v>
      </c>
      <c r="J17" s="47">
        <f t="shared" si="2"/>
        <v>118</v>
      </c>
      <c r="K17" s="47">
        <f t="shared" si="3"/>
        <v>299</v>
      </c>
      <c r="L17" s="47">
        <f t="shared" si="4"/>
        <v>775</v>
      </c>
      <c r="M17" s="48">
        <f t="shared" si="5"/>
        <v>1192</v>
      </c>
      <c r="O17" s="81" t="s">
        <v>72</v>
      </c>
      <c r="P17" s="47">
        <v>440</v>
      </c>
      <c r="Q17" s="47">
        <v>76</v>
      </c>
      <c r="R17" s="48">
        <f t="shared" si="6"/>
        <v>516</v>
      </c>
      <c r="S17" s="47">
        <v>438</v>
      </c>
      <c r="T17" s="47">
        <v>120</v>
      </c>
      <c r="U17" s="48">
        <f t="shared" si="7"/>
        <v>558</v>
      </c>
      <c r="V17" s="47">
        <f t="shared" si="8"/>
        <v>878</v>
      </c>
      <c r="W17" s="47">
        <f t="shared" si="9"/>
        <v>196</v>
      </c>
      <c r="X17" s="48">
        <f t="shared" si="10"/>
        <v>1074</v>
      </c>
    </row>
    <row r="18" spans="1:24" ht="15">
      <c r="A18" s="81" t="s">
        <v>71</v>
      </c>
      <c r="B18" s="47">
        <v>42</v>
      </c>
      <c r="C18" s="47">
        <v>50</v>
      </c>
      <c r="D18" s="47">
        <v>155</v>
      </c>
      <c r="E18" s="48">
        <f t="shared" si="0"/>
        <v>247</v>
      </c>
      <c r="F18" s="47">
        <v>16</v>
      </c>
      <c r="G18" s="47">
        <v>46</v>
      </c>
      <c r="H18" s="47">
        <v>156</v>
      </c>
      <c r="I18" s="48">
        <f t="shared" si="1"/>
        <v>218</v>
      </c>
      <c r="J18" s="47">
        <f t="shared" si="2"/>
        <v>58</v>
      </c>
      <c r="K18" s="47">
        <f t="shared" si="3"/>
        <v>96</v>
      </c>
      <c r="L18" s="47">
        <f t="shared" si="4"/>
        <v>311</v>
      </c>
      <c r="M18" s="48">
        <f t="shared" si="5"/>
        <v>465</v>
      </c>
      <c r="O18" s="81" t="s">
        <v>71</v>
      </c>
      <c r="P18" s="47">
        <v>174</v>
      </c>
      <c r="Q18" s="47">
        <v>31</v>
      </c>
      <c r="R18" s="48">
        <f t="shared" si="6"/>
        <v>205</v>
      </c>
      <c r="S18" s="47">
        <v>142</v>
      </c>
      <c r="T18" s="47">
        <v>60</v>
      </c>
      <c r="U18" s="48">
        <f t="shared" si="7"/>
        <v>202</v>
      </c>
      <c r="V18" s="47">
        <f t="shared" si="8"/>
        <v>316</v>
      </c>
      <c r="W18" s="47">
        <f t="shared" si="9"/>
        <v>91</v>
      </c>
      <c r="X18" s="48">
        <f t="shared" si="10"/>
        <v>407</v>
      </c>
    </row>
    <row r="19" spans="1:24" ht="15">
      <c r="A19" s="81" t="s">
        <v>56</v>
      </c>
      <c r="B19" s="47">
        <v>326</v>
      </c>
      <c r="C19" s="47">
        <v>283</v>
      </c>
      <c r="D19" s="47">
        <v>980</v>
      </c>
      <c r="E19" s="48">
        <f t="shared" si="0"/>
        <v>1589</v>
      </c>
      <c r="F19" s="47">
        <v>215</v>
      </c>
      <c r="G19" s="47">
        <v>316</v>
      </c>
      <c r="H19" s="47">
        <v>1136</v>
      </c>
      <c r="I19" s="48">
        <f t="shared" si="1"/>
        <v>1667</v>
      </c>
      <c r="J19" s="47">
        <f t="shared" si="2"/>
        <v>541</v>
      </c>
      <c r="K19" s="47">
        <f t="shared" si="3"/>
        <v>599</v>
      </c>
      <c r="L19" s="47">
        <f t="shared" si="4"/>
        <v>2116</v>
      </c>
      <c r="M19" s="48">
        <f t="shared" si="5"/>
        <v>3256</v>
      </c>
      <c r="O19" s="81" t="s">
        <v>56</v>
      </c>
      <c r="P19" s="47">
        <v>916</v>
      </c>
      <c r="Q19" s="47">
        <v>347</v>
      </c>
      <c r="R19" s="48">
        <f t="shared" si="6"/>
        <v>1263</v>
      </c>
      <c r="S19" s="47">
        <v>910</v>
      </c>
      <c r="T19" s="47">
        <v>542</v>
      </c>
      <c r="U19" s="48">
        <f t="shared" si="7"/>
        <v>1452</v>
      </c>
      <c r="V19" s="47">
        <f t="shared" si="8"/>
        <v>1826</v>
      </c>
      <c r="W19" s="47">
        <f t="shared" si="9"/>
        <v>889</v>
      </c>
      <c r="X19" s="48">
        <f t="shared" si="10"/>
        <v>2715</v>
      </c>
    </row>
    <row r="20" spans="1:24" ht="15">
      <c r="A20" s="81" t="s">
        <v>62</v>
      </c>
      <c r="B20" s="47">
        <v>7</v>
      </c>
      <c r="C20" s="47">
        <v>106</v>
      </c>
      <c r="D20" s="47">
        <v>195</v>
      </c>
      <c r="E20" s="48">
        <f t="shared" si="0"/>
        <v>308</v>
      </c>
      <c r="F20" s="47">
        <v>3</v>
      </c>
      <c r="G20" s="47">
        <v>120</v>
      </c>
      <c r="H20" s="47">
        <v>188</v>
      </c>
      <c r="I20" s="48">
        <f t="shared" si="1"/>
        <v>311</v>
      </c>
      <c r="J20" s="47">
        <f t="shared" si="2"/>
        <v>10</v>
      </c>
      <c r="K20" s="47">
        <f t="shared" si="3"/>
        <v>226</v>
      </c>
      <c r="L20" s="47">
        <f t="shared" si="4"/>
        <v>383</v>
      </c>
      <c r="M20" s="48">
        <f t="shared" si="5"/>
        <v>619</v>
      </c>
      <c r="O20" s="81" t="s">
        <v>62</v>
      </c>
      <c r="P20" s="47">
        <v>267</v>
      </c>
      <c r="Q20" s="47">
        <v>34</v>
      </c>
      <c r="R20" s="48">
        <f t="shared" si="6"/>
        <v>301</v>
      </c>
      <c r="S20" s="47">
        <v>244</v>
      </c>
      <c r="T20" s="47">
        <v>64</v>
      </c>
      <c r="U20" s="48">
        <f t="shared" si="7"/>
        <v>308</v>
      </c>
      <c r="V20" s="47">
        <f t="shared" si="8"/>
        <v>511</v>
      </c>
      <c r="W20" s="47">
        <f t="shared" si="9"/>
        <v>98</v>
      </c>
      <c r="X20" s="48">
        <f t="shared" si="10"/>
        <v>609</v>
      </c>
    </row>
    <row r="21" spans="1:24" ht="15">
      <c r="A21" s="81" t="s">
        <v>151</v>
      </c>
      <c r="B21" s="47">
        <v>176</v>
      </c>
      <c r="C21" s="47">
        <v>130</v>
      </c>
      <c r="D21" s="47">
        <v>403</v>
      </c>
      <c r="E21" s="48">
        <f t="shared" si="0"/>
        <v>709</v>
      </c>
      <c r="F21" s="47">
        <v>107</v>
      </c>
      <c r="G21" s="47">
        <v>102</v>
      </c>
      <c r="H21" s="47">
        <v>436</v>
      </c>
      <c r="I21" s="48">
        <f t="shared" si="1"/>
        <v>645</v>
      </c>
      <c r="J21" s="47">
        <f t="shared" si="2"/>
        <v>283</v>
      </c>
      <c r="K21" s="47">
        <f t="shared" si="3"/>
        <v>232</v>
      </c>
      <c r="L21" s="47">
        <f t="shared" si="4"/>
        <v>839</v>
      </c>
      <c r="M21" s="48">
        <f t="shared" si="5"/>
        <v>1354</v>
      </c>
      <c r="O21" s="81" t="s">
        <v>151</v>
      </c>
      <c r="P21" s="47">
        <v>314</v>
      </c>
      <c r="Q21" s="47">
        <v>219</v>
      </c>
      <c r="R21" s="48">
        <f t="shared" si="6"/>
        <v>533</v>
      </c>
      <c r="S21" s="47">
        <v>285</v>
      </c>
      <c r="T21" s="47">
        <v>253</v>
      </c>
      <c r="U21" s="48">
        <f t="shared" si="7"/>
        <v>538</v>
      </c>
      <c r="V21" s="47">
        <f t="shared" si="8"/>
        <v>599</v>
      </c>
      <c r="W21" s="47">
        <f t="shared" si="9"/>
        <v>472</v>
      </c>
      <c r="X21" s="48">
        <f t="shared" si="10"/>
        <v>1071</v>
      </c>
    </row>
    <row r="22" spans="1:24" ht="15">
      <c r="A22" s="81" t="s">
        <v>49</v>
      </c>
      <c r="B22" s="47">
        <v>254</v>
      </c>
      <c r="C22" s="47">
        <v>110</v>
      </c>
      <c r="D22" s="47">
        <v>462</v>
      </c>
      <c r="E22" s="48">
        <f t="shared" si="0"/>
        <v>826</v>
      </c>
      <c r="F22" s="47">
        <v>156</v>
      </c>
      <c r="G22" s="47">
        <v>142</v>
      </c>
      <c r="H22" s="47">
        <v>574</v>
      </c>
      <c r="I22" s="48">
        <f t="shared" si="1"/>
        <v>872</v>
      </c>
      <c r="J22" s="47">
        <f t="shared" si="2"/>
        <v>410</v>
      </c>
      <c r="K22" s="47">
        <f t="shared" si="3"/>
        <v>252</v>
      </c>
      <c r="L22" s="47">
        <f t="shared" si="4"/>
        <v>1036</v>
      </c>
      <c r="M22" s="48">
        <f t="shared" si="5"/>
        <v>1698</v>
      </c>
      <c r="O22" s="81" t="s">
        <v>49</v>
      </c>
      <c r="P22" s="47">
        <v>425</v>
      </c>
      <c r="Q22" s="47">
        <v>147</v>
      </c>
      <c r="R22" s="48">
        <f t="shared" si="6"/>
        <v>572</v>
      </c>
      <c r="S22" s="47">
        <v>440</v>
      </c>
      <c r="T22" s="47">
        <v>276</v>
      </c>
      <c r="U22" s="48">
        <f t="shared" si="7"/>
        <v>716</v>
      </c>
      <c r="V22" s="47">
        <f t="shared" si="8"/>
        <v>865</v>
      </c>
      <c r="W22" s="47">
        <f t="shared" si="9"/>
        <v>423</v>
      </c>
      <c r="X22" s="48">
        <f t="shared" si="10"/>
        <v>1288</v>
      </c>
    </row>
    <row r="23" spans="1:24" ht="15">
      <c r="A23" s="81" t="s">
        <v>66</v>
      </c>
      <c r="B23" s="47">
        <v>71</v>
      </c>
      <c r="C23" s="47">
        <v>212</v>
      </c>
      <c r="D23" s="47">
        <v>597</v>
      </c>
      <c r="E23" s="48">
        <f t="shared" si="0"/>
        <v>880</v>
      </c>
      <c r="F23" s="47">
        <v>67</v>
      </c>
      <c r="G23" s="47">
        <v>247</v>
      </c>
      <c r="H23" s="47">
        <v>459</v>
      </c>
      <c r="I23" s="48">
        <f t="shared" si="1"/>
        <v>773</v>
      </c>
      <c r="J23" s="47">
        <f t="shared" si="2"/>
        <v>138</v>
      </c>
      <c r="K23" s="47">
        <f t="shared" si="3"/>
        <v>459</v>
      </c>
      <c r="L23" s="47">
        <f t="shared" si="4"/>
        <v>1056</v>
      </c>
      <c r="M23" s="48">
        <f t="shared" si="5"/>
        <v>1653</v>
      </c>
      <c r="O23" s="81" t="s">
        <v>66</v>
      </c>
      <c r="P23" s="47">
        <v>588</v>
      </c>
      <c r="Q23" s="47">
        <v>221</v>
      </c>
      <c r="R23" s="48">
        <f t="shared" si="6"/>
        <v>809</v>
      </c>
      <c r="S23" s="47">
        <v>436</v>
      </c>
      <c r="T23" s="47">
        <v>270</v>
      </c>
      <c r="U23" s="48">
        <f t="shared" si="7"/>
        <v>706</v>
      </c>
      <c r="V23" s="47">
        <f t="shared" si="8"/>
        <v>1024</v>
      </c>
      <c r="W23" s="47">
        <f t="shared" si="9"/>
        <v>491</v>
      </c>
      <c r="X23" s="48">
        <f t="shared" si="10"/>
        <v>1515</v>
      </c>
    </row>
    <row r="24" spans="1:24" ht="15">
      <c r="A24" s="81" t="s">
        <v>61</v>
      </c>
      <c r="B24" s="47">
        <v>30</v>
      </c>
      <c r="C24" s="47">
        <v>144</v>
      </c>
      <c r="D24" s="47">
        <v>178</v>
      </c>
      <c r="E24" s="48">
        <f t="shared" si="0"/>
        <v>352</v>
      </c>
      <c r="F24" s="47">
        <v>19</v>
      </c>
      <c r="G24" s="47">
        <v>178</v>
      </c>
      <c r="H24" s="47">
        <v>142</v>
      </c>
      <c r="I24" s="48">
        <f t="shared" si="1"/>
        <v>339</v>
      </c>
      <c r="J24" s="47">
        <f t="shared" si="2"/>
        <v>49</v>
      </c>
      <c r="K24" s="47">
        <f t="shared" si="3"/>
        <v>322</v>
      </c>
      <c r="L24" s="47">
        <f t="shared" si="4"/>
        <v>320</v>
      </c>
      <c r="M24" s="48">
        <f t="shared" si="5"/>
        <v>691</v>
      </c>
      <c r="O24" s="81" t="s">
        <v>61</v>
      </c>
      <c r="P24" s="47">
        <v>251</v>
      </c>
      <c r="Q24" s="47">
        <v>71</v>
      </c>
      <c r="R24" s="48">
        <f t="shared" si="6"/>
        <v>322</v>
      </c>
      <c r="S24" s="47">
        <v>238</v>
      </c>
      <c r="T24" s="47">
        <v>82</v>
      </c>
      <c r="U24" s="48">
        <f t="shared" si="7"/>
        <v>320</v>
      </c>
      <c r="V24" s="47">
        <f t="shared" si="8"/>
        <v>489</v>
      </c>
      <c r="W24" s="47">
        <f t="shared" si="9"/>
        <v>153</v>
      </c>
      <c r="X24" s="48">
        <f t="shared" si="10"/>
        <v>642</v>
      </c>
    </row>
    <row r="25" spans="1:24" ht="15">
      <c r="A25" s="81" t="s">
        <v>50</v>
      </c>
      <c r="B25" s="47">
        <v>122</v>
      </c>
      <c r="C25" s="47">
        <v>68</v>
      </c>
      <c r="D25" s="47">
        <v>203</v>
      </c>
      <c r="E25" s="48">
        <f t="shared" si="0"/>
        <v>393</v>
      </c>
      <c r="F25" s="47">
        <v>63</v>
      </c>
      <c r="G25" s="47">
        <v>93</v>
      </c>
      <c r="H25" s="47">
        <v>211</v>
      </c>
      <c r="I25" s="48">
        <f t="shared" si="1"/>
        <v>367</v>
      </c>
      <c r="J25" s="47">
        <f t="shared" si="2"/>
        <v>185</v>
      </c>
      <c r="K25" s="47">
        <f t="shared" si="3"/>
        <v>161</v>
      </c>
      <c r="L25" s="47">
        <f t="shared" si="4"/>
        <v>414</v>
      </c>
      <c r="M25" s="48">
        <f t="shared" si="5"/>
        <v>760</v>
      </c>
      <c r="O25" s="81" t="s">
        <v>50</v>
      </c>
      <c r="P25" s="47">
        <v>164</v>
      </c>
      <c r="Q25" s="47">
        <v>107</v>
      </c>
      <c r="R25" s="48">
        <f t="shared" si="6"/>
        <v>271</v>
      </c>
      <c r="S25" s="47">
        <v>162</v>
      </c>
      <c r="T25" s="47">
        <v>142</v>
      </c>
      <c r="U25" s="48">
        <f t="shared" si="7"/>
        <v>304</v>
      </c>
      <c r="V25" s="47">
        <f t="shared" si="8"/>
        <v>326</v>
      </c>
      <c r="W25" s="47">
        <f t="shared" si="9"/>
        <v>249</v>
      </c>
      <c r="X25" s="48">
        <f t="shared" si="10"/>
        <v>575</v>
      </c>
    </row>
    <row r="26" spans="1:24" ht="15">
      <c r="A26" s="81" t="s">
        <v>57</v>
      </c>
      <c r="B26" s="47">
        <v>120</v>
      </c>
      <c r="C26" s="47">
        <v>37</v>
      </c>
      <c r="D26" s="47">
        <v>275</v>
      </c>
      <c r="E26" s="48">
        <f t="shared" si="0"/>
        <v>432</v>
      </c>
      <c r="F26" s="47">
        <v>85</v>
      </c>
      <c r="G26" s="47">
        <v>50</v>
      </c>
      <c r="H26" s="47">
        <v>269</v>
      </c>
      <c r="I26" s="48">
        <f t="shared" si="1"/>
        <v>404</v>
      </c>
      <c r="J26" s="47">
        <f t="shared" si="2"/>
        <v>205</v>
      </c>
      <c r="K26" s="47">
        <f t="shared" si="3"/>
        <v>87</v>
      </c>
      <c r="L26" s="47">
        <f t="shared" si="4"/>
        <v>544</v>
      </c>
      <c r="M26" s="48">
        <f t="shared" si="5"/>
        <v>836</v>
      </c>
      <c r="O26" s="81" t="s">
        <v>57</v>
      </c>
      <c r="P26" s="47">
        <v>189</v>
      </c>
      <c r="Q26" s="47">
        <v>123</v>
      </c>
      <c r="R26" s="48">
        <f t="shared" si="6"/>
        <v>312</v>
      </c>
      <c r="S26" s="47">
        <v>144</v>
      </c>
      <c r="T26" s="47">
        <v>175</v>
      </c>
      <c r="U26" s="48">
        <f t="shared" si="7"/>
        <v>319</v>
      </c>
      <c r="V26" s="47">
        <f t="shared" si="8"/>
        <v>333</v>
      </c>
      <c r="W26" s="47">
        <f t="shared" si="9"/>
        <v>298</v>
      </c>
      <c r="X26" s="48">
        <f t="shared" si="10"/>
        <v>631</v>
      </c>
    </row>
    <row r="27" spans="1:24" ht="15">
      <c r="A27" s="81" t="s">
        <v>63</v>
      </c>
      <c r="B27" s="47">
        <v>64</v>
      </c>
      <c r="C27" s="47">
        <v>93</v>
      </c>
      <c r="D27" s="47">
        <v>323</v>
      </c>
      <c r="E27" s="48">
        <f t="shared" si="0"/>
        <v>480</v>
      </c>
      <c r="F27" s="47">
        <v>35</v>
      </c>
      <c r="G27" s="47">
        <v>113</v>
      </c>
      <c r="H27" s="47">
        <v>387</v>
      </c>
      <c r="I27" s="48">
        <f t="shared" si="1"/>
        <v>535</v>
      </c>
      <c r="J27" s="47">
        <f t="shared" si="2"/>
        <v>99</v>
      </c>
      <c r="K27" s="47">
        <f t="shared" si="3"/>
        <v>206</v>
      </c>
      <c r="L27" s="47">
        <f t="shared" si="4"/>
        <v>710</v>
      </c>
      <c r="M27" s="48">
        <f t="shared" si="5"/>
        <v>1015</v>
      </c>
      <c r="O27" s="81" t="s">
        <v>63</v>
      </c>
      <c r="P27" s="47">
        <v>351</v>
      </c>
      <c r="Q27" s="47">
        <v>65</v>
      </c>
      <c r="R27" s="48">
        <f t="shared" si="6"/>
        <v>416</v>
      </c>
      <c r="S27" s="47">
        <v>374</v>
      </c>
      <c r="T27" s="47">
        <v>126</v>
      </c>
      <c r="U27" s="48">
        <f t="shared" si="7"/>
        <v>500</v>
      </c>
      <c r="V27" s="47">
        <f t="shared" si="8"/>
        <v>725</v>
      </c>
      <c r="W27" s="47">
        <f t="shared" si="9"/>
        <v>191</v>
      </c>
      <c r="X27" s="48">
        <f t="shared" si="10"/>
        <v>916</v>
      </c>
    </row>
    <row r="28" spans="1:24" ht="15">
      <c r="A28" s="81" t="s">
        <v>152</v>
      </c>
      <c r="B28" s="47">
        <v>199</v>
      </c>
      <c r="C28" s="47">
        <v>117</v>
      </c>
      <c r="D28" s="47">
        <v>443</v>
      </c>
      <c r="E28" s="48">
        <f t="shared" si="0"/>
        <v>759</v>
      </c>
      <c r="F28" s="47">
        <v>105</v>
      </c>
      <c r="G28" s="47">
        <v>97</v>
      </c>
      <c r="H28" s="47">
        <v>489</v>
      </c>
      <c r="I28" s="48">
        <f t="shared" si="1"/>
        <v>691</v>
      </c>
      <c r="J28" s="47">
        <f t="shared" si="2"/>
        <v>304</v>
      </c>
      <c r="K28" s="47">
        <f t="shared" si="3"/>
        <v>214</v>
      </c>
      <c r="L28" s="47">
        <f t="shared" si="4"/>
        <v>932</v>
      </c>
      <c r="M28" s="48">
        <f t="shared" si="5"/>
        <v>1450</v>
      </c>
      <c r="O28" s="81" t="s">
        <v>152</v>
      </c>
      <c r="P28" s="47">
        <v>411</v>
      </c>
      <c r="Q28" s="47">
        <v>149</v>
      </c>
      <c r="R28" s="48">
        <f t="shared" si="6"/>
        <v>560</v>
      </c>
      <c r="S28" s="47">
        <v>373</v>
      </c>
      <c r="T28" s="47">
        <v>213</v>
      </c>
      <c r="U28" s="48">
        <f t="shared" si="7"/>
        <v>586</v>
      </c>
      <c r="V28" s="47">
        <f t="shared" si="8"/>
        <v>784</v>
      </c>
      <c r="W28" s="47">
        <f t="shared" si="9"/>
        <v>362</v>
      </c>
      <c r="X28" s="48">
        <f t="shared" si="10"/>
        <v>1146</v>
      </c>
    </row>
    <row r="29" spans="1:24" ht="15">
      <c r="A29" s="81" t="s">
        <v>67</v>
      </c>
      <c r="B29" s="47">
        <v>183</v>
      </c>
      <c r="C29" s="47">
        <v>189</v>
      </c>
      <c r="D29" s="47">
        <v>644</v>
      </c>
      <c r="E29" s="48">
        <f t="shared" si="0"/>
        <v>1016</v>
      </c>
      <c r="F29" s="47">
        <v>103</v>
      </c>
      <c r="G29" s="47">
        <v>239</v>
      </c>
      <c r="H29" s="47">
        <v>650</v>
      </c>
      <c r="I29" s="48">
        <f t="shared" si="1"/>
        <v>992</v>
      </c>
      <c r="J29" s="47">
        <f t="shared" si="2"/>
        <v>286</v>
      </c>
      <c r="K29" s="47">
        <f t="shared" si="3"/>
        <v>428</v>
      </c>
      <c r="L29" s="47">
        <f t="shared" si="4"/>
        <v>1294</v>
      </c>
      <c r="M29" s="48">
        <f t="shared" si="5"/>
        <v>2008</v>
      </c>
      <c r="O29" s="81" t="s">
        <v>67</v>
      </c>
      <c r="P29" s="47">
        <v>621</v>
      </c>
      <c r="Q29" s="47">
        <v>212</v>
      </c>
      <c r="R29" s="48">
        <f t="shared" si="6"/>
        <v>833</v>
      </c>
      <c r="S29" s="47">
        <v>549</v>
      </c>
      <c r="T29" s="47">
        <v>340</v>
      </c>
      <c r="U29" s="48">
        <f t="shared" si="7"/>
        <v>889</v>
      </c>
      <c r="V29" s="47">
        <f t="shared" si="8"/>
        <v>1170</v>
      </c>
      <c r="W29" s="47">
        <f t="shared" si="9"/>
        <v>552</v>
      </c>
      <c r="X29" s="48">
        <f t="shared" si="10"/>
        <v>1722</v>
      </c>
    </row>
    <row r="30" spans="1:24" ht="15">
      <c r="A30" s="81" t="s">
        <v>59</v>
      </c>
      <c r="B30" s="47">
        <v>220</v>
      </c>
      <c r="C30" s="47">
        <v>218</v>
      </c>
      <c r="D30" s="47">
        <v>632</v>
      </c>
      <c r="E30" s="48">
        <f t="shared" si="0"/>
        <v>1070</v>
      </c>
      <c r="F30" s="47">
        <v>136</v>
      </c>
      <c r="G30" s="47">
        <v>198</v>
      </c>
      <c r="H30" s="47">
        <v>681</v>
      </c>
      <c r="I30" s="48">
        <f t="shared" si="1"/>
        <v>1015</v>
      </c>
      <c r="J30" s="47">
        <f t="shared" si="2"/>
        <v>356</v>
      </c>
      <c r="K30" s="47">
        <f t="shared" si="3"/>
        <v>416</v>
      </c>
      <c r="L30" s="47">
        <f t="shared" si="4"/>
        <v>1313</v>
      </c>
      <c r="M30" s="48">
        <f t="shared" si="5"/>
        <v>2085</v>
      </c>
      <c r="O30" s="81" t="s">
        <v>59</v>
      </c>
      <c r="P30" s="47">
        <v>622</v>
      </c>
      <c r="Q30" s="47">
        <v>228</v>
      </c>
      <c r="R30" s="48">
        <f t="shared" si="6"/>
        <v>850</v>
      </c>
      <c r="S30" s="47">
        <v>546</v>
      </c>
      <c r="T30" s="47">
        <v>333</v>
      </c>
      <c r="U30" s="48">
        <f t="shared" si="7"/>
        <v>879</v>
      </c>
      <c r="V30" s="47">
        <f t="shared" si="8"/>
        <v>1168</v>
      </c>
      <c r="W30" s="47">
        <f t="shared" si="9"/>
        <v>561</v>
      </c>
      <c r="X30" s="48">
        <f t="shared" si="10"/>
        <v>1729</v>
      </c>
    </row>
    <row r="31" spans="1:24" ht="15">
      <c r="A31" s="81" t="s">
        <v>54</v>
      </c>
      <c r="B31" s="47">
        <v>110</v>
      </c>
      <c r="C31" s="47">
        <v>127</v>
      </c>
      <c r="D31" s="47">
        <v>444</v>
      </c>
      <c r="E31" s="48">
        <f t="shared" si="0"/>
        <v>681</v>
      </c>
      <c r="F31" s="47">
        <v>98</v>
      </c>
      <c r="G31" s="47">
        <v>152</v>
      </c>
      <c r="H31" s="47">
        <v>388</v>
      </c>
      <c r="I31" s="48">
        <f t="shared" si="1"/>
        <v>638</v>
      </c>
      <c r="J31" s="47">
        <f t="shared" si="2"/>
        <v>208</v>
      </c>
      <c r="K31" s="47">
        <f t="shared" si="3"/>
        <v>279</v>
      </c>
      <c r="L31" s="47">
        <f t="shared" si="4"/>
        <v>832</v>
      </c>
      <c r="M31" s="48">
        <f t="shared" si="5"/>
        <v>1319</v>
      </c>
      <c r="O31" s="81" t="s">
        <v>54</v>
      </c>
      <c r="P31" s="47">
        <v>391</v>
      </c>
      <c r="Q31" s="47">
        <v>180</v>
      </c>
      <c r="R31" s="48">
        <f t="shared" si="6"/>
        <v>571</v>
      </c>
      <c r="S31" s="47">
        <v>317</v>
      </c>
      <c r="T31" s="47">
        <v>223</v>
      </c>
      <c r="U31" s="48">
        <f t="shared" si="7"/>
        <v>540</v>
      </c>
      <c r="V31" s="47">
        <f t="shared" si="8"/>
        <v>708</v>
      </c>
      <c r="W31" s="47">
        <f t="shared" si="9"/>
        <v>403</v>
      </c>
      <c r="X31" s="48">
        <f t="shared" si="10"/>
        <v>1111</v>
      </c>
    </row>
    <row r="32" spans="1:24" ht="15">
      <c r="A32" s="81" t="s">
        <v>153</v>
      </c>
      <c r="B32" s="47">
        <v>187</v>
      </c>
      <c r="C32" s="47">
        <v>313</v>
      </c>
      <c r="D32" s="47">
        <v>833</v>
      </c>
      <c r="E32" s="48">
        <f t="shared" si="0"/>
        <v>1333</v>
      </c>
      <c r="F32" s="47">
        <v>93</v>
      </c>
      <c r="G32" s="47">
        <v>328</v>
      </c>
      <c r="H32" s="47">
        <v>818</v>
      </c>
      <c r="I32" s="48">
        <f t="shared" si="1"/>
        <v>1239</v>
      </c>
      <c r="J32" s="47">
        <f t="shared" si="2"/>
        <v>280</v>
      </c>
      <c r="K32" s="47">
        <f t="shared" si="3"/>
        <v>641</v>
      </c>
      <c r="L32" s="47">
        <f t="shared" si="4"/>
        <v>1651</v>
      </c>
      <c r="M32" s="48">
        <f t="shared" si="5"/>
        <v>2572</v>
      </c>
      <c r="O32" s="81" t="s">
        <v>153</v>
      </c>
      <c r="P32" s="47">
        <v>933</v>
      </c>
      <c r="Q32" s="47">
        <v>213</v>
      </c>
      <c r="R32" s="48">
        <f t="shared" si="6"/>
        <v>1146</v>
      </c>
      <c r="S32" s="47">
        <v>823</v>
      </c>
      <c r="T32" s="47">
        <v>323</v>
      </c>
      <c r="U32" s="48">
        <f t="shared" si="7"/>
        <v>1146</v>
      </c>
      <c r="V32" s="47">
        <f t="shared" si="8"/>
        <v>1756</v>
      </c>
      <c r="W32" s="47">
        <f t="shared" si="9"/>
        <v>536</v>
      </c>
      <c r="X32" s="48">
        <f t="shared" si="10"/>
        <v>2292</v>
      </c>
    </row>
    <row r="33" spans="1:24" ht="15">
      <c r="A33" s="81" t="s">
        <v>65</v>
      </c>
      <c r="B33" s="47">
        <v>158</v>
      </c>
      <c r="C33" s="47">
        <v>20</v>
      </c>
      <c r="D33" s="47">
        <v>244</v>
      </c>
      <c r="E33" s="48">
        <f t="shared" si="0"/>
        <v>422</v>
      </c>
      <c r="F33" s="47">
        <v>85</v>
      </c>
      <c r="G33" s="47">
        <v>41</v>
      </c>
      <c r="H33" s="47">
        <v>253</v>
      </c>
      <c r="I33" s="48">
        <f t="shared" si="1"/>
        <v>379</v>
      </c>
      <c r="J33" s="47">
        <f t="shared" si="2"/>
        <v>243</v>
      </c>
      <c r="K33" s="47">
        <f t="shared" si="3"/>
        <v>61</v>
      </c>
      <c r="L33" s="47">
        <f t="shared" si="4"/>
        <v>497</v>
      </c>
      <c r="M33" s="48">
        <f t="shared" si="5"/>
        <v>801</v>
      </c>
      <c r="O33" s="81" t="s">
        <v>65</v>
      </c>
      <c r="P33" s="47">
        <v>165</v>
      </c>
      <c r="Q33" s="47">
        <v>99</v>
      </c>
      <c r="R33" s="48">
        <f t="shared" si="6"/>
        <v>264</v>
      </c>
      <c r="S33" s="47">
        <v>136</v>
      </c>
      <c r="T33" s="47">
        <v>158</v>
      </c>
      <c r="U33" s="48">
        <f t="shared" si="7"/>
        <v>294</v>
      </c>
      <c r="V33" s="47">
        <f t="shared" si="8"/>
        <v>301</v>
      </c>
      <c r="W33" s="47">
        <f t="shared" si="9"/>
        <v>257</v>
      </c>
      <c r="X33" s="48">
        <f t="shared" si="10"/>
        <v>558</v>
      </c>
    </row>
    <row r="34" spans="1:24" ht="15">
      <c r="A34" s="81" t="s">
        <v>154</v>
      </c>
      <c r="B34" s="47">
        <v>23</v>
      </c>
      <c r="C34" s="47">
        <v>72</v>
      </c>
      <c r="D34" s="47">
        <v>155</v>
      </c>
      <c r="E34" s="48">
        <f t="shared" si="0"/>
        <v>250</v>
      </c>
      <c r="F34" s="47">
        <v>6</v>
      </c>
      <c r="G34" s="47">
        <v>63</v>
      </c>
      <c r="H34" s="47">
        <v>145</v>
      </c>
      <c r="I34" s="48">
        <f t="shared" si="1"/>
        <v>214</v>
      </c>
      <c r="J34" s="47">
        <f t="shared" si="2"/>
        <v>29</v>
      </c>
      <c r="K34" s="47">
        <f t="shared" si="3"/>
        <v>135</v>
      </c>
      <c r="L34" s="47">
        <f t="shared" si="4"/>
        <v>300</v>
      </c>
      <c r="M34" s="48">
        <f t="shared" si="5"/>
        <v>464</v>
      </c>
      <c r="O34" s="81" t="s">
        <v>154</v>
      </c>
      <c r="P34" s="47">
        <v>206</v>
      </c>
      <c r="Q34" s="47">
        <v>21</v>
      </c>
      <c r="R34" s="48">
        <f t="shared" si="6"/>
        <v>227</v>
      </c>
      <c r="S34" s="47">
        <v>157</v>
      </c>
      <c r="T34" s="47">
        <v>51</v>
      </c>
      <c r="U34" s="48">
        <f t="shared" si="7"/>
        <v>208</v>
      </c>
      <c r="V34" s="47">
        <f t="shared" si="8"/>
        <v>363</v>
      </c>
      <c r="W34" s="47">
        <f t="shared" si="9"/>
        <v>72</v>
      </c>
      <c r="X34" s="48">
        <f t="shared" si="10"/>
        <v>435</v>
      </c>
    </row>
    <row r="35" spans="1:24" ht="17.25">
      <c r="A35" s="81" t="s">
        <v>51</v>
      </c>
      <c r="B35" s="47">
        <v>207</v>
      </c>
      <c r="C35" s="47">
        <v>79</v>
      </c>
      <c r="D35" s="47">
        <v>488</v>
      </c>
      <c r="E35" s="48">
        <f t="shared" si="0"/>
        <v>774</v>
      </c>
      <c r="F35" s="47">
        <v>147</v>
      </c>
      <c r="G35" s="47">
        <v>119</v>
      </c>
      <c r="H35" s="47">
        <v>544</v>
      </c>
      <c r="I35" s="48">
        <f t="shared" si="1"/>
        <v>810</v>
      </c>
      <c r="J35" s="47">
        <f t="shared" si="2"/>
        <v>354</v>
      </c>
      <c r="K35" s="47">
        <f t="shared" si="3"/>
        <v>198</v>
      </c>
      <c r="L35" s="47">
        <f t="shared" si="4"/>
        <v>1032</v>
      </c>
      <c r="M35" s="48">
        <f t="shared" si="5"/>
        <v>1584</v>
      </c>
      <c r="N35" s="54"/>
      <c r="O35" s="81" t="s">
        <v>51</v>
      </c>
      <c r="P35" s="47">
        <v>354</v>
      </c>
      <c r="Q35" s="47">
        <v>213</v>
      </c>
      <c r="R35" s="48">
        <f t="shared" si="6"/>
        <v>567</v>
      </c>
      <c r="S35" s="47">
        <v>386</v>
      </c>
      <c r="T35" s="47">
        <v>277</v>
      </c>
      <c r="U35" s="48">
        <f t="shared" si="7"/>
        <v>663</v>
      </c>
      <c r="V35" s="47">
        <f t="shared" si="8"/>
        <v>740</v>
      </c>
      <c r="W35" s="47">
        <f t="shared" si="9"/>
        <v>490</v>
      </c>
      <c r="X35" s="48">
        <f t="shared" si="10"/>
        <v>1230</v>
      </c>
    </row>
    <row r="36" spans="1:24" ht="15">
      <c r="A36" s="81" t="s">
        <v>46</v>
      </c>
      <c r="B36" s="47">
        <v>292</v>
      </c>
      <c r="C36" s="47">
        <v>87</v>
      </c>
      <c r="D36" s="47">
        <v>594</v>
      </c>
      <c r="E36" s="48">
        <f t="shared" si="0"/>
        <v>973</v>
      </c>
      <c r="F36" s="47">
        <v>227</v>
      </c>
      <c r="G36" s="47">
        <v>150</v>
      </c>
      <c r="H36" s="47">
        <v>574</v>
      </c>
      <c r="I36" s="48">
        <f t="shared" si="1"/>
        <v>951</v>
      </c>
      <c r="J36" s="47">
        <f t="shared" si="2"/>
        <v>519</v>
      </c>
      <c r="K36" s="47">
        <f t="shared" si="3"/>
        <v>237</v>
      </c>
      <c r="L36" s="47">
        <f t="shared" si="4"/>
        <v>1168</v>
      </c>
      <c r="M36" s="48">
        <f t="shared" si="5"/>
        <v>1924</v>
      </c>
      <c r="O36" s="81" t="s">
        <v>46</v>
      </c>
      <c r="P36" s="47">
        <v>450</v>
      </c>
      <c r="Q36" s="47">
        <v>231</v>
      </c>
      <c r="R36" s="48">
        <f t="shared" si="6"/>
        <v>681</v>
      </c>
      <c r="S36" s="47">
        <v>393</v>
      </c>
      <c r="T36" s="47">
        <v>331</v>
      </c>
      <c r="U36" s="48">
        <f t="shared" si="7"/>
        <v>724</v>
      </c>
      <c r="V36" s="47">
        <f t="shared" si="8"/>
        <v>843</v>
      </c>
      <c r="W36" s="47">
        <f t="shared" si="9"/>
        <v>562</v>
      </c>
      <c r="X36" s="48">
        <f t="shared" si="10"/>
        <v>1405</v>
      </c>
    </row>
    <row r="37" spans="1:24" ht="15">
      <c r="A37" s="81" t="s">
        <v>55</v>
      </c>
      <c r="B37" s="47">
        <v>592</v>
      </c>
      <c r="C37" s="47">
        <v>283</v>
      </c>
      <c r="D37" s="47">
        <v>1289</v>
      </c>
      <c r="E37" s="48">
        <f t="shared" si="0"/>
        <v>2164</v>
      </c>
      <c r="F37" s="47">
        <v>403</v>
      </c>
      <c r="G37" s="47">
        <v>348</v>
      </c>
      <c r="H37" s="47">
        <v>1411</v>
      </c>
      <c r="I37" s="48">
        <f t="shared" si="1"/>
        <v>2162</v>
      </c>
      <c r="J37" s="47">
        <f t="shared" si="2"/>
        <v>995</v>
      </c>
      <c r="K37" s="47">
        <f t="shared" si="3"/>
        <v>631</v>
      </c>
      <c r="L37" s="47">
        <f t="shared" si="4"/>
        <v>2700</v>
      </c>
      <c r="M37" s="48">
        <f t="shared" si="5"/>
        <v>4326</v>
      </c>
      <c r="O37" s="81" t="s">
        <v>55</v>
      </c>
      <c r="P37" s="47">
        <v>1029</v>
      </c>
      <c r="Q37" s="47">
        <v>543</v>
      </c>
      <c r="R37" s="48">
        <f t="shared" si="6"/>
        <v>1572</v>
      </c>
      <c r="S37" s="47">
        <v>1018</v>
      </c>
      <c r="T37" s="47">
        <v>741</v>
      </c>
      <c r="U37" s="48">
        <f t="shared" si="7"/>
        <v>1759</v>
      </c>
      <c r="V37" s="47">
        <f t="shared" si="8"/>
        <v>2047</v>
      </c>
      <c r="W37" s="47">
        <f t="shared" si="9"/>
        <v>1284</v>
      </c>
      <c r="X37" s="48">
        <f t="shared" si="10"/>
        <v>3331</v>
      </c>
    </row>
    <row r="38" spans="1:24" ht="15">
      <c r="A38" s="81" t="s">
        <v>155</v>
      </c>
      <c r="B38" s="47">
        <v>97</v>
      </c>
      <c r="C38" s="47">
        <v>122</v>
      </c>
      <c r="D38" s="47">
        <v>238</v>
      </c>
      <c r="E38" s="48">
        <f t="shared" si="0"/>
        <v>457</v>
      </c>
      <c r="F38" s="47">
        <v>52</v>
      </c>
      <c r="G38" s="47">
        <v>119</v>
      </c>
      <c r="H38" s="47">
        <v>285</v>
      </c>
      <c r="I38" s="48">
        <f t="shared" si="1"/>
        <v>456</v>
      </c>
      <c r="J38" s="47">
        <f t="shared" si="2"/>
        <v>149</v>
      </c>
      <c r="K38" s="47">
        <f t="shared" si="3"/>
        <v>241</v>
      </c>
      <c r="L38" s="47">
        <f t="shared" si="4"/>
        <v>523</v>
      </c>
      <c r="M38" s="48">
        <f t="shared" si="5"/>
        <v>913</v>
      </c>
      <c r="O38" s="81" t="s">
        <v>155</v>
      </c>
      <c r="P38" s="47">
        <v>302</v>
      </c>
      <c r="Q38" s="47">
        <v>58</v>
      </c>
      <c r="R38" s="48">
        <f t="shared" si="6"/>
        <v>360</v>
      </c>
      <c r="S38" s="47">
        <v>302</v>
      </c>
      <c r="T38" s="47">
        <v>102</v>
      </c>
      <c r="U38" s="48">
        <f t="shared" si="7"/>
        <v>404</v>
      </c>
      <c r="V38" s="47">
        <f t="shared" si="8"/>
        <v>604</v>
      </c>
      <c r="W38" s="47">
        <f t="shared" si="9"/>
        <v>160</v>
      </c>
      <c r="X38" s="48">
        <f t="shared" si="10"/>
        <v>764</v>
      </c>
    </row>
    <row r="39" spans="1:24" ht="15">
      <c r="A39" s="81" t="s">
        <v>69</v>
      </c>
      <c r="B39" s="47">
        <v>39</v>
      </c>
      <c r="C39" s="47">
        <v>86</v>
      </c>
      <c r="D39" s="47">
        <v>136</v>
      </c>
      <c r="E39" s="48">
        <f t="shared" si="0"/>
        <v>261</v>
      </c>
      <c r="F39" s="47">
        <v>13</v>
      </c>
      <c r="G39" s="47">
        <v>73</v>
      </c>
      <c r="H39" s="47">
        <v>109</v>
      </c>
      <c r="I39" s="48">
        <f t="shared" si="1"/>
        <v>195</v>
      </c>
      <c r="J39" s="47">
        <f t="shared" si="2"/>
        <v>52</v>
      </c>
      <c r="K39" s="47">
        <f t="shared" si="3"/>
        <v>159</v>
      </c>
      <c r="L39" s="47">
        <f t="shared" si="4"/>
        <v>245</v>
      </c>
      <c r="M39" s="48">
        <f t="shared" si="5"/>
        <v>456</v>
      </c>
      <c r="O39" s="81" t="s">
        <v>69</v>
      </c>
      <c r="P39" s="47">
        <v>206</v>
      </c>
      <c r="Q39" s="47">
        <v>16</v>
      </c>
      <c r="R39" s="48">
        <f t="shared" si="6"/>
        <v>222</v>
      </c>
      <c r="S39" s="47">
        <v>155</v>
      </c>
      <c r="T39" s="47">
        <v>27</v>
      </c>
      <c r="U39" s="48">
        <f t="shared" si="7"/>
        <v>182</v>
      </c>
      <c r="V39" s="47">
        <f t="shared" si="8"/>
        <v>361</v>
      </c>
      <c r="W39" s="47">
        <f t="shared" si="9"/>
        <v>43</v>
      </c>
      <c r="X39" s="48">
        <f t="shared" si="10"/>
        <v>404</v>
      </c>
    </row>
    <row r="40" spans="1:24" ht="15">
      <c r="A40" s="91" t="s">
        <v>73</v>
      </c>
      <c r="B40" s="24">
        <f aca="true" t="shared" si="11" ref="B40:M40">SUM(B9:B39)</f>
        <v>4869</v>
      </c>
      <c r="C40" s="24">
        <f t="shared" si="11"/>
        <v>3939</v>
      </c>
      <c r="D40" s="24">
        <f t="shared" si="11"/>
        <v>13462</v>
      </c>
      <c r="E40" s="37">
        <f t="shared" si="0"/>
        <v>22270</v>
      </c>
      <c r="F40" s="24">
        <f t="shared" si="11"/>
        <v>3102</v>
      </c>
      <c r="G40" s="24">
        <f t="shared" si="11"/>
        <v>4444</v>
      </c>
      <c r="H40" s="24">
        <f t="shared" si="11"/>
        <v>13806</v>
      </c>
      <c r="I40" s="37">
        <f t="shared" si="1"/>
        <v>21352</v>
      </c>
      <c r="J40" s="24">
        <f t="shared" si="11"/>
        <v>7971</v>
      </c>
      <c r="K40" s="24">
        <f t="shared" si="11"/>
        <v>8383</v>
      </c>
      <c r="L40" s="24">
        <f t="shared" si="11"/>
        <v>27268</v>
      </c>
      <c r="M40" s="37">
        <f t="shared" si="5"/>
        <v>43622</v>
      </c>
      <c r="O40" s="91" t="s">
        <v>73</v>
      </c>
      <c r="P40" s="24">
        <f aca="true" t="shared" si="12" ref="P40:U40">SUM(P9:P39)</f>
        <v>12501</v>
      </c>
      <c r="Q40" s="24">
        <f t="shared" si="12"/>
        <v>4900</v>
      </c>
      <c r="R40" s="37">
        <f t="shared" si="12"/>
        <v>17401</v>
      </c>
      <c r="S40" s="24">
        <f t="shared" si="12"/>
        <v>11401</v>
      </c>
      <c r="T40" s="24">
        <f t="shared" si="12"/>
        <v>6849</v>
      </c>
      <c r="U40" s="37">
        <f t="shared" si="12"/>
        <v>18250</v>
      </c>
      <c r="V40" s="24">
        <f t="shared" si="8"/>
        <v>23902</v>
      </c>
      <c r="W40" s="24">
        <f t="shared" si="9"/>
        <v>11749</v>
      </c>
      <c r="X40" s="37">
        <f t="shared" si="10"/>
        <v>35651</v>
      </c>
    </row>
    <row r="41" spans="1:24" ht="15">
      <c r="A41" s="81"/>
      <c r="E41" s="46"/>
      <c r="I41" s="46"/>
      <c r="M41" s="46"/>
      <c r="O41" s="81"/>
      <c r="P41" s="89"/>
      <c r="Q41" s="89"/>
      <c r="R41" s="89"/>
      <c r="S41" s="102"/>
      <c r="T41" s="89"/>
      <c r="U41" s="94"/>
      <c r="V41" s="89"/>
      <c r="W41" s="89"/>
      <c r="X41" s="94"/>
    </row>
    <row r="42" spans="1:24" ht="15">
      <c r="A42" s="81" t="s">
        <v>76</v>
      </c>
      <c r="B42" s="47">
        <v>112</v>
      </c>
      <c r="C42" s="47">
        <v>114</v>
      </c>
      <c r="D42" s="47">
        <v>367</v>
      </c>
      <c r="E42" s="48">
        <f>SUM(B42:D42)</f>
        <v>593</v>
      </c>
      <c r="F42" s="47">
        <v>61</v>
      </c>
      <c r="G42" s="47">
        <v>118</v>
      </c>
      <c r="H42" s="47">
        <v>400</v>
      </c>
      <c r="I42" s="48">
        <f>SUM(F42:H42)</f>
        <v>579</v>
      </c>
      <c r="J42" s="47">
        <f aca="true" t="shared" si="13" ref="J42:J51">B42+F42</f>
        <v>173</v>
      </c>
      <c r="K42" s="47">
        <f aca="true" t="shared" si="14" ref="K42:K51">C42+G42</f>
        <v>232</v>
      </c>
      <c r="L42" s="47">
        <f aca="true" t="shared" si="15" ref="L42:L51">D42+H42</f>
        <v>767</v>
      </c>
      <c r="M42" s="48">
        <f aca="true" t="shared" si="16" ref="M42:M51">I42+E42</f>
        <v>1172</v>
      </c>
      <c r="O42" s="81" t="s">
        <v>76</v>
      </c>
      <c r="P42" s="47">
        <v>369</v>
      </c>
      <c r="Q42" s="47">
        <v>112</v>
      </c>
      <c r="R42" s="48">
        <f aca="true" t="shared" si="17" ref="R42:R51">P42+Q42</f>
        <v>481</v>
      </c>
      <c r="S42" s="47">
        <v>335</v>
      </c>
      <c r="T42" s="47">
        <v>183</v>
      </c>
      <c r="U42" s="48">
        <f aca="true" t="shared" si="18" ref="U42:U51">S42+T42</f>
        <v>518</v>
      </c>
      <c r="V42" s="47">
        <f aca="true" t="shared" si="19" ref="V42:V52">P42+S42</f>
        <v>704</v>
      </c>
      <c r="W42" s="47">
        <f aca="true" t="shared" si="20" ref="W42:W52">Q42+T42</f>
        <v>295</v>
      </c>
      <c r="X42" s="48">
        <f aca="true" t="shared" si="21" ref="X42:X52">R42+U42</f>
        <v>999</v>
      </c>
    </row>
    <row r="43" spans="1:24" ht="15">
      <c r="A43" s="81" t="s">
        <v>156</v>
      </c>
      <c r="B43" s="47">
        <v>96</v>
      </c>
      <c r="C43" s="47">
        <v>187</v>
      </c>
      <c r="D43" s="47">
        <v>645</v>
      </c>
      <c r="E43" s="48">
        <f aca="true" t="shared" si="22" ref="E43:E52">SUM(B43:D43)</f>
        <v>928</v>
      </c>
      <c r="F43" s="47">
        <v>58</v>
      </c>
      <c r="G43" s="47">
        <v>183</v>
      </c>
      <c r="H43" s="47">
        <v>661</v>
      </c>
      <c r="I43" s="48">
        <f aca="true" t="shared" si="23" ref="I43:I52">SUM(F43:H43)</f>
        <v>902</v>
      </c>
      <c r="J43" s="47">
        <f t="shared" si="13"/>
        <v>154</v>
      </c>
      <c r="K43" s="47">
        <f t="shared" si="14"/>
        <v>370</v>
      </c>
      <c r="L43" s="47">
        <f t="shared" si="15"/>
        <v>1306</v>
      </c>
      <c r="M43" s="48">
        <f t="shared" si="16"/>
        <v>1830</v>
      </c>
      <c r="O43" s="81" t="s">
        <v>156</v>
      </c>
      <c r="P43" s="47">
        <v>710</v>
      </c>
      <c r="Q43" s="47">
        <v>122</v>
      </c>
      <c r="R43" s="48">
        <f t="shared" si="17"/>
        <v>832</v>
      </c>
      <c r="S43" s="47">
        <v>614</v>
      </c>
      <c r="T43" s="47">
        <v>230</v>
      </c>
      <c r="U43" s="48">
        <f t="shared" si="18"/>
        <v>844</v>
      </c>
      <c r="V43" s="47">
        <f t="shared" si="19"/>
        <v>1324</v>
      </c>
      <c r="W43" s="47">
        <f t="shared" si="20"/>
        <v>352</v>
      </c>
      <c r="X43" s="48">
        <f t="shared" si="21"/>
        <v>1676</v>
      </c>
    </row>
    <row r="44" spans="1:24" ht="15">
      <c r="A44" s="81" t="s">
        <v>157</v>
      </c>
      <c r="B44" s="47">
        <v>233</v>
      </c>
      <c r="C44" s="47">
        <v>275</v>
      </c>
      <c r="D44" s="47">
        <v>1015</v>
      </c>
      <c r="E44" s="48">
        <f t="shared" si="22"/>
        <v>1523</v>
      </c>
      <c r="F44" s="47">
        <v>109</v>
      </c>
      <c r="G44" s="47">
        <v>280</v>
      </c>
      <c r="H44" s="47">
        <v>972</v>
      </c>
      <c r="I44" s="48">
        <f t="shared" si="23"/>
        <v>1361</v>
      </c>
      <c r="J44" s="47">
        <f t="shared" si="13"/>
        <v>342</v>
      </c>
      <c r="K44" s="47">
        <f t="shared" si="14"/>
        <v>555</v>
      </c>
      <c r="L44" s="47">
        <f t="shared" si="15"/>
        <v>1987</v>
      </c>
      <c r="M44" s="48">
        <f t="shared" si="16"/>
        <v>2884</v>
      </c>
      <c r="O44" s="81" t="s">
        <v>157</v>
      </c>
      <c r="P44" s="47">
        <v>1010</v>
      </c>
      <c r="Q44" s="47">
        <v>280</v>
      </c>
      <c r="R44" s="48">
        <f t="shared" si="17"/>
        <v>1290</v>
      </c>
      <c r="S44" s="47">
        <v>809</v>
      </c>
      <c r="T44" s="47">
        <v>443</v>
      </c>
      <c r="U44" s="48">
        <f t="shared" si="18"/>
        <v>1252</v>
      </c>
      <c r="V44" s="47">
        <f t="shared" si="19"/>
        <v>1819</v>
      </c>
      <c r="W44" s="47">
        <f t="shared" si="20"/>
        <v>723</v>
      </c>
      <c r="X44" s="48">
        <f t="shared" si="21"/>
        <v>2542</v>
      </c>
    </row>
    <row r="45" spans="1:24" ht="15">
      <c r="A45" s="81" t="s">
        <v>158</v>
      </c>
      <c r="B45" s="47">
        <v>91</v>
      </c>
      <c r="C45" s="47">
        <v>182</v>
      </c>
      <c r="D45" s="47">
        <v>342</v>
      </c>
      <c r="E45" s="48">
        <f t="shared" si="22"/>
        <v>615</v>
      </c>
      <c r="F45" s="47">
        <v>50</v>
      </c>
      <c r="G45" s="47">
        <v>159</v>
      </c>
      <c r="H45" s="47">
        <v>305</v>
      </c>
      <c r="I45" s="48">
        <f t="shared" si="23"/>
        <v>514</v>
      </c>
      <c r="J45" s="47">
        <f t="shared" si="13"/>
        <v>141</v>
      </c>
      <c r="K45" s="47">
        <f t="shared" si="14"/>
        <v>341</v>
      </c>
      <c r="L45" s="47">
        <f t="shared" si="15"/>
        <v>647</v>
      </c>
      <c r="M45" s="48">
        <f t="shared" si="16"/>
        <v>1129</v>
      </c>
      <c r="O45" s="81" t="s">
        <v>158</v>
      </c>
      <c r="P45" s="47">
        <v>447</v>
      </c>
      <c r="Q45" s="47">
        <v>77</v>
      </c>
      <c r="R45" s="48">
        <f t="shared" si="17"/>
        <v>524</v>
      </c>
      <c r="S45" s="47">
        <v>320</v>
      </c>
      <c r="T45" s="47">
        <v>144</v>
      </c>
      <c r="U45" s="48">
        <f t="shared" si="18"/>
        <v>464</v>
      </c>
      <c r="V45" s="47">
        <f t="shared" si="19"/>
        <v>767</v>
      </c>
      <c r="W45" s="47">
        <f t="shared" si="20"/>
        <v>221</v>
      </c>
      <c r="X45" s="48">
        <f t="shared" si="21"/>
        <v>988</v>
      </c>
    </row>
    <row r="46" spans="1:24" ht="15">
      <c r="A46" s="81" t="s">
        <v>159</v>
      </c>
      <c r="B46" s="47">
        <v>57</v>
      </c>
      <c r="C46" s="47">
        <v>25</v>
      </c>
      <c r="D46" s="47">
        <v>101</v>
      </c>
      <c r="E46" s="48">
        <f t="shared" si="22"/>
        <v>183</v>
      </c>
      <c r="F46" s="47">
        <v>24</v>
      </c>
      <c r="G46" s="47">
        <v>41</v>
      </c>
      <c r="H46" s="47">
        <v>80</v>
      </c>
      <c r="I46" s="48">
        <f t="shared" si="23"/>
        <v>145</v>
      </c>
      <c r="J46" s="47">
        <f t="shared" si="13"/>
        <v>81</v>
      </c>
      <c r="K46" s="47">
        <f t="shared" si="14"/>
        <v>66</v>
      </c>
      <c r="L46" s="47">
        <f t="shared" si="15"/>
        <v>181</v>
      </c>
      <c r="M46" s="48">
        <f t="shared" si="16"/>
        <v>328</v>
      </c>
      <c r="O46" s="81" t="s">
        <v>159</v>
      </c>
      <c r="P46" s="47">
        <v>104</v>
      </c>
      <c r="Q46" s="47">
        <v>22</v>
      </c>
      <c r="R46" s="48">
        <f t="shared" si="17"/>
        <v>126</v>
      </c>
      <c r="S46" s="47">
        <v>61</v>
      </c>
      <c r="T46" s="47">
        <v>60</v>
      </c>
      <c r="U46" s="48">
        <f t="shared" si="18"/>
        <v>121</v>
      </c>
      <c r="V46" s="47">
        <f t="shared" si="19"/>
        <v>165</v>
      </c>
      <c r="W46" s="47">
        <f t="shared" si="20"/>
        <v>82</v>
      </c>
      <c r="X46" s="48">
        <f t="shared" si="21"/>
        <v>247</v>
      </c>
    </row>
    <row r="47" spans="1:24" ht="15">
      <c r="A47" s="81" t="s">
        <v>75</v>
      </c>
      <c r="B47" s="47">
        <v>311</v>
      </c>
      <c r="C47" s="47">
        <v>458</v>
      </c>
      <c r="D47" s="47">
        <v>1421</v>
      </c>
      <c r="E47" s="48">
        <f t="shared" si="22"/>
        <v>2190</v>
      </c>
      <c r="F47" s="47">
        <v>167</v>
      </c>
      <c r="G47" s="47">
        <v>436</v>
      </c>
      <c r="H47" s="47">
        <v>1479</v>
      </c>
      <c r="I47" s="48">
        <f t="shared" si="23"/>
        <v>2082</v>
      </c>
      <c r="J47" s="47">
        <f t="shared" si="13"/>
        <v>478</v>
      </c>
      <c r="K47" s="47">
        <f t="shared" si="14"/>
        <v>894</v>
      </c>
      <c r="L47" s="47">
        <f t="shared" si="15"/>
        <v>2900</v>
      </c>
      <c r="M47" s="48">
        <f t="shared" si="16"/>
        <v>4272</v>
      </c>
      <c r="O47" s="81" t="s">
        <v>75</v>
      </c>
      <c r="P47" s="47">
        <v>1532</v>
      </c>
      <c r="Q47" s="47">
        <v>347</v>
      </c>
      <c r="R47" s="48">
        <f t="shared" si="17"/>
        <v>1879</v>
      </c>
      <c r="S47" s="47">
        <v>1321</v>
      </c>
      <c r="T47" s="47">
        <v>594</v>
      </c>
      <c r="U47" s="48">
        <f t="shared" si="18"/>
        <v>1915</v>
      </c>
      <c r="V47" s="47">
        <f t="shared" si="19"/>
        <v>2853</v>
      </c>
      <c r="W47" s="47">
        <f t="shared" si="20"/>
        <v>941</v>
      </c>
      <c r="X47" s="48">
        <f t="shared" si="21"/>
        <v>3794</v>
      </c>
    </row>
    <row r="48" spans="1:24" ht="15">
      <c r="A48" s="81" t="s">
        <v>78</v>
      </c>
      <c r="B48" s="47">
        <v>80</v>
      </c>
      <c r="C48" s="47">
        <v>19</v>
      </c>
      <c r="D48" s="47">
        <v>116</v>
      </c>
      <c r="E48" s="48">
        <f t="shared" si="22"/>
        <v>215</v>
      </c>
      <c r="F48" s="47">
        <v>35</v>
      </c>
      <c r="G48" s="47">
        <v>28</v>
      </c>
      <c r="H48" s="47">
        <v>151</v>
      </c>
      <c r="I48" s="48">
        <f t="shared" si="23"/>
        <v>214</v>
      </c>
      <c r="J48" s="47">
        <f t="shared" si="13"/>
        <v>115</v>
      </c>
      <c r="K48" s="47">
        <f t="shared" si="14"/>
        <v>47</v>
      </c>
      <c r="L48" s="47">
        <f t="shared" si="15"/>
        <v>267</v>
      </c>
      <c r="M48" s="48">
        <f t="shared" si="16"/>
        <v>429</v>
      </c>
      <c r="O48" s="81" t="s">
        <v>78</v>
      </c>
      <c r="P48" s="47">
        <v>86</v>
      </c>
      <c r="Q48" s="47">
        <v>49</v>
      </c>
      <c r="R48" s="48">
        <f t="shared" si="17"/>
        <v>135</v>
      </c>
      <c r="S48" s="47">
        <v>93</v>
      </c>
      <c r="T48" s="47">
        <v>86</v>
      </c>
      <c r="U48" s="48">
        <f t="shared" si="18"/>
        <v>179</v>
      </c>
      <c r="V48" s="47">
        <f t="shared" si="19"/>
        <v>179</v>
      </c>
      <c r="W48" s="47">
        <f t="shared" si="20"/>
        <v>135</v>
      </c>
      <c r="X48" s="48">
        <f t="shared" si="21"/>
        <v>314</v>
      </c>
    </row>
    <row r="49" spans="1:24" ht="15">
      <c r="A49" s="81" t="s">
        <v>160</v>
      </c>
      <c r="B49" s="47">
        <v>92</v>
      </c>
      <c r="C49" s="47">
        <v>127</v>
      </c>
      <c r="D49" s="47">
        <v>151</v>
      </c>
      <c r="E49" s="48">
        <f t="shared" si="22"/>
        <v>370</v>
      </c>
      <c r="F49" s="47">
        <v>48</v>
      </c>
      <c r="G49" s="47">
        <v>114</v>
      </c>
      <c r="H49" s="47">
        <v>171</v>
      </c>
      <c r="I49" s="48">
        <f t="shared" si="23"/>
        <v>333</v>
      </c>
      <c r="J49" s="47">
        <f t="shared" si="13"/>
        <v>140</v>
      </c>
      <c r="K49" s="47">
        <f t="shared" si="14"/>
        <v>241</v>
      </c>
      <c r="L49" s="47">
        <f t="shared" si="15"/>
        <v>322</v>
      </c>
      <c r="M49" s="48">
        <f t="shared" si="16"/>
        <v>703</v>
      </c>
      <c r="O49" s="81" t="s">
        <v>160</v>
      </c>
      <c r="P49" s="47">
        <v>248</v>
      </c>
      <c r="Q49" s="47">
        <v>30</v>
      </c>
      <c r="R49" s="48">
        <f t="shared" si="17"/>
        <v>278</v>
      </c>
      <c r="S49" s="47">
        <v>191</v>
      </c>
      <c r="T49" s="47">
        <v>94</v>
      </c>
      <c r="U49" s="48">
        <f t="shared" si="18"/>
        <v>285</v>
      </c>
      <c r="V49" s="47">
        <f t="shared" si="19"/>
        <v>439</v>
      </c>
      <c r="W49" s="47">
        <f t="shared" si="20"/>
        <v>124</v>
      </c>
      <c r="X49" s="48">
        <f t="shared" si="21"/>
        <v>563</v>
      </c>
    </row>
    <row r="50" spans="1:24" ht="15">
      <c r="A50" s="81" t="s">
        <v>112</v>
      </c>
      <c r="B50" s="47">
        <v>116</v>
      </c>
      <c r="C50" s="47">
        <v>165</v>
      </c>
      <c r="D50" s="47">
        <v>725</v>
      </c>
      <c r="E50" s="48">
        <f t="shared" si="22"/>
        <v>1006</v>
      </c>
      <c r="F50" s="47">
        <v>75</v>
      </c>
      <c r="G50" s="47">
        <v>168</v>
      </c>
      <c r="H50" s="47">
        <v>664</v>
      </c>
      <c r="I50" s="48">
        <f t="shared" si="23"/>
        <v>907</v>
      </c>
      <c r="J50" s="47">
        <f t="shared" si="13"/>
        <v>191</v>
      </c>
      <c r="K50" s="47">
        <f t="shared" si="14"/>
        <v>333</v>
      </c>
      <c r="L50" s="47">
        <f t="shared" si="15"/>
        <v>1389</v>
      </c>
      <c r="M50" s="48">
        <f t="shared" si="16"/>
        <v>1913</v>
      </c>
      <c r="O50" s="81" t="s">
        <v>112</v>
      </c>
      <c r="P50" s="47">
        <v>775</v>
      </c>
      <c r="Q50" s="47">
        <v>115</v>
      </c>
      <c r="R50" s="48">
        <f t="shared" si="17"/>
        <v>890</v>
      </c>
      <c r="S50" s="47">
        <v>595</v>
      </c>
      <c r="T50" s="47">
        <v>237</v>
      </c>
      <c r="U50" s="48">
        <f t="shared" si="18"/>
        <v>832</v>
      </c>
      <c r="V50" s="47">
        <f t="shared" si="19"/>
        <v>1370</v>
      </c>
      <c r="W50" s="47">
        <f t="shared" si="20"/>
        <v>352</v>
      </c>
      <c r="X50" s="48">
        <f t="shared" si="21"/>
        <v>1722</v>
      </c>
    </row>
    <row r="51" spans="1:24" ht="15">
      <c r="A51" s="81" t="s">
        <v>80</v>
      </c>
      <c r="B51" s="47">
        <v>108</v>
      </c>
      <c r="C51" s="47">
        <v>95</v>
      </c>
      <c r="D51" s="47">
        <v>188</v>
      </c>
      <c r="E51" s="48">
        <f t="shared" si="22"/>
        <v>391</v>
      </c>
      <c r="F51" s="47">
        <v>64</v>
      </c>
      <c r="G51" s="47">
        <v>91</v>
      </c>
      <c r="H51" s="47">
        <v>225</v>
      </c>
      <c r="I51" s="48">
        <f t="shared" si="23"/>
        <v>380</v>
      </c>
      <c r="J51" s="47">
        <f t="shared" si="13"/>
        <v>172</v>
      </c>
      <c r="K51" s="47">
        <f t="shared" si="14"/>
        <v>186</v>
      </c>
      <c r="L51" s="47">
        <f t="shared" si="15"/>
        <v>413</v>
      </c>
      <c r="M51" s="48">
        <f t="shared" si="16"/>
        <v>771</v>
      </c>
      <c r="O51" s="81" t="s">
        <v>80</v>
      </c>
      <c r="P51" s="47">
        <v>195</v>
      </c>
      <c r="Q51" s="47">
        <v>88</v>
      </c>
      <c r="R51" s="48">
        <f t="shared" si="17"/>
        <v>283</v>
      </c>
      <c r="S51" s="47">
        <v>171</v>
      </c>
      <c r="T51" s="47">
        <v>145</v>
      </c>
      <c r="U51" s="48">
        <f t="shared" si="18"/>
        <v>316</v>
      </c>
      <c r="V51" s="47">
        <f t="shared" si="19"/>
        <v>366</v>
      </c>
      <c r="W51" s="47">
        <f t="shared" si="20"/>
        <v>233</v>
      </c>
      <c r="X51" s="48">
        <f t="shared" si="21"/>
        <v>599</v>
      </c>
    </row>
    <row r="52" spans="1:24" ht="15">
      <c r="A52" s="91" t="s">
        <v>83</v>
      </c>
      <c r="B52" s="24">
        <f>SUM(B42:B51)</f>
        <v>1296</v>
      </c>
      <c r="C52" s="24">
        <f aca="true" t="shared" si="24" ref="C52:M52">SUM(C42:C51)</f>
        <v>1647</v>
      </c>
      <c r="D52" s="24">
        <f t="shared" si="24"/>
        <v>5071</v>
      </c>
      <c r="E52" s="37">
        <f t="shared" si="24"/>
        <v>8014</v>
      </c>
      <c r="F52" s="24">
        <f t="shared" si="24"/>
        <v>691</v>
      </c>
      <c r="G52" s="24">
        <f t="shared" si="24"/>
        <v>1618</v>
      </c>
      <c r="H52" s="24">
        <f t="shared" si="24"/>
        <v>5108</v>
      </c>
      <c r="I52" s="37">
        <f t="shared" si="24"/>
        <v>7417</v>
      </c>
      <c r="J52" s="24">
        <f t="shared" si="24"/>
        <v>1987</v>
      </c>
      <c r="K52" s="24">
        <f t="shared" si="24"/>
        <v>3265</v>
      </c>
      <c r="L52" s="24">
        <f t="shared" si="24"/>
        <v>10179</v>
      </c>
      <c r="M52" s="37">
        <f t="shared" si="24"/>
        <v>15431</v>
      </c>
      <c r="O52" s="91" t="s">
        <v>83</v>
      </c>
      <c r="P52" s="24">
        <f aca="true" t="shared" si="25" ref="P52:U52">SUM(P42:P51)</f>
        <v>5476</v>
      </c>
      <c r="Q52" s="24">
        <f t="shared" si="25"/>
        <v>1242</v>
      </c>
      <c r="R52" s="37">
        <f t="shared" si="25"/>
        <v>6718</v>
      </c>
      <c r="S52" s="24">
        <f t="shared" si="25"/>
        <v>4510</v>
      </c>
      <c r="T52" s="24">
        <f t="shared" si="25"/>
        <v>2216</v>
      </c>
      <c r="U52" s="37">
        <f t="shared" si="25"/>
        <v>6726</v>
      </c>
      <c r="V52" s="24">
        <f t="shared" si="19"/>
        <v>9986</v>
      </c>
      <c r="W52" s="24">
        <f t="shared" si="20"/>
        <v>3458</v>
      </c>
      <c r="X52" s="37">
        <f t="shared" si="21"/>
        <v>13444</v>
      </c>
    </row>
    <row r="53" spans="1:24" ht="15">
      <c r="A53" s="92"/>
      <c r="B53" s="49"/>
      <c r="C53" s="49"/>
      <c r="D53" s="49"/>
      <c r="E53" s="48"/>
      <c r="F53" s="49"/>
      <c r="G53" s="49"/>
      <c r="H53" s="49"/>
      <c r="I53" s="48"/>
      <c r="J53" s="49"/>
      <c r="K53" s="49"/>
      <c r="L53" s="49"/>
      <c r="M53" s="48"/>
      <c r="O53" s="92"/>
      <c r="P53" s="89"/>
      <c r="Q53" s="89"/>
      <c r="R53" s="89"/>
      <c r="S53" s="102"/>
      <c r="T53" s="89"/>
      <c r="U53" s="94"/>
      <c r="V53" s="89"/>
      <c r="W53" s="89"/>
      <c r="X53" s="94"/>
    </row>
    <row r="54" spans="1:24" ht="15">
      <c r="A54" s="81" t="s">
        <v>88</v>
      </c>
      <c r="B54" s="47">
        <v>115</v>
      </c>
      <c r="C54" s="47">
        <v>81</v>
      </c>
      <c r="D54" s="47">
        <v>333</v>
      </c>
      <c r="E54" s="48">
        <f aca="true" t="shared" si="26" ref="E54:E65">SUM(B54:D54)</f>
        <v>529</v>
      </c>
      <c r="F54" s="47">
        <v>55</v>
      </c>
      <c r="G54" s="47">
        <v>84</v>
      </c>
      <c r="H54" s="47">
        <v>441</v>
      </c>
      <c r="I54" s="48">
        <f aca="true" t="shared" si="27" ref="I54:I65">SUM(F54:H54)</f>
        <v>580</v>
      </c>
      <c r="J54" s="47">
        <f aca="true" t="shared" si="28" ref="J54:J65">B54+F54</f>
        <v>170</v>
      </c>
      <c r="K54" s="47">
        <f aca="true" t="shared" si="29" ref="K54:K65">C54+G54</f>
        <v>165</v>
      </c>
      <c r="L54" s="47">
        <f aca="true" t="shared" si="30" ref="L54:L65">D54+H54</f>
        <v>774</v>
      </c>
      <c r="M54" s="48">
        <f aca="true" t="shared" si="31" ref="M54:M65">I54+E54</f>
        <v>1109</v>
      </c>
      <c r="O54" s="81" t="s">
        <v>88</v>
      </c>
      <c r="P54" s="47">
        <v>332</v>
      </c>
      <c r="Q54" s="47">
        <v>82</v>
      </c>
      <c r="R54" s="48">
        <f aca="true" t="shared" si="32" ref="R54:R65">P54+Q54</f>
        <v>414</v>
      </c>
      <c r="S54" s="47">
        <v>385</v>
      </c>
      <c r="T54" s="47">
        <v>140</v>
      </c>
      <c r="U54" s="48">
        <f aca="true" t="shared" si="33" ref="U54:U65">S54+T54</f>
        <v>525</v>
      </c>
      <c r="V54" s="47">
        <f aca="true" t="shared" si="34" ref="V54:V66">P54+S54</f>
        <v>717</v>
      </c>
      <c r="W54" s="47">
        <f aca="true" t="shared" si="35" ref="W54:W66">Q54+T54</f>
        <v>222</v>
      </c>
      <c r="X54" s="48">
        <f aca="true" t="shared" si="36" ref="X54:X66">R54+U54</f>
        <v>939</v>
      </c>
    </row>
    <row r="55" spans="1:24" ht="15">
      <c r="A55" s="81" t="s">
        <v>161</v>
      </c>
      <c r="B55" s="47">
        <v>40</v>
      </c>
      <c r="C55" s="47">
        <v>46</v>
      </c>
      <c r="D55" s="47">
        <v>127</v>
      </c>
      <c r="E55" s="48">
        <f t="shared" si="26"/>
        <v>213</v>
      </c>
      <c r="F55" s="47">
        <v>20</v>
      </c>
      <c r="G55" s="47">
        <v>54</v>
      </c>
      <c r="H55" s="47">
        <v>142</v>
      </c>
      <c r="I55" s="48">
        <f t="shared" si="27"/>
        <v>216</v>
      </c>
      <c r="J55" s="47">
        <f t="shared" si="28"/>
        <v>60</v>
      </c>
      <c r="K55" s="47">
        <f t="shared" si="29"/>
        <v>100</v>
      </c>
      <c r="L55" s="47">
        <f t="shared" si="30"/>
        <v>269</v>
      </c>
      <c r="M55" s="48">
        <f t="shared" si="31"/>
        <v>429</v>
      </c>
      <c r="O55" s="81" t="s">
        <v>161</v>
      </c>
      <c r="P55" s="47">
        <v>146</v>
      </c>
      <c r="Q55" s="47">
        <v>27</v>
      </c>
      <c r="R55" s="48">
        <f t="shared" si="32"/>
        <v>173</v>
      </c>
      <c r="S55" s="47">
        <v>123</v>
      </c>
      <c r="T55" s="47">
        <v>73</v>
      </c>
      <c r="U55" s="48">
        <f t="shared" si="33"/>
        <v>196</v>
      </c>
      <c r="V55" s="47">
        <f t="shared" si="34"/>
        <v>269</v>
      </c>
      <c r="W55" s="47">
        <f t="shared" si="35"/>
        <v>100</v>
      </c>
      <c r="X55" s="48">
        <f t="shared" si="36"/>
        <v>369</v>
      </c>
    </row>
    <row r="56" spans="1:24" ht="15">
      <c r="A56" s="81" t="s">
        <v>91</v>
      </c>
      <c r="B56" s="47">
        <v>141</v>
      </c>
      <c r="C56" s="47">
        <v>158</v>
      </c>
      <c r="D56" s="47">
        <v>457</v>
      </c>
      <c r="E56" s="48">
        <f t="shared" si="26"/>
        <v>756</v>
      </c>
      <c r="F56" s="47">
        <v>57</v>
      </c>
      <c r="G56" s="47">
        <v>128</v>
      </c>
      <c r="H56" s="47">
        <v>426</v>
      </c>
      <c r="I56" s="48">
        <f t="shared" si="27"/>
        <v>611</v>
      </c>
      <c r="J56" s="47">
        <f t="shared" si="28"/>
        <v>198</v>
      </c>
      <c r="K56" s="47">
        <f t="shared" si="29"/>
        <v>286</v>
      </c>
      <c r="L56" s="47">
        <f t="shared" si="30"/>
        <v>883</v>
      </c>
      <c r="M56" s="48">
        <f t="shared" si="31"/>
        <v>1367</v>
      </c>
      <c r="O56" s="81" t="s">
        <v>91</v>
      </c>
      <c r="P56" s="47">
        <v>536</v>
      </c>
      <c r="Q56" s="47">
        <v>79</v>
      </c>
      <c r="R56" s="48">
        <f t="shared" si="32"/>
        <v>615</v>
      </c>
      <c r="S56" s="47">
        <v>400</v>
      </c>
      <c r="T56" s="47">
        <v>154</v>
      </c>
      <c r="U56" s="48">
        <f t="shared" si="33"/>
        <v>554</v>
      </c>
      <c r="V56" s="47">
        <f t="shared" si="34"/>
        <v>936</v>
      </c>
      <c r="W56" s="47">
        <f t="shared" si="35"/>
        <v>233</v>
      </c>
      <c r="X56" s="48">
        <f t="shared" si="36"/>
        <v>1169</v>
      </c>
    </row>
    <row r="57" spans="1:24" ht="15">
      <c r="A57" s="81" t="s">
        <v>162</v>
      </c>
      <c r="B57" s="47">
        <v>32</v>
      </c>
      <c r="C57" s="47">
        <v>13</v>
      </c>
      <c r="D57" s="47">
        <v>36</v>
      </c>
      <c r="E57" s="48">
        <f t="shared" si="26"/>
        <v>81</v>
      </c>
      <c r="F57" s="47">
        <v>14</v>
      </c>
      <c r="G57" s="47">
        <v>13</v>
      </c>
      <c r="H57" s="47">
        <v>34</v>
      </c>
      <c r="I57" s="48">
        <f t="shared" si="27"/>
        <v>61</v>
      </c>
      <c r="J57" s="47">
        <f t="shared" si="28"/>
        <v>46</v>
      </c>
      <c r="K57" s="47">
        <f t="shared" si="29"/>
        <v>26</v>
      </c>
      <c r="L57" s="47">
        <f t="shared" si="30"/>
        <v>70</v>
      </c>
      <c r="M57" s="48">
        <f t="shared" si="31"/>
        <v>142</v>
      </c>
      <c r="O57" s="81" t="s">
        <v>162</v>
      </c>
      <c r="P57" s="47">
        <v>47</v>
      </c>
      <c r="Q57" s="47">
        <v>2</v>
      </c>
      <c r="R57" s="48">
        <f t="shared" si="32"/>
        <v>49</v>
      </c>
      <c r="S57" s="47">
        <v>31</v>
      </c>
      <c r="T57" s="47">
        <v>16</v>
      </c>
      <c r="U57" s="48">
        <f t="shared" si="33"/>
        <v>47</v>
      </c>
      <c r="V57" s="47">
        <f t="shared" si="34"/>
        <v>78</v>
      </c>
      <c r="W57" s="47">
        <f t="shared" si="35"/>
        <v>18</v>
      </c>
      <c r="X57" s="48">
        <f t="shared" si="36"/>
        <v>96</v>
      </c>
    </row>
    <row r="58" spans="1:24" ht="15">
      <c r="A58" s="81" t="s">
        <v>163</v>
      </c>
      <c r="B58" s="47">
        <v>169</v>
      </c>
      <c r="C58" s="47">
        <v>88</v>
      </c>
      <c r="D58" s="47">
        <v>345</v>
      </c>
      <c r="E58" s="48">
        <f t="shared" si="26"/>
        <v>602</v>
      </c>
      <c r="F58" s="47">
        <v>83</v>
      </c>
      <c r="G58" s="47">
        <v>85</v>
      </c>
      <c r="H58" s="47">
        <v>323</v>
      </c>
      <c r="I58" s="48">
        <f t="shared" si="27"/>
        <v>491</v>
      </c>
      <c r="J58" s="47">
        <f t="shared" si="28"/>
        <v>252</v>
      </c>
      <c r="K58" s="47">
        <f t="shared" si="29"/>
        <v>173</v>
      </c>
      <c r="L58" s="47">
        <f t="shared" si="30"/>
        <v>668</v>
      </c>
      <c r="M58" s="48">
        <f t="shared" si="31"/>
        <v>1093</v>
      </c>
      <c r="O58" s="81" t="s">
        <v>163</v>
      </c>
      <c r="P58" s="47">
        <v>326</v>
      </c>
      <c r="Q58" s="47">
        <v>107</v>
      </c>
      <c r="R58" s="48">
        <f t="shared" si="32"/>
        <v>433</v>
      </c>
      <c r="S58" s="47">
        <v>260</v>
      </c>
      <c r="T58" s="47">
        <v>148</v>
      </c>
      <c r="U58" s="48">
        <f t="shared" si="33"/>
        <v>408</v>
      </c>
      <c r="V58" s="47">
        <f t="shared" si="34"/>
        <v>586</v>
      </c>
      <c r="W58" s="47">
        <f t="shared" si="35"/>
        <v>255</v>
      </c>
      <c r="X58" s="48">
        <f t="shared" si="36"/>
        <v>841</v>
      </c>
    </row>
    <row r="59" spans="1:24" ht="15">
      <c r="A59" s="81" t="s">
        <v>94</v>
      </c>
      <c r="B59" s="47">
        <v>65</v>
      </c>
      <c r="C59" s="47">
        <v>268</v>
      </c>
      <c r="D59" s="47">
        <v>281</v>
      </c>
      <c r="E59" s="48">
        <f t="shared" si="26"/>
        <v>614</v>
      </c>
      <c r="F59" s="47">
        <v>29</v>
      </c>
      <c r="G59" s="47">
        <v>73</v>
      </c>
      <c r="H59" s="47">
        <v>200</v>
      </c>
      <c r="I59" s="48">
        <f t="shared" si="27"/>
        <v>302</v>
      </c>
      <c r="J59" s="47">
        <f t="shared" si="28"/>
        <v>94</v>
      </c>
      <c r="K59" s="47">
        <f t="shared" si="29"/>
        <v>341</v>
      </c>
      <c r="L59" s="47">
        <f t="shared" si="30"/>
        <v>481</v>
      </c>
      <c r="M59" s="48">
        <f t="shared" si="31"/>
        <v>916</v>
      </c>
      <c r="O59" s="81" t="s">
        <v>94</v>
      </c>
      <c r="P59" s="47">
        <v>239</v>
      </c>
      <c r="Q59" s="47">
        <v>310</v>
      </c>
      <c r="R59" s="48">
        <f t="shared" si="32"/>
        <v>549</v>
      </c>
      <c r="S59" s="47">
        <v>171</v>
      </c>
      <c r="T59" s="47">
        <v>102</v>
      </c>
      <c r="U59" s="48">
        <f t="shared" si="33"/>
        <v>273</v>
      </c>
      <c r="V59" s="47">
        <f t="shared" si="34"/>
        <v>410</v>
      </c>
      <c r="W59" s="47">
        <f t="shared" si="35"/>
        <v>412</v>
      </c>
      <c r="X59" s="48">
        <f t="shared" si="36"/>
        <v>822</v>
      </c>
    </row>
    <row r="60" spans="1:24" ht="15">
      <c r="A60" s="81" t="s">
        <v>85</v>
      </c>
      <c r="B60" s="47">
        <v>66</v>
      </c>
      <c r="C60" s="47">
        <v>34</v>
      </c>
      <c r="D60" s="47">
        <v>130</v>
      </c>
      <c r="E60" s="48">
        <f t="shared" si="26"/>
        <v>230</v>
      </c>
      <c r="F60" s="47">
        <v>41</v>
      </c>
      <c r="G60" s="47">
        <v>27</v>
      </c>
      <c r="H60" s="47">
        <v>143</v>
      </c>
      <c r="I60" s="48">
        <f t="shared" si="27"/>
        <v>211</v>
      </c>
      <c r="J60" s="47">
        <f t="shared" si="28"/>
        <v>107</v>
      </c>
      <c r="K60" s="47">
        <f t="shared" si="29"/>
        <v>61</v>
      </c>
      <c r="L60" s="47">
        <f t="shared" si="30"/>
        <v>273</v>
      </c>
      <c r="M60" s="48">
        <f t="shared" si="31"/>
        <v>441</v>
      </c>
      <c r="O60" s="81" t="s">
        <v>85</v>
      </c>
      <c r="P60" s="47">
        <v>126</v>
      </c>
      <c r="Q60" s="47">
        <v>38</v>
      </c>
      <c r="R60" s="48">
        <f t="shared" si="32"/>
        <v>164</v>
      </c>
      <c r="S60" s="47">
        <v>113</v>
      </c>
      <c r="T60" s="47">
        <v>57</v>
      </c>
      <c r="U60" s="48">
        <f t="shared" si="33"/>
        <v>170</v>
      </c>
      <c r="V60" s="47">
        <f t="shared" si="34"/>
        <v>239</v>
      </c>
      <c r="W60" s="47">
        <f t="shared" si="35"/>
        <v>95</v>
      </c>
      <c r="X60" s="48">
        <f t="shared" si="36"/>
        <v>334</v>
      </c>
    </row>
    <row r="61" spans="1:24" ht="15">
      <c r="A61" s="81" t="s">
        <v>87</v>
      </c>
      <c r="B61" s="47">
        <v>335</v>
      </c>
      <c r="C61" s="47">
        <v>150</v>
      </c>
      <c r="D61" s="47">
        <v>777</v>
      </c>
      <c r="E61" s="48">
        <f t="shared" si="26"/>
        <v>1262</v>
      </c>
      <c r="F61" s="47">
        <v>161</v>
      </c>
      <c r="G61" s="47">
        <v>175</v>
      </c>
      <c r="H61" s="47">
        <v>779</v>
      </c>
      <c r="I61" s="48">
        <f t="shared" si="27"/>
        <v>1115</v>
      </c>
      <c r="J61" s="47">
        <f t="shared" si="28"/>
        <v>496</v>
      </c>
      <c r="K61" s="47">
        <f t="shared" si="29"/>
        <v>325</v>
      </c>
      <c r="L61" s="47">
        <f t="shared" si="30"/>
        <v>1556</v>
      </c>
      <c r="M61" s="48">
        <f t="shared" si="31"/>
        <v>2377</v>
      </c>
      <c r="O61" s="81" t="s">
        <v>87</v>
      </c>
      <c r="P61" s="47">
        <v>765</v>
      </c>
      <c r="Q61" s="47">
        <v>162</v>
      </c>
      <c r="R61" s="48">
        <f t="shared" si="32"/>
        <v>927</v>
      </c>
      <c r="S61" s="47">
        <v>608</v>
      </c>
      <c r="T61" s="47">
        <v>346</v>
      </c>
      <c r="U61" s="48">
        <f t="shared" si="33"/>
        <v>954</v>
      </c>
      <c r="V61" s="47">
        <f t="shared" si="34"/>
        <v>1373</v>
      </c>
      <c r="W61" s="47">
        <f t="shared" si="35"/>
        <v>508</v>
      </c>
      <c r="X61" s="48">
        <f t="shared" si="36"/>
        <v>1881</v>
      </c>
    </row>
    <row r="62" spans="1:24" ht="15">
      <c r="A62" s="81" t="s">
        <v>164</v>
      </c>
      <c r="B62" s="47">
        <v>34</v>
      </c>
      <c r="C62" s="47">
        <v>60</v>
      </c>
      <c r="D62" s="47">
        <v>172</v>
      </c>
      <c r="E62" s="48">
        <f t="shared" si="26"/>
        <v>266</v>
      </c>
      <c r="F62" s="47">
        <v>13</v>
      </c>
      <c r="G62" s="47">
        <v>73</v>
      </c>
      <c r="H62" s="47">
        <v>139</v>
      </c>
      <c r="I62" s="48">
        <f t="shared" si="27"/>
        <v>225</v>
      </c>
      <c r="J62" s="47">
        <f t="shared" si="28"/>
        <v>47</v>
      </c>
      <c r="K62" s="47">
        <f t="shared" si="29"/>
        <v>133</v>
      </c>
      <c r="L62" s="47">
        <f t="shared" si="30"/>
        <v>311</v>
      </c>
      <c r="M62" s="48">
        <f t="shared" si="31"/>
        <v>491</v>
      </c>
      <c r="O62" s="81" t="s">
        <v>164</v>
      </c>
      <c r="P62" s="47">
        <v>195</v>
      </c>
      <c r="Q62" s="47">
        <v>37</v>
      </c>
      <c r="R62" s="48">
        <f t="shared" si="32"/>
        <v>232</v>
      </c>
      <c r="S62" s="47">
        <v>150</v>
      </c>
      <c r="T62" s="47">
        <v>62</v>
      </c>
      <c r="U62" s="48">
        <f t="shared" si="33"/>
        <v>212</v>
      </c>
      <c r="V62" s="47">
        <f t="shared" si="34"/>
        <v>345</v>
      </c>
      <c r="W62" s="47">
        <f t="shared" si="35"/>
        <v>99</v>
      </c>
      <c r="X62" s="48">
        <f t="shared" si="36"/>
        <v>444</v>
      </c>
    </row>
    <row r="63" spans="1:24" ht="15">
      <c r="A63" s="81" t="s">
        <v>165</v>
      </c>
      <c r="B63" s="47">
        <v>71</v>
      </c>
      <c r="C63" s="47">
        <v>75</v>
      </c>
      <c r="D63" s="47">
        <v>280</v>
      </c>
      <c r="E63" s="48">
        <f t="shared" si="26"/>
        <v>426</v>
      </c>
      <c r="F63" s="47">
        <v>44</v>
      </c>
      <c r="G63" s="47">
        <v>68</v>
      </c>
      <c r="H63" s="47">
        <v>295</v>
      </c>
      <c r="I63" s="48">
        <f t="shared" si="27"/>
        <v>407</v>
      </c>
      <c r="J63" s="47">
        <f t="shared" si="28"/>
        <v>115</v>
      </c>
      <c r="K63" s="47">
        <f t="shared" si="29"/>
        <v>143</v>
      </c>
      <c r="L63" s="47">
        <f t="shared" si="30"/>
        <v>575</v>
      </c>
      <c r="M63" s="48">
        <f t="shared" si="31"/>
        <v>833</v>
      </c>
      <c r="O63" s="81" t="s">
        <v>165</v>
      </c>
      <c r="P63" s="47">
        <v>288</v>
      </c>
      <c r="Q63" s="47">
        <v>67</v>
      </c>
      <c r="R63" s="48">
        <f t="shared" si="32"/>
        <v>355</v>
      </c>
      <c r="S63" s="47">
        <v>241</v>
      </c>
      <c r="T63" s="47">
        <v>122</v>
      </c>
      <c r="U63" s="48">
        <f t="shared" si="33"/>
        <v>363</v>
      </c>
      <c r="V63" s="47">
        <f t="shared" si="34"/>
        <v>529</v>
      </c>
      <c r="W63" s="47">
        <f t="shared" si="35"/>
        <v>189</v>
      </c>
      <c r="X63" s="48">
        <f t="shared" si="36"/>
        <v>718</v>
      </c>
    </row>
    <row r="64" spans="1:24" ht="15">
      <c r="A64" s="81" t="s">
        <v>92</v>
      </c>
      <c r="B64" s="47">
        <v>118</v>
      </c>
      <c r="C64" s="47">
        <v>89</v>
      </c>
      <c r="D64" s="47">
        <v>319</v>
      </c>
      <c r="E64" s="48">
        <f t="shared" si="26"/>
        <v>526</v>
      </c>
      <c r="F64" s="47">
        <v>60</v>
      </c>
      <c r="G64" s="47">
        <v>77</v>
      </c>
      <c r="H64" s="47">
        <v>307</v>
      </c>
      <c r="I64" s="48">
        <f t="shared" si="27"/>
        <v>444</v>
      </c>
      <c r="J64" s="47">
        <f t="shared" si="28"/>
        <v>178</v>
      </c>
      <c r="K64" s="47">
        <f t="shared" si="29"/>
        <v>166</v>
      </c>
      <c r="L64" s="47">
        <f t="shared" si="30"/>
        <v>626</v>
      </c>
      <c r="M64" s="48">
        <f t="shared" si="31"/>
        <v>970</v>
      </c>
      <c r="O64" s="81" t="s">
        <v>92</v>
      </c>
      <c r="P64" s="47">
        <v>338</v>
      </c>
      <c r="Q64" s="47">
        <v>70</v>
      </c>
      <c r="R64" s="48">
        <f t="shared" si="32"/>
        <v>408</v>
      </c>
      <c r="S64" s="47">
        <v>237</v>
      </c>
      <c r="T64" s="47">
        <v>147</v>
      </c>
      <c r="U64" s="48">
        <f t="shared" si="33"/>
        <v>384</v>
      </c>
      <c r="V64" s="47">
        <f t="shared" si="34"/>
        <v>575</v>
      </c>
      <c r="W64" s="47">
        <f t="shared" si="35"/>
        <v>217</v>
      </c>
      <c r="X64" s="48">
        <f t="shared" si="36"/>
        <v>792</v>
      </c>
    </row>
    <row r="65" spans="1:24" ht="15">
      <c r="A65" s="81" t="s">
        <v>84</v>
      </c>
      <c r="B65" s="47">
        <v>137</v>
      </c>
      <c r="C65" s="47">
        <v>120</v>
      </c>
      <c r="D65" s="47">
        <v>519</v>
      </c>
      <c r="E65" s="48">
        <f t="shared" si="26"/>
        <v>776</v>
      </c>
      <c r="F65" s="47">
        <v>69</v>
      </c>
      <c r="G65" s="47">
        <v>97</v>
      </c>
      <c r="H65" s="47">
        <v>538</v>
      </c>
      <c r="I65" s="48">
        <f t="shared" si="27"/>
        <v>704</v>
      </c>
      <c r="J65" s="47">
        <f t="shared" si="28"/>
        <v>206</v>
      </c>
      <c r="K65" s="47">
        <f t="shared" si="29"/>
        <v>217</v>
      </c>
      <c r="L65" s="47">
        <f t="shared" si="30"/>
        <v>1057</v>
      </c>
      <c r="M65" s="48">
        <f t="shared" si="31"/>
        <v>1480</v>
      </c>
      <c r="O65" s="81" t="s">
        <v>84</v>
      </c>
      <c r="P65" s="47">
        <v>501</v>
      </c>
      <c r="Q65" s="47">
        <v>138</v>
      </c>
      <c r="R65" s="48">
        <f t="shared" si="32"/>
        <v>639</v>
      </c>
      <c r="S65" s="47">
        <v>408</v>
      </c>
      <c r="T65" s="47">
        <v>227</v>
      </c>
      <c r="U65" s="48">
        <f t="shared" si="33"/>
        <v>635</v>
      </c>
      <c r="V65" s="47">
        <f t="shared" si="34"/>
        <v>909</v>
      </c>
      <c r="W65" s="47">
        <f t="shared" si="35"/>
        <v>365</v>
      </c>
      <c r="X65" s="48">
        <f t="shared" si="36"/>
        <v>1274</v>
      </c>
    </row>
    <row r="66" spans="1:24" ht="15">
      <c r="A66" s="91" t="s">
        <v>96</v>
      </c>
      <c r="B66" s="24">
        <f>SUM(B54:B65)</f>
        <v>1323</v>
      </c>
      <c r="C66" s="24">
        <f aca="true" t="shared" si="37" ref="C66:M66">SUM(C54:C65)</f>
        <v>1182</v>
      </c>
      <c r="D66" s="24">
        <f t="shared" si="37"/>
        <v>3776</v>
      </c>
      <c r="E66" s="37">
        <f t="shared" si="37"/>
        <v>6281</v>
      </c>
      <c r="F66" s="24">
        <f t="shared" si="37"/>
        <v>646</v>
      </c>
      <c r="G66" s="24">
        <f t="shared" si="37"/>
        <v>954</v>
      </c>
      <c r="H66" s="24">
        <f t="shared" si="37"/>
        <v>3767</v>
      </c>
      <c r="I66" s="37">
        <f t="shared" si="37"/>
        <v>5367</v>
      </c>
      <c r="J66" s="24">
        <f t="shared" si="37"/>
        <v>1969</v>
      </c>
      <c r="K66" s="24">
        <f t="shared" si="37"/>
        <v>2136</v>
      </c>
      <c r="L66" s="24">
        <f t="shared" si="37"/>
        <v>7543</v>
      </c>
      <c r="M66" s="37">
        <f t="shared" si="37"/>
        <v>11648</v>
      </c>
      <c r="O66" s="91" t="s">
        <v>96</v>
      </c>
      <c r="P66" s="24">
        <f aca="true" t="shared" si="38" ref="P66:U66">SUM(P54:P65)</f>
        <v>3839</v>
      </c>
      <c r="Q66" s="24">
        <f t="shared" si="38"/>
        <v>1119</v>
      </c>
      <c r="R66" s="37">
        <f t="shared" si="38"/>
        <v>4958</v>
      </c>
      <c r="S66" s="24">
        <f t="shared" si="38"/>
        <v>3127</v>
      </c>
      <c r="T66" s="24">
        <f t="shared" si="38"/>
        <v>1594</v>
      </c>
      <c r="U66" s="37">
        <f t="shared" si="38"/>
        <v>4721</v>
      </c>
      <c r="V66" s="24">
        <f t="shared" si="34"/>
        <v>6966</v>
      </c>
      <c r="W66" s="24">
        <f t="shared" si="35"/>
        <v>2713</v>
      </c>
      <c r="X66" s="37">
        <f t="shared" si="36"/>
        <v>9679</v>
      </c>
    </row>
    <row r="67" spans="1:24" ht="15">
      <c r="A67" s="92"/>
      <c r="B67" s="49"/>
      <c r="C67" s="49"/>
      <c r="D67" s="49"/>
      <c r="E67" s="48"/>
      <c r="F67" s="49"/>
      <c r="G67" s="49"/>
      <c r="H67" s="49"/>
      <c r="I67" s="48"/>
      <c r="J67" s="49"/>
      <c r="K67" s="49"/>
      <c r="L67" s="49"/>
      <c r="M67" s="48"/>
      <c r="O67" s="92"/>
      <c r="P67" s="89"/>
      <c r="Q67" s="89"/>
      <c r="R67" s="89"/>
      <c r="S67" s="102"/>
      <c r="T67" s="89"/>
      <c r="U67" s="94"/>
      <c r="V67" s="89"/>
      <c r="W67" s="89"/>
      <c r="X67" s="94"/>
    </row>
    <row r="68" spans="1:24" ht="15">
      <c r="A68" s="81" t="s">
        <v>166</v>
      </c>
      <c r="B68" s="47">
        <v>378</v>
      </c>
      <c r="C68" s="47">
        <v>208</v>
      </c>
      <c r="D68" s="47">
        <v>1218</v>
      </c>
      <c r="E68" s="48">
        <f aca="true" t="shared" si="39" ref="E68:E76">SUM(B68:D68)</f>
        <v>1804</v>
      </c>
      <c r="F68" s="47">
        <v>176</v>
      </c>
      <c r="G68" s="47">
        <v>222</v>
      </c>
      <c r="H68" s="47">
        <v>1196</v>
      </c>
      <c r="I68" s="48">
        <f aca="true" t="shared" si="40" ref="I68:I76">SUM(F68:H68)</f>
        <v>1594</v>
      </c>
      <c r="J68" s="47">
        <f aca="true" t="shared" si="41" ref="J68:J75">B68+F68</f>
        <v>554</v>
      </c>
      <c r="K68" s="47">
        <f aca="true" t="shared" si="42" ref="K68:K75">C68+G68</f>
        <v>430</v>
      </c>
      <c r="L68" s="47">
        <f aca="true" t="shared" si="43" ref="L68:L75">D68+H68</f>
        <v>2414</v>
      </c>
      <c r="M68" s="48">
        <f aca="true" t="shared" si="44" ref="M68:M75">I68+E68</f>
        <v>3398</v>
      </c>
      <c r="O68" s="81" t="s">
        <v>166</v>
      </c>
      <c r="P68" s="47">
        <v>1065</v>
      </c>
      <c r="Q68" s="47">
        <v>361</v>
      </c>
      <c r="R68" s="48">
        <f aca="true" t="shared" si="45" ref="R68:R75">P68+Q68</f>
        <v>1426</v>
      </c>
      <c r="S68" s="47">
        <v>861</v>
      </c>
      <c r="T68" s="47">
        <v>557</v>
      </c>
      <c r="U68" s="48">
        <f aca="true" t="shared" si="46" ref="U68:U75">S68+T68</f>
        <v>1418</v>
      </c>
      <c r="V68" s="47">
        <f aca="true" t="shared" si="47" ref="V68:V76">P68+S68</f>
        <v>1926</v>
      </c>
      <c r="W68" s="47">
        <f aca="true" t="shared" si="48" ref="W68:W76">Q68+T68</f>
        <v>918</v>
      </c>
      <c r="X68" s="48">
        <f aca="true" t="shared" si="49" ref="X68:X76">R68+U68</f>
        <v>2844</v>
      </c>
    </row>
    <row r="69" spans="1:24" ht="15">
      <c r="A69" s="81" t="s">
        <v>99</v>
      </c>
      <c r="B69" s="47">
        <v>154</v>
      </c>
      <c r="C69" s="47">
        <v>107</v>
      </c>
      <c r="D69" s="47">
        <v>426</v>
      </c>
      <c r="E69" s="48">
        <f t="shared" si="39"/>
        <v>687</v>
      </c>
      <c r="F69" s="47">
        <v>60</v>
      </c>
      <c r="G69" s="47">
        <v>148</v>
      </c>
      <c r="H69" s="47">
        <v>414</v>
      </c>
      <c r="I69" s="48">
        <f t="shared" si="40"/>
        <v>622</v>
      </c>
      <c r="J69" s="47">
        <f t="shared" si="41"/>
        <v>214</v>
      </c>
      <c r="K69" s="47">
        <f t="shared" si="42"/>
        <v>255</v>
      </c>
      <c r="L69" s="47">
        <f t="shared" si="43"/>
        <v>840</v>
      </c>
      <c r="M69" s="48">
        <f t="shared" si="44"/>
        <v>1309</v>
      </c>
      <c r="O69" s="81" t="s">
        <v>99</v>
      </c>
      <c r="P69" s="47">
        <v>388</v>
      </c>
      <c r="Q69" s="47">
        <v>145</v>
      </c>
      <c r="R69" s="48">
        <f t="shared" si="45"/>
        <v>533</v>
      </c>
      <c r="S69" s="47">
        <v>335</v>
      </c>
      <c r="T69" s="47">
        <v>227</v>
      </c>
      <c r="U69" s="48">
        <f t="shared" si="46"/>
        <v>562</v>
      </c>
      <c r="V69" s="47">
        <f t="shared" si="47"/>
        <v>723</v>
      </c>
      <c r="W69" s="47">
        <f t="shared" si="48"/>
        <v>372</v>
      </c>
      <c r="X69" s="48">
        <f t="shared" si="49"/>
        <v>1095</v>
      </c>
    </row>
    <row r="70" spans="1:24" ht="15">
      <c r="A70" s="81" t="s">
        <v>167</v>
      </c>
      <c r="B70" s="47">
        <v>18</v>
      </c>
      <c r="C70" s="47">
        <v>48</v>
      </c>
      <c r="D70" s="47">
        <v>46</v>
      </c>
      <c r="E70" s="48">
        <f t="shared" si="39"/>
        <v>112</v>
      </c>
      <c r="F70" s="47">
        <v>10</v>
      </c>
      <c r="G70" s="47">
        <v>42</v>
      </c>
      <c r="H70" s="47">
        <v>42</v>
      </c>
      <c r="I70" s="48">
        <f t="shared" si="40"/>
        <v>94</v>
      </c>
      <c r="J70" s="47">
        <f t="shared" si="41"/>
        <v>28</v>
      </c>
      <c r="K70" s="47">
        <f t="shared" si="42"/>
        <v>90</v>
      </c>
      <c r="L70" s="47">
        <f t="shared" si="43"/>
        <v>88</v>
      </c>
      <c r="M70" s="48">
        <f t="shared" si="44"/>
        <v>206</v>
      </c>
      <c r="O70" s="81" t="s">
        <v>167</v>
      </c>
      <c r="P70" s="47">
        <v>75</v>
      </c>
      <c r="Q70" s="47">
        <v>19</v>
      </c>
      <c r="R70" s="48">
        <f t="shared" si="45"/>
        <v>94</v>
      </c>
      <c r="S70" s="47">
        <v>70</v>
      </c>
      <c r="T70" s="47">
        <v>14</v>
      </c>
      <c r="U70" s="48">
        <f t="shared" si="46"/>
        <v>84</v>
      </c>
      <c r="V70" s="47">
        <f t="shared" si="47"/>
        <v>145</v>
      </c>
      <c r="W70" s="47">
        <f t="shared" si="48"/>
        <v>33</v>
      </c>
      <c r="X70" s="48">
        <f t="shared" si="49"/>
        <v>178</v>
      </c>
    </row>
    <row r="71" spans="1:24" ht="15">
      <c r="A71" s="81" t="s">
        <v>168</v>
      </c>
      <c r="B71" s="47">
        <v>169</v>
      </c>
      <c r="C71" s="47">
        <v>129</v>
      </c>
      <c r="D71" s="47">
        <v>624</v>
      </c>
      <c r="E71" s="48">
        <f t="shared" si="39"/>
        <v>922</v>
      </c>
      <c r="F71" s="47">
        <v>70</v>
      </c>
      <c r="G71" s="47">
        <v>118</v>
      </c>
      <c r="H71" s="47">
        <v>583</v>
      </c>
      <c r="I71" s="48">
        <f t="shared" si="40"/>
        <v>771</v>
      </c>
      <c r="J71" s="47">
        <f t="shared" si="41"/>
        <v>239</v>
      </c>
      <c r="K71" s="47">
        <f t="shared" si="42"/>
        <v>247</v>
      </c>
      <c r="L71" s="47">
        <f t="shared" si="43"/>
        <v>1207</v>
      </c>
      <c r="M71" s="48">
        <f t="shared" si="44"/>
        <v>1693</v>
      </c>
      <c r="O71" s="81" t="s">
        <v>168</v>
      </c>
      <c r="P71" s="47">
        <v>588</v>
      </c>
      <c r="Q71" s="47">
        <v>165</v>
      </c>
      <c r="R71" s="48">
        <f t="shared" si="45"/>
        <v>753</v>
      </c>
      <c r="S71" s="47">
        <v>442</v>
      </c>
      <c r="T71" s="47">
        <v>259</v>
      </c>
      <c r="U71" s="48">
        <f t="shared" si="46"/>
        <v>701</v>
      </c>
      <c r="V71" s="47">
        <f t="shared" si="47"/>
        <v>1030</v>
      </c>
      <c r="W71" s="47">
        <f t="shared" si="48"/>
        <v>424</v>
      </c>
      <c r="X71" s="48">
        <f t="shared" si="49"/>
        <v>1454</v>
      </c>
    </row>
    <row r="72" spans="1:24" ht="15">
      <c r="A72" s="81" t="s">
        <v>169</v>
      </c>
      <c r="B72" s="47">
        <v>66</v>
      </c>
      <c r="C72" s="47">
        <v>157</v>
      </c>
      <c r="D72" s="47">
        <v>363</v>
      </c>
      <c r="E72" s="48">
        <f t="shared" si="39"/>
        <v>586</v>
      </c>
      <c r="F72" s="47">
        <v>41</v>
      </c>
      <c r="G72" s="47">
        <v>133</v>
      </c>
      <c r="H72" s="47">
        <v>327</v>
      </c>
      <c r="I72" s="48">
        <f t="shared" si="40"/>
        <v>501</v>
      </c>
      <c r="J72" s="47">
        <f t="shared" si="41"/>
        <v>107</v>
      </c>
      <c r="K72" s="47">
        <f t="shared" si="42"/>
        <v>290</v>
      </c>
      <c r="L72" s="47">
        <f t="shared" si="43"/>
        <v>690</v>
      </c>
      <c r="M72" s="48">
        <f t="shared" si="44"/>
        <v>1087</v>
      </c>
      <c r="O72" s="81" t="s">
        <v>169</v>
      </c>
      <c r="P72" s="47">
        <v>431</v>
      </c>
      <c r="Q72" s="47">
        <v>89</v>
      </c>
      <c r="R72" s="48">
        <f t="shared" si="45"/>
        <v>520</v>
      </c>
      <c r="S72" s="47">
        <v>339</v>
      </c>
      <c r="T72" s="47">
        <v>121</v>
      </c>
      <c r="U72" s="48">
        <f t="shared" si="46"/>
        <v>460</v>
      </c>
      <c r="V72" s="47">
        <f t="shared" si="47"/>
        <v>770</v>
      </c>
      <c r="W72" s="47">
        <f t="shared" si="48"/>
        <v>210</v>
      </c>
      <c r="X72" s="48">
        <f t="shared" si="49"/>
        <v>980</v>
      </c>
    </row>
    <row r="73" spans="1:24" ht="15">
      <c r="A73" s="81" t="s">
        <v>98</v>
      </c>
      <c r="B73" s="47">
        <v>59</v>
      </c>
      <c r="C73" s="47">
        <v>169</v>
      </c>
      <c r="D73" s="47">
        <v>611</v>
      </c>
      <c r="E73" s="48">
        <f t="shared" si="39"/>
        <v>839</v>
      </c>
      <c r="F73" s="47">
        <v>39</v>
      </c>
      <c r="G73" s="47">
        <v>147</v>
      </c>
      <c r="H73" s="47">
        <v>533</v>
      </c>
      <c r="I73" s="48">
        <f t="shared" si="40"/>
        <v>719</v>
      </c>
      <c r="J73" s="47">
        <f t="shared" si="41"/>
        <v>98</v>
      </c>
      <c r="K73" s="47">
        <f t="shared" si="42"/>
        <v>316</v>
      </c>
      <c r="L73" s="47">
        <f t="shared" si="43"/>
        <v>1144</v>
      </c>
      <c r="M73" s="48">
        <f t="shared" si="44"/>
        <v>1558</v>
      </c>
      <c r="O73" s="81" t="s">
        <v>98</v>
      </c>
      <c r="P73" s="47">
        <v>667</v>
      </c>
      <c r="Q73" s="47">
        <v>113</v>
      </c>
      <c r="R73" s="48">
        <f t="shared" si="45"/>
        <v>780</v>
      </c>
      <c r="S73" s="47">
        <v>485</v>
      </c>
      <c r="T73" s="47">
        <v>195</v>
      </c>
      <c r="U73" s="48">
        <f t="shared" si="46"/>
        <v>680</v>
      </c>
      <c r="V73" s="47">
        <f t="shared" si="47"/>
        <v>1152</v>
      </c>
      <c r="W73" s="47">
        <f t="shared" si="48"/>
        <v>308</v>
      </c>
      <c r="X73" s="48">
        <f t="shared" si="49"/>
        <v>1460</v>
      </c>
    </row>
    <row r="74" spans="1:24" ht="15">
      <c r="A74" s="81" t="s">
        <v>170</v>
      </c>
      <c r="B74" s="47">
        <v>78</v>
      </c>
      <c r="C74" s="47">
        <v>61</v>
      </c>
      <c r="D74" s="47">
        <v>235</v>
      </c>
      <c r="E74" s="48">
        <f t="shared" si="39"/>
        <v>374</v>
      </c>
      <c r="F74" s="47">
        <v>42</v>
      </c>
      <c r="G74" s="47">
        <v>81</v>
      </c>
      <c r="H74" s="47">
        <v>218</v>
      </c>
      <c r="I74" s="48">
        <f t="shared" si="40"/>
        <v>341</v>
      </c>
      <c r="J74" s="47">
        <f t="shared" si="41"/>
        <v>120</v>
      </c>
      <c r="K74" s="47">
        <f t="shared" si="42"/>
        <v>142</v>
      </c>
      <c r="L74" s="47">
        <f t="shared" si="43"/>
        <v>453</v>
      </c>
      <c r="M74" s="48">
        <f t="shared" si="44"/>
        <v>715</v>
      </c>
      <c r="O74" s="81" t="s">
        <v>170</v>
      </c>
      <c r="P74" s="47">
        <v>257</v>
      </c>
      <c r="Q74" s="47">
        <v>39</v>
      </c>
      <c r="R74" s="48">
        <f t="shared" si="45"/>
        <v>296</v>
      </c>
      <c r="S74" s="47">
        <v>195</v>
      </c>
      <c r="T74" s="47">
        <v>104</v>
      </c>
      <c r="U74" s="48">
        <f t="shared" si="46"/>
        <v>299</v>
      </c>
      <c r="V74" s="47">
        <f t="shared" si="47"/>
        <v>452</v>
      </c>
      <c r="W74" s="47">
        <f t="shared" si="48"/>
        <v>143</v>
      </c>
      <c r="X74" s="48">
        <f t="shared" si="49"/>
        <v>595</v>
      </c>
    </row>
    <row r="75" spans="1:24" ht="15">
      <c r="A75" s="81" t="s">
        <v>171</v>
      </c>
      <c r="B75" s="47">
        <v>123</v>
      </c>
      <c r="C75" s="47">
        <v>59</v>
      </c>
      <c r="D75" s="47">
        <v>334</v>
      </c>
      <c r="E75" s="48">
        <f t="shared" si="39"/>
        <v>516</v>
      </c>
      <c r="F75" s="47">
        <v>57</v>
      </c>
      <c r="G75" s="47">
        <v>58</v>
      </c>
      <c r="H75" s="47">
        <v>298</v>
      </c>
      <c r="I75" s="48">
        <f t="shared" si="40"/>
        <v>413</v>
      </c>
      <c r="J75" s="47">
        <f t="shared" si="41"/>
        <v>180</v>
      </c>
      <c r="K75" s="47">
        <f t="shared" si="42"/>
        <v>117</v>
      </c>
      <c r="L75" s="47">
        <f t="shared" si="43"/>
        <v>632</v>
      </c>
      <c r="M75" s="48">
        <f t="shared" si="44"/>
        <v>929</v>
      </c>
      <c r="O75" s="81" t="s">
        <v>171</v>
      </c>
      <c r="P75" s="47">
        <v>249</v>
      </c>
      <c r="Q75" s="47">
        <v>144</v>
      </c>
      <c r="R75" s="48">
        <f t="shared" si="45"/>
        <v>393</v>
      </c>
      <c r="S75" s="47">
        <v>225</v>
      </c>
      <c r="T75" s="47">
        <v>131</v>
      </c>
      <c r="U75" s="48">
        <f t="shared" si="46"/>
        <v>356</v>
      </c>
      <c r="V75" s="47">
        <f t="shared" si="47"/>
        <v>474</v>
      </c>
      <c r="W75" s="47">
        <f t="shared" si="48"/>
        <v>275</v>
      </c>
      <c r="X75" s="48">
        <f t="shared" si="49"/>
        <v>749</v>
      </c>
    </row>
    <row r="76" spans="1:24" ht="15">
      <c r="A76" s="91" t="s">
        <v>105</v>
      </c>
      <c r="B76" s="24">
        <f>SUM(B68:B75)</f>
        <v>1045</v>
      </c>
      <c r="C76" s="24">
        <f aca="true" t="shared" si="50" ref="C76:M76">SUM(C68:C75)</f>
        <v>938</v>
      </c>
      <c r="D76" s="24">
        <f t="shared" si="50"/>
        <v>3857</v>
      </c>
      <c r="E76" s="37">
        <f t="shared" si="39"/>
        <v>5840</v>
      </c>
      <c r="F76" s="24">
        <f t="shared" si="50"/>
        <v>495</v>
      </c>
      <c r="G76" s="24">
        <f t="shared" si="50"/>
        <v>949</v>
      </c>
      <c r="H76" s="24">
        <f t="shared" si="50"/>
        <v>3611</v>
      </c>
      <c r="I76" s="37">
        <f t="shared" si="40"/>
        <v>5055</v>
      </c>
      <c r="J76" s="24">
        <f t="shared" si="50"/>
        <v>1540</v>
      </c>
      <c r="K76" s="24">
        <f t="shared" si="50"/>
        <v>1887</v>
      </c>
      <c r="L76" s="24">
        <f t="shared" si="50"/>
        <v>7468</v>
      </c>
      <c r="M76" s="37">
        <f t="shared" si="50"/>
        <v>10895</v>
      </c>
      <c r="O76" s="91" t="s">
        <v>105</v>
      </c>
      <c r="P76" s="24">
        <f aca="true" t="shared" si="51" ref="P76:U76">SUM(P68:P75)</f>
        <v>3720</v>
      </c>
      <c r="Q76" s="24">
        <f t="shared" si="51"/>
        <v>1075</v>
      </c>
      <c r="R76" s="37">
        <f t="shared" si="51"/>
        <v>4795</v>
      </c>
      <c r="S76" s="24">
        <f t="shared" si="51"/>
        <v>2952</v>
      </c>
      <c r="T76" s="24">
        <f t="shared" si="51"/>
        <v>1608</v>
      </c>
      <c r="U76" s="37">
        <f t="shared" si="51"/>
        <v>4560</v>
      </c>
      <c r="V76" s="24">
        <f t="shared" si="47"/>
        <v>6672</v>
      </c>
      <c r="W76" s="24">
        <f t="shared" si="48"/>
        <v>2683</v>
      </c>
      <c r="X76" s="37">
        <f t="shared" si="49"/>
        <v>9355</v>
      </c>
    </row>
    <row r="77" spans="1:24" ht="15">
      <c r="A77" s="92"/>
      <c r="B77" s="49"/>
      <c r="C77" s="49"/>
      <c r="D77" s="49"/>
      <c r="E77" s="48"/>
      <c r="F77" s="49"/>
      <c r="G77" s="49"/>
      <c r="H77" s="49"/>
      <c r="I77" s="48"/>
      <c r="J77" s="49"/>
      <c r="K77" s="49"/>
      <c r="L77" s="49"/>
      <c r="M77" s="48"/>
      <c r="O77" s="92"/>
      <c r="P77" s="89"/>
      <c r="Q77" s="89"/>
      <c r="R77" s="89"/>
      <c r="S77" s="102"/>
      <c r="T77" s="89"/>
      <c r="U77" s="94"/>
      <c r="V77" s="89"/>
      <c r="W77" s="89"/>
      <c r="X77" s="94"/>
    </row>
    <row r="78" spans="1:24" ht="15.75">
      <c r="A78" s="93" t="s">
        <v>106</v>
      </c>
      <c r="B78" s="27">
        <f>B40+B52+B66+B76</f>
        <v>8533</v>
      </c>
      <c r="C78" s="27">
        <f>C40+C52+C66+C76</f>
        <v>7706</v>
      </c>
      <c r="D78" s="27">
        <f aca="true" t="shared" si="52" ref="D78:M78">D40+D52+D66+D76</f>
        <v>26166</v>
      </c>
      <c r="E78" s="27">
        <f t="shared" si="52"/>
        <v>42405</v>
      </c>
      <c r="F78" s="27">
        <f t="shared" si="52"/>
        <v>4934</v>
      </c>
      <c r="G78" s="27">
        <f t="shared" si="52"/>
        <v>7965</v>
      </c>
      <c r="H78" s="27">
        <f t="shared" si="52"/>
        <v>26292</v>
      </c>
      <c r="I78" s="27">
        <f t="shared" si="52"/>
        <v>39191</v>
      </c>
      <c r="J78" s="27">
        <f t="shared" si="52"/>
        <v>13467</v>
      </c>
      <c r="K78" s="27">
        <f t="shared" si="52"/>
        <v>15671</v>
      </c>
      <c r="L78" s="27">
        <f t="shared" si="52"/>
        <v>52458</v>
      </c>
      <c r="M78" s="32">
        <f t="shared" si="52"/>
        <v>81596</v>
      </c>
      <c r="O78" s="93" t="s">
        <v>106</v>
      </c>
      <c r="P78" s="27">
        <f aca="true" t="shared" si="53" ref="P78:U78">P40+P52+P66+P76</f>
        <v>25536</v>
      </c>
      <c r="Q78" s="27">
        <f t="shared" si="53"/>
        <v>8336</v>
      </c>
      <c r="R78" s="27">
        <f t="shared" si="53"/>
        <v>33872</v>
      </c>
      <c r="S78" s="27">
        <f t="shared" si="53"/>
        <v>21990</v>
      </c>
      <c r="T78" s="27">
        <f t="shared" si="53"/>
        <v>12267</v>
      </c>
      <c r="U78" s="27">
        <f t="shared" si="53"/>
        <v>34257</v>
      </c>
      <c r="V78" s="27">
        <f>P78+S78</f>
        <v>47526</v>
      </c>
      <c r="W78" s="27">
        <f>Q78+T78</f>
        <v>20603</v>
      </c>
      <c r="X78" s="32">
        <f>R78+U78</f>
        <v>68129</v>
      </c>
    </row>
    <row r="80" ht="15">
      <c r="A80" s="109" t="s">
        <v>109</v>
      </c>
    </row>
    <row r="81" ht="15">
      <c r="A81" s="110" t="s">
        <v>139</v>
      </c>
    </row>
    <row r="82" ht="15">
      <c r="A82" s="111" t="s">
        <v>140</v>
      </c>
    </row>
    <row r="83" spans="1:15" ht="15">
      <c r="A83" s="112" t="s">
        <v>141</v>
      </c>
      <c r="O83" s="50"/>
    </row>
    <row r="84" spans="1:13" ht="15">
      <c r="A84" s="11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24" ht="17.25">
      <c r="A85" s="123" t="s">
        <v>111</v>
      </c>
      <c r="B85" s="122" t="s">
        <v>27</v>
      </c>
      <c r="C85" s="122"/>
      <c r="D85" s="122"/>
      <c r="E85" s="122"/>
      <c r="F85" s="122" t="s">
        <v>28</v>
      </c>
      <c r="G85" s="122"/>
      <c r="H85" s="122"/>
      <c r="I85" s="122"/>
      <c r="J85" s="122" t="s">
        <v>29</v>
      </c>
      <c r="K85" s="122"/>
      <c r="L85" s="122"/>
      <c r="M85" s="122"/>
      <c r="O85" s="123" t="s">
        <v>111</v>
      </c>
      <c r="P85" s="122" t="s">
        <v>27</v>
      </c>
      <c r="Q85" s="122"/>
      <c r="R85" s="122"/>
      <c r="S85" s="122" t="s">
        <v>28</v>
      </c>
      <c r="T85" s="122"/>
      <c r="U85" s="122"/>
      <c r="V85" s="122" t="s">
        <v>29</v>
      </c>
      <c r="W85" s="122"/>
      <c r="X85" s="122"/>
    </row>
    <row r="86" spans="1:24" ht="60" customHeight="1">
      <c r="A86" s="123"/>
      <c r="B86" s="23" t="s">
        <v>142</v>
      </c>
      <c r="C86" s="23" t="s">
        <v>143</v>
      </c>
      <c r="D86" s="23" t="s">
        <v>144</v>
      </c>
      <c r="E86" s="114" t="s">
        <v>30</v>
      </c>
      <c r="F86" s="23" t="s">
        <v>142</v>
      </c>
      <c r="G86" s="23" t="s">
        <v>143</v>
      </c>
      <c r="H86" s="23" t="s">
        <v>144</v>
      </c>
      <c r="I86" s="114" t="s">
        <v>30</v>
      </c>
      <c r="J86" s="23" t="s">
        <v>142</v>
      </c>
      <c r="K86" s="23" t="s">
        <v>143</v>
      </c>
      <c r="L86" s="23" t="s">
        <v>144</v>
      </c>
      <c r="M86" s="114" t="s">
        <v>30</v>
      </c>
      <c r="O86" s="123"/>
      <c r="P86" s="23" t="s">
        <v>122</v>
      </c>
      <c r="Q86" s="23" t="s">
        <v>123</v>
      </c>
      <c r="R86" s="68" t="s">
        <v>124</v>
      </c>
      <c r="S86" s="23" t="s">
        <v>122</v>
      </c>
      <c r="T86" s="23" t="s">
        <v>123</v>
      </c>
      <c r="U86" s="68" t="s">
        <v>124</v>
      </c>
      <c r="V86" s="23" t="s">
        <v>122</v>
      </c>
      <c r="W86" s="23" t="s">
        <v>123</v>
      </c>
      <c r="X86" s="68" t="s">
        <v>124</v>
      </c>
    </row>
    <row r="87" spans="1:33" s="54" customFormat="1" ht="17.25">
      <c r="A87" s="81" t="s">
        <v>58</v>
      </c>
      <c r="B87" s="47">
        <v>169</v>
      </c>
      <c r="C87" s="47">
        <v>150</v>
      </c>
      <c r="D87" s="47">
        <v>741</v>
      </c>
      <c r="E87" s="95">
        <f aca="true" t="shared" si="54" ref="E87:E97">SUM(B87:D87)</f>
        <v>1060</v>
      </c>
      <c r="F87" s="47">
        <v>93</v>
      </c>
      <c r="G87" s="47">
        <v>178</v>
      </c>
      <c r="H87" s="47">
        <v>782</v>
      </c>
      <c r="I87" s="95">
        <f aca="true" t="shared" si="55" ref="I87:I97">SUM(F87:H87)</f>
        <v>1053</v>
      </c>
      <c r="J87" s="47">
        <f aca="true" t="shared" si="56" ref="J87:J118">B87+F87</f>
        <v>262</v>
      </c>
      <c r="K87" s="47">
        <f aca="true" t="shared" si="57" ref="K87:K118">C87+G87</f>
        <v>328</v>
      </c>
      <c r="L87" s="47">
        <f aca="true" t="shared" si="58" ref="L87:L118">D87+H87</f>
        <v>1523</v>
      </c>
      <c r="M87" s="95">
        <f aca="true" t="shared" si="59" ref="M87:M97">I87+E87</f>
        <v>2113</v>
      </c>
      <c r="N87" s="38"/>
      <c r="O87" s="81" t="s">
        <v>58</v>
      </c>
      <c r="P87" s="89">
        <v>655</v>
      </c>
      <c r="Q87" s="89">
        <v>227</v>
      </c>
      <c r="R87" s="89">
        <f aca="true" t="shared" si="60" ref="R87:R118">P87+Q87</f>
        <v>882</v>
      </c>
      <c r="S87" s="102">
        <v>599</v>
      </c>
      <c r="T87" s="89">
        <v>353</v>
      </c>
      <c r="U87" s="94">
        <f aca="true" t="shared" si="61" ref="U87:U118">S87+T87</f>
        <v>952</v>
      </c>
      <c r="V87" s="89">
        <f aca="true" t="shared" si="62" ref="V87:V118">P87+S87</f>
        <v>1254</v>
      </c>
      <c r="W87" s="89">
        <f aca="true" t="shared" si="63" ref="W87:W118">Q87+T87</f>
        <v>580</v>
      </c>
      <c r="X87" s="94">
        <f aca="true" t="shared" si="64" ref="X87:X118">R87+U87</f>
        <v>1834</v>
      </c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 s="56" customFormat="1" ht="15">
      <c r="A88" s="81" t="s">
        <v>47</v>
      </c>
      <c r="B88" s="47">
        <v>329</v>
      </c>
      <c r="C88" s="47">
        <v>79</v>
      </c>
      <c r="D88" s="47">
        <v>646</v>
      </c>
      <c r="E88" s="95">
        <f t="shared" si="54"/>
        <v>1054</v>
      </c>
      <c r="F88" s="47">
        <v>172</v>
      </c>
      <c r="G88" s="47">
        <v>121</v>
      </c>
      <c r="H88" s="47">
        <v>666</v>
      </c>
      <c r="I88" s="95">
        <f t="shared" si="55"/>
        <v>959</v>
      </c>
      <c r="J88" s="47">
        <f t="shared" si="56"/>
        <v>501</v>
      </c>
      <c r="K88" s="47">
        <f t="shared" si="57"/>
        <v>200</v>
      </c>
      <c r="L88" s="47">
        <f t="shared" si="58"/>
        <v>1312</v>
      </c>
      <c r="M88" s="95">
        <f t="shared" si="59"/>
        <v>2013</v>
      </c>
      <c r="O88" s="81" t="s">
        <v>47</v>
      </c>
      <c r="P88" s="89">
        <v>490</v>
      </c>
      <c r="Q88" s="89">
        <v>231</v>
      </c>
      <c r="R88" s="89">
        <f t="shared" si="60"/>
        <v>721</v>
      </c>
      <c r="S88" s="102">
        <v>484</v>
      </c>
      <c r="T88" s="89">
        <v>297</v>
      </c>
      <c r="U88" s="94">
        <f t="shared" si="61"/>
        <v>781</v>
      </c>
      <c r="V88" s="89">
        <f t="shared" si="62"/>
        <v>974</v>
      </c>
      <c r="W88" s="89">
        <f t="shared" si="63"/>
        <v>528</v>
      </c>
      <c r="X88" s="94">
        <f t="shared" si="64"/>
        <v>1502</v>
      </c>
      <c r="Y88" s="51"/>
      <c r="Z88" s="51"/>
      <c r="AA88" s="51"/>
      <c r="AB88" s="51"/>
      <c r="AC88" s="51"/>
      <c r="AD88" s="51"/>
      <c r="AE88" s="51"/>
      <c r="AF88" s="51"/>
      <c r="AG88" s="51"/>
    </row>
    <row r="89" spans="1:24" ht="15">
      <c r="A89" s="81" t="s">
        <v>53</v>
      </c>
      <c r="B89" s="47">
        <v>123</v>
      </c>
      <c r="C89" s="47">
        <v>79</v>
      </c>
      <c r="D89" s="47">
        <v>374</v>
      </c>
      <c r="E89" s="95">
        <f t="shared" si="54"/>
        <v>576</v>
      </c>
      <c r="F89" s="47">
        <v>79</v>
      </c>
      <c r="G89" s="47">
        <v>69</v>
      </c>
      <c r="H89" s="47">
        <v>284</v>
      </c>
      <c r="I89" s="95">
        <f t="shared" si="55"/>
        <v>432</v>
      </c>
      <c r="J89" s="47">
        <f t="shared" si="56"/>
        <v>202</v>
      </c>
      <c r="K89" s="47">
        <f t="shared" si="57"/>
        <v>148</v>
      </c>
      <c r="L89" s="47">
        <f t="shared" si="58"/>
        <v>658</v>
      </c>
      <c r="M89" s="95">
        <f t="shared" si="59"/>
        <v>1008</v>
      </c>
      <c r="O89" s="81" t="s">
        <v>53</v>
      </c>
      <c r="P89" s="89">
        <v>203</v>
      </c>
      <c r="Q89" s="89">
        <v>248</v>
      </c>
      <c r="R89" s="89">
        <f t="shared" si="60"/>
        <v>451</v>
      </c>
      <c r="S89" s="102">
        <v>175</v>
      </c>
      <c r="T89" s="89">
        <v>178</v>
      </c>
      <c r="U89" s="94">
        <f t="shared" si="61"/>
        <v>353</v>
      </c>
      <c r="V89" s="89">
        <f t="shared" si="62"/>
        <v>378</v>
      </c>
      <c r="W89" s="89">
        <f t="shared" si="63"/>
        <v>426</v>
      </c>
      <c r="X89" s="94">
        <f t="shared" si="64"/>
        <v>804</v>
      </c>
    </row>
    <row r="90" spans="1:24" ht="15">
      <c r="A90" s="81" t="s">
        <v>48</v>
      </c>
      <c r="B90" s="47">
        <v>177</v>
      </c>
      <c r="C90" s="47">
        <v>128</v>
      </c>
      <c r="D90" s="47">
        <v>405</v>
      </c>
      <c r="E90" s="95">
        <f t="shared" si="54"/>
        <v>710</v>
      </c>
      <c r="F90" s="47">
        <v>100</v>
      </c>
      <c r="G90" s="47">
        <v>77</v>
      </c>
      <c r="H90" s="47">
        <v>320</v>
      </c>
      <c r="I90" s="95">
        <f t="shared" si="55"/>
        <v>497</v>
      </c>
      <c r="J90" s="47">
        <f t="shared" si="56"/>
        <v>277</v>
      </c>
      <c r="K90" s="47">
        <f t="shared" si="57"/>
        <v>205</v>
      </c>
      <c r="L90" s="47">
        <f t="shared" si="58"/>
        <v>725</v>
      </c>
      <c r="M90" s="95">
        <f t="shared" si="59"/>
        <v>1207</v>
      </c>
      <c r="O90" s="81" t="s">
        <v>48</v>
      </c>
      <c r="P90" s="89">
        <v>244</v>
      </c>
      <c r="Q90" s="89">
        <v>288</v>
      </c>
      <c r="R90" s="89">
        <f t="shared" si="60"/>
        <v>532</v>
      </c>
      <c r="S90" s="102">
        <v>235</v>
      </c>
      <c r="T90" s="89">
        <v>160</v>
      </c>
      <c r="U90" s="94">
        <f t="shared" si="61"/>
        <v>395</v>
      </c>
      <c r="V90" s="89">
        <f t="shared" si="62"/>
        <v>479</v>
      </c>
      <c r="W90" s="89">
        <f t="shared" si="63"/>
        <v>448</v>
      </c>
      <c r="X90" s="94">
        <f t="shared" si="64"/>
        <v>927</v>
      </c>
    </row>
    <row r="91" spans="1:24" ht="15">
      <c r="A91" s="81" t="s">
        <v>70</v>
      </c>
      <c r="B91" s="47">
        <v>80</v>
      </c>
      <c r="C91" s="47">
        <v>89</v>
      </c>
      <c r="D91" s="47">
        <v>364</v>
      </c>
      <c r="E91" s="95">
        <f t="shared" si="54"/>
        <v>533</v>
      </c>
      <c r="F91" s="47">
        <v>51</v>
      </c>
      <c r="G91" s="47">
        <v>71</v>
      </c>
      <c r="H91" s="47">
        <v>283</v>
      </c>
      <c r="I91" s="95">
        <f t="shared" si="55"/>
        <v>405</v>
      </c>
      <c r="J91" s="47">
        <f t="shared" si="56"/>
        <v>131</v>
      </c>
      <c r="K91" s="47">
        <f t="shared" si="57"/>
        <v>160</v>
      </c>
      <c r="L91" s="47">
        <f t="shared" si="58"/>
        <v>647</v>
      </c>
      <c r="M91" s="95">
        <f t="shared" si="59"/>
        <v>938</v>
      </c>
      <c r="O91" s="81" t="s">
        <v>70</v>
      </c>
      <c r="P91" s="89">
        <v>403</v>
      </c>
      <c r="Q91" s="89">
        <v>43</v>
      </c>
      <c r="R91" s="89">
        <f t="shared" si="60"/>
        <v>446</v>
      </c>
      <c r="S91" s="102">
        <v>283</v>
      </c>
      <c r="T91" s="89">
        <v>66</v>
      </c>
      <c r="U91" s="94">
        <f t="shared" si="61"/>
        <v>349</v>
      </c>
      <c r="V91" s="89">
        <f t="shared" si="62"/>
        <v>686</v>
      </c>
      <c r="W91" s="89">
        <f t="shared" si="63"/>
        <v>109</v>
      </c>
      <c r="X91" s="94">
        <f t="shared" si="64"/>
        <v>795</v>
      </c>
    </row>
    <row r="92" spans="1:24" ht="15">
      <c r="A92" s="81" t="s">
        <v>52</v>
      </c>
      <c r="B92" s="47">
        <v>198</v>
      </c>
      <c r="C92" s="47">
        <v>78</v>
      </c>
      <c r="D92" s="47">
        <v>479</v>
      </c>
      <c r="E92" s="95">
        <f t="shared" si="54"/>
        <v>755</v>
      </c>
      <c r="F92" s="47">
        <v>107</v>
      </c>
      <c r="G92" s="47">
        <v>89</v>
      </c>
      <c r="H92" s="47">
        <v>491</v>
      </c>
      <c r="I92" s="95">
        <f t="shared" si="55"/>
        <v>687</v>
      </c>
      <c r="J92" s="47">
        <f t="shared" si="56"/>
        <v>305</v>
      </c>
      <c r="K92" s="47">
        <f t="shared" si="57"/>
        <v>167</v>
      </c>
      <c r="L92" s="47">
        <f t="shared" si="58"/>
        <v>970</v>
      </c>
      <c r="M92" s="95">
        <f t="shared" si="59"/>
        <v>1442</v>
      </c>
      <c r="O92" s="81" t="s">
        <v>52</v>
      </c>
      <c r="P92" s="89">
        <v>360</v>
      </c>
      <c r="Q92" s="89">
        <v>194</v>
      </c>
      <c r="R92" s="89">
        <f t="shared" si="60"/>
        <v>554</v>
      </c>
      <c r="S92" s="102">
        <v>354</v>
      </c>
      <c r="T92" s="89">
        <v>216</v>
      </c>
      <c r="U92" s="94">
        <f t="shared" si="61"/>
        <v>570</v>
      </c>
      <c r="V92" s="89">
        <f t="shared" si="62"/>
        <v>714</v>
      </c>
      <c r="W92" s="89">
        <f t="shared" si="63"/>
        <v>410</v>
      </c>
      <c r="X92" s="94">
        <f t="shared" si="64"/>
        <v>1124</v>
      </c>
    </row>
    <row r="93" spans="1:24" ht="15">
      <c r="A93" s="81" t="s">
        <v>60</v>
      </c>
      <c r="B93" s="47">
        <v>186</v>
      </c>
      <c r="C93" s="47">
        <v>63</v>
      </c>
      <c r="D93" s="47">
        <v>404</v>
      </c>
      <c r="E93" s="95">
        <f t="shared" si="54"/>
        <v>653</v>
      </c>
      <c r="F93" s="47">
        <v>102</v>
      </c>
      <c r="G93" s="47">
        <v>71</v>
      </c>
      <c r="H93" s="47">
        <v>421</v>
      </c>
      <c r="I93" s="95">
        <f t="shared" si="55"/>
        <v>594</v>
      </c>
      <c r="J93" s="47">
        <f t="shared" si="56"/>
        <v>288</v>
      </c>
      <c r="K93" s="47">
        <f t="shared" si="57"/>
        <v>134</v>
      </c>
      <c r="L93" s="47">
        <f t="shared" si="58"/>
        <v>825</v>
      </c>
      <c r="M93" s="95">
        <f t="shared" si="59"/>
        <v>1247</v>
      </c>
      <c r="O93" s="81" t="s">
        <v>60</v>
      </c>
      <c r="P93" s="89">
        <v>324</v>
      </c>
      <c r="Q93" s="89">
        <v>135</v>
      </c>
      <c r="R93" s="89">
        <f t="shared" si="60"/>
        <v>459</v>
      </c>
      <c r="S93" s="102">
        <v>295</v>
      </c>
      <c r="T93" s="89">
        <v>191</v>
      </c>
      <c r="U93" s="94">
        <f t="shared" si="61"/>
        <v>486</v>
      </c>
      <c r="V93" s="89">
        <f t="shared" si="62"/>
        <v>619</v>
      </c>
      <c r="W93" s="89">
        <f t="shared" si="63"/>
        <v>326</v>
      </c>
      <c r="X93" s="94">
        <f t="shared" si="64"/>
        <v>945</v>
      </c>
    </row>
    <row r="94" spans="1:24" ht="15">
      <c r="A94" s="81" t="s">
        <v>72</v>
      </c>
      <c r="B94" s="47">
        <v>73</v>
      </c>
      <c r="C94" s="47">
        <v>101</v>
      </c>
      <c r="D94" s="47">
        <v>501</v>
      </c>
      <c r="E94" s="95">
        <f t="shared" si="54"/>
        <v>675</v>
      </c>
      <c r="F94" s="47">
        <v>36</v>
      </c>
      <c r="G94" s="47">
        <v>110</v>
      </c>
      <c r="H94" s="47">
        <v>453</v>
      </c>
      <c r="I94" s="95">
        <f t="shared" si="55"/>
        <v>599</v>
      </c>
      <c r="J94" s="47">
        <f t="shared" si="56"/>
        <v>109</v>
      </c>
      <c r="K94" s="47">
        <f t="shared" si="57"/>
        <v>211</v>
      </c>
      <c r="L94" s="47">
        <f t="shared" si="58"/>
        <v>954</v>
      </c>
      <c r="M94" s="95">
        <f t="shared" si="59"/>
        <v>1274</v>
      </c>
      <c r="O94" s="81" t="s">
        <v>72</v>
      </c>
      <c r="P94" s="89">
        <v>535</v>
      </c>
      <c r="Q94" s="89">
        <v>61</v>
      </c>
      <c r="R94" s="89">
        <f t="shared" si="60"/>
        <v>596</v>
      </c>
      <c r="S94" s="102">
        <v>417</v>
      </c>
      <c r="T94" s="89">
        <v>142</v>
      </c>
      <c r="U94" s="94">
        <f t="shared" si="61"/>
        <v>559</v>
      </c>
      <c r="V94" s="89">
        <f t="shared" si="62"/>
        <v>952</v>
      </c>
      <c r="W94" s="89">
        <f t="shared" si="63"/>
        <v>203</v>
      </c>
      <c r="X94" s="94">
        <f t="shared" si="64"/>
        <v>1155</v>
      </c>
    </row>
    <row r="95" spans="1:24" ht="15">
      <c r="A95" s="81" t="s">
        <v>71</v>
      </c>
      <c r="B95" s="47">
        <v>51</v>
      </c>
      <c r="C95" s="47">
        <v>70</v>
      </c>
      <c r="D95" s="47">
        <v>169</v>
      </c>
      <c r="E95" s="95">
        <f t="shared" si="54"/>
        <v>290</v>
      </c>
      <c r="F95" s="47">
        <v>26</v>
      </c>
      <c r="G95" s="47">
        <v>75</v>
      </c>
      <c r="H95" s="47">
        <v>158</v>
      </c>
      <c r="I95" s="95">
        <f t="shared" si="55"/>
        <v>259</v>
      </c>
      <c r="J95" s="47">
        <f t="shared" si="56"/>
        <v>77</v>
      </c>
      <c r="K95" s="47">
        <f t="shared" si="57"/>
        <v>145</v>
      </c>
      <c r="L95" s="47">
        <f t="shared" si="58"/>
        <v>327</v>
      </c>
      <c r="M95" s="95">
        <f t="shared" si="59"/>
        <v>549</v>
      </c>
      <c r="O95" s="81" t="s">
        <v>71</v>
      </c>
      <c r="P95" s="89">
        <v>185</v>
      </c>
      <c r="Q95" s="89">
        <v>52</v>
      </c>
      <c r="R95" s="89">
        <f t="shared" si="60"/>
        <v>237</v>
      </c>
      <c r="S95" s="102">
        <v>157</v>
      </c>
      <c r="T95" s="89">
        <v>73</v>
      </c>
      <c r="U95" s="94">
        <f t="shared" si="61"/>
        <v>230</v>
      </c>
      <c r="V95" s="89">
        <f t="shared" si="62"/>
        <v>342</v>
      </c>
      <c r="W95" s="89">
        <f t="shared" si="63"/>
        <v>125</v>
      </c>
      <c r="X95" s="94">
        <f t="shared" si="64"/>
        <v>467</v>
      </c>
    </row>
    <row r="96" spans="1:24" ht="15">
      <c r="A96" s="81" t="s">
        <v>56</v>
      </c>
      <c r="B96" s="47">
        <v>391</v>
      </c>
      <c r="C96" s="47">
        <v>173</v>
      </c>
      <c r="D96" s="47">
        <v>1242</v>
      </c>
      <c r="E96" s="95">
        <f t="shared" si="54"/>
        <v>1806</v>
      </c>
      <c r="F96" s="47">
        <v>214</v>
      </c>
      <c r="G96" s="47">
        <v>249</v>
      </c>
      <c r="H96" s="47">
        <v>1246</v>
      </c>
      <c r="I96" s="95">
        <f t="shared" si="55"/>
        <v>1709</v>
      </c>
      <c r="J96" s="47">
        <f t="shared" si="56"/>
        <v>605</v>
      </c>
      <c r="K96" s="47">
        <f t="shared" si="57"/>
        <v>422</v>
      </c>
      <c r="L96" s="47">
        <f t="shared" si="58"/>
        <v>2488</v>
      </c>
      <c r="M96" s="95">
        <f t="shared" si="59"/>
        <v>3515</v>
      </c>
      <c r="O96" s="81" t="s">
        <v>56</v>
      </c>
      <c r="P96" s="89">
        <v>1017</v>
      </c>
      <c r="Q96" s="89">
        <v>382</v>
      </c>
      <c r="R96" s="89">
        <f t="shared" si="60"/>
        <v>1399</v>
      </c>
      <c r="S96" s="102">
        <v>923</v>
      </c>
      <c r="T96" s="89">
        <v>565</v>
      </c>
      <c r="U96" s="94">
        <f t="shared" si="61"/>
        <v>1488</v>
      </c>
      <c r="V96" s="89">
        <f t="shared" si="62"/>
        <v>1940</v>
      </c>
      <c r="W96" s="89">
        <f t="shared" si="63"/>
        <v>947</v>
      </c>
      <c r="X96" s="94">
        <f t="shared" si="64"/>
        <v>2887</v>
      </c>
    </row>
    <row r="97" spans="1:24" ht="15">
      <c r="A97" s="81" t="s">
        <v>62</v>
      </c>
      <c r="B97" s="47">
        <v>14</v>
      </c>
      <c r="C97" s="47">
        <v>90</v>
      </c>
      <c r="D97" s="47">
        <v>280</v>
      </c>
      <c r="E97" s="95">
        <f t="shared" si="54"/>
        <v>384</v>
      </c>
      <c r="F97" s="47">
        <v>2</v>
      </c>
      <c r="G97" s="47">
        <v>107</v>
      </c>
      <c r="H97" s="47">
        <v>246</v>
      </c>
      <c r="I97" s="95">
        <f t="shared" si="55"/>
        <v>355</v>
      </c>
      <c r="J97" s="47">
        <f t="shared" si="56"/>
        <v>16</v>
      </c>
      <c r="K97" s="47">
        <f t="shared" si="57"/>
        <v>197</v>
      </c>
      <c r="L97" s="47">
        <f t="shared" si="58"/>
        <v>526</v>
      </c>
      <c r="M97" s="95">
        <f t="shared" si="59"/>
        <v>739</v>
      </c>
      <c r="O97" s="81" t="s">
        <v>62</v>
      </c>
      <c r="P97" s="89">
        <v>286</v>
      </c>
      <c r="Q97" s="89">
        <v>69</v>
      </c>
      <c r="R97" s="89">
        <f t="shared" si="60"/>
        <v>355</v>
      </c>
      <c r="S97" s="102">
        <v>249</v>
      </c>
      <c r="T97" s="89">
        <v>97</v>
      </c>
      <c r="U97" s="94">
        <f t="shared" si="61"/>
        <v>346</v>
      </c>
      <c r="V97" s="89">
        <f t="shared" si="62"/>
        <v>535</v>
      </c>
      <c r="W97" s="89">
        <f t="shared" si="63"/>
        <v>166</v>
      </c>
      <c r="X97" s="94">
        <f t="shared" si="64"/>
        <v>701</v>
      </c>
    </row>
    <row r="98" spans="1:24" ht="15">
      <c r="A98" s="81" t="s">
        <v>136</v>
      </c>
      <c r="B98" s="47">
        <v>150</v>
      </c>
      <c r="C98" s="47">
        <v>86</v>
      </c>
      <c r="D98" s="47">
        <v>473</v>
      </c>
      <c r="E98" s="95">
        <v>709</v>
      </c>
      <c r="F98" s="47">
        <v>100</v>
      </c>
      <c r="G98" s="47">
        <v>102</v>
      </c>
      <c r="H98" s="47">
        <v>462</v>
      </c>
      <c r="I98" s="95">
        <v>664</v>
      </c>
      <c r="J98" s="47">
        <f t="shared" si="56"/>
        <v>250</v>
      </c>
      <c r="K98" s="47">
        <f t="shared" si="57"/>
        <v>188</v>
      </c>
      <c r="L98" s="47">
        <f t="shared" si="58"/>
        <v>935</v>
      </c>
      <c r="M98" s="95">
        <v>1373</v>
      </c>
      <c r="O98" s="81" t="s">
        <v>136</v>
      </c>
      <c r="P98" s="89">
        <v>352</v>
      </c>
      <c r="Q98" s="89">
        <v>204</v>
      </c>
      <c r="R98" s="89">
        <f t="shared" si="60"/>
        <v>556</v>
      </c>
      <c r="S98" s="102">
        <v>334</v>
      </c>
      <c r="T98" s="89">
        <v>227</v>
      </c>
      <c r="U98" s="94">
        <f t="shared" si="61"/>
        <v>561</v>
      </c>
      <c r="V98" s="89">
        <f t="shared" si="62"/>
        <v>686</v>
      </c>
      <c r="W98" s="89">
        <f t="shared" si="63"/>
        <v>431</v>
      </c>
      <c r="X98" s="94">
        <f t="shared" si="64"/>
        <v>1117</v>
      </c>
    </row>
    <row r="99" spans="1:24" ht="15">
      <c r="A99" s="81" t="s">
        <v>49</v>
      </c>
      <c r="B99" s="47">
        <v>247</v>
      </c>
      <c r="C99" s="47">
        <v>60</v>
      </c>
      <c r="D99" s="47">
        <v>517</v>
      </c>
      <c r="E99" s="95">
        <f>SUM(B99:D99)</f>
        <v>824</v>
      </c>
      <c r="F99" s="47">
        <v>161</v>
      </c>
      <c r="G99" s="47">
        <v>115</v>
      </c>
      <c r="H99" s="47">
        <v>652</v>
      </c>
      <c r="I99" s="95">
        <f>SUM(F99:H99)</f>
        <v>928</v>
      </c>
      <c r="J99" s="47">
        <f t="shared" si="56"/>
        <v>408</v>
      </c>
      <c r="K99" s="47">
        <f t="shared" si="57"/>
        <v>175</v>
      </c>
      <c r="L99" s="47">
        <f t="shared" si="58"/>
        <v>1169</v>
      </c>
      <c r="M99" s="95">
        <f>I99+E99</f>
        <v>1752</v>
      </c>
      <c r="O99" s="81" t="s">
        <v>49</v>
      </c>
      <c r="P99" s="89">
        <v>367</v>
      </c>
      <c r="Q99" s="89">
        <v>205</v>
      </c>
      <c r="R99" s="89">
        <f t="shared" si="60"/>
        <v>572</v>
      </c>
      <c r="S99" s="102">
        <v>433</v>
      </c>
      <c r="T99" s="89">
        <v>327</v>
      </c>
      <c r="U99" s="94">
        <f t="shared" si="61"/>
        <v>760</v>
      </c>
      <c r="V99" s="89">
        <f t="shared" si="62"/>
        <v>800</v>
      </c>
      <c r="W99" s="89">
        <f t="shared" si="63"/>
        <v>532</v>
      </c>
      <c r="X99" s="94">
        <f t="shared" si="64"/>
        <v>1332</v>
      </c>
    </row>
    <row r="100" spans="1:24" ht="15">
      <c r="A100" s="81" t="s">
        <v>66</v>
      </c>
      <c r="B100" s="47">
        <v>89</v>
      </c>
      <c r="C100" s="47">
        <v>129</v>
      </c>
      <c r="D100" s="47">
        <v>759</v>
      </c>
      <c r="E100" s="95">
        <f>SUM(B100:D100)</f>
        <v>977</v>
      </c>
      <c r="F100" s="47">
        <v>47</v>
      </c>
      <c r="G100" s="47">
        <v>146</v>
      </c>
      <c r="H100" s="47">
        <v>605</v>
      </c>
      <c r="I100" s="95">
        <f>SUM(F100:H100)</f>
        <v>798</v>
      </c>
      <c r="J100" s="47">
        <f t="shared" si="56"/>
        <v>136</v>
      </c>
      <c r="K100" s="47">
        <f t="shared" si="57"/>
        <v>275</v>
      </c>
      <c r="L100" s="47">
        <f t="shared" si="58"/>
        <v>1364</v>
      </c>
      <c r="M100" s="95">
        <f>I100+E100</f>
        <v>1775</v>
      </c>
      <c r="O100" s="81" t="s">
        <v>66</v>
      </c>
      <c r="P100" s="89">
        <v>528</v>
      </c>
      <c r="Q100" s="89">
        <v>354</v>
      </c>
      <c r="R100" s="89">
        <f t="shared" si="60"/>
        <v>882</v>
      </c>
      <c r="S100" s="102">
        <v>474</v>
      </c>
      <c r="T100" s="89">
        <v>269</v>
      </c>
      <c r="U100" s="94">
        <f t="shared" si="61"/>
        <v>743</v>
      </c>
      <c r="V100" s="89">
        <f t="shared" si="62"/>
        <v>1002</v>
      </c>
      <c r="W100" s="89">
        <f t="shared" si="63"/>
        <v>623</v>
      </c>
      <c r="X100" s="94">
        <f t="shared" si="64"/>
        <v>1625</v>
      </c>
    </row>
    <row r="101" spans="1:24" ht="15">
      <c r="A101" s="81" t="s">
        <v>61</v>
      </c>
      <c r="B101" s="47">
        <v>23</v>
      </c>
      <c r="C101" s="47">
        <v>132</v>
      </c>
      <c r="D101" s="47">
        <v>215</v>
      </c>
      <c r="E101" s="95">
        <f>SUM(B101:D101)</f>
        <v>370</v>
      </c>
      <c r="F101" s="47">
        <v>5</v>
      </c>
      <c r="G101" s="47">
        <v>146</v>
      </c>
      <c r="H101" s="47">
        <v>146</v>
      </c>
      <c r="I101" s="95">
        <f>SUM(F101:H101)</f>
        <v>297</v>
      </c>
      <c r="J101" s="47">
        <f t="shared" si="56"/>
        <v>28</v>
      </c>
      <c r="K101" s="47">
        <f t="shared" si="57"/>
        <v>278</v>
      </c>
      <c r="L101" s="47">
        <f t="shared" si="58"/>
        <v>361</v>
      </c>
      <c r="M101" s="95">
        <f>I101+E101</f>
        <v>667</v>
      </c>
      <c r="O101" s="81" t="s">
        <v>61</v>
      </c>
      <c r="P101" s="89">
        <v>225</v>
      </c>
      <c r="Q101" s="89">
        <v>111</v>
      </c>
      <c r="R101" s="89">
        <f t="shared" si="60"/>
        <v>336</v>
      </c>
      <c r="S101" s="102">
        <v>166</v>
      </c>
      <c r="T101" s="89">
        <v>101</v>
      </c>
      <c r="U101" s="94">
        <f t="shared" si="61"/>
        <v>267</v>
      </c>
      <c r="V101" s="89">
        <f t="shared" si="62"/>
        <v>391</v>
      </c>
      <c r="W101" s="89">
        <f t="shared" si="63"/>
        <v>212</v>
      </c>
      <c r="X101" s="94">
        <f t="shared" si="64"/>
        <v>603</v>
      </c>
    </row>
    <row r="102" spans="1:24" ht="15">
      <c r="A102" s="81" t="s">
        <v>115</v>
      </c>
      <c r="B102" s="47">
        <v>28</v>
      </c>
      <c r="C102" s="47">
        <v>69</v>
      </c>
      <c r="D102" s="47">
        <v>261</v>
      </c>
      <c r="E102" s="95">
        <v>358</v>
      </c>
      <c r="F102" s="47">
        <v>3</v>
      </c>
      <c r="G102" s="47">
        <v>78</v>
      </c>
      <c r="H102" s="47">
        <v>194</v>
      </c>
      <c r="I102" s="95">
        <v>275</v>
      </c>
      <c r="J102" s="47">
        <f t="shared" si="56"/>
        <v>31</v>
      </c>
      <c r="K102" s="47">
        <f t="shared" si="57"/>
        <v>147</v>
      </c>
      <c r="L102" s="47">
        <f t="shared" si="58"/>
        <v>455</v>
      </c>
      <c r="M102" s="95">
        <v>633</v>
      </c>
      <c r="O102" s="81" t="s">
        <v>115</v>
      </c>
      <c r="P102" s="89">
        <v>257</v>
      </c>
      <c r="Q102" s="89">
        <v>65</v>
      </c>
      <c r="R102" s="89">
        <f t="shared" si="60"/>
        <v>322</v>
      </c>
      <c r="S102" s="102">
        <v>191</v>
      </c>
      <c r="T102" s="89">
        <v>74</v>
      </c>
      <c r="U102" s="94">
        <f t="shared" si="61"/>
        <v>265</v>
      </c>
      <c r="V102" s="89">
        <f t="shared" si="62"/>
        <v>448</v>
      </c>
      <c r="W102" s="89">
        <f t="shared" si="63"/>
        <v>139</v>
      </c>
      <c r="X102" s="94">
        <f t="shared" si="64"/>
        <v>587</v>
      </c>
    </row>
    <row r="103" spans="1:24" ht="15">
      <c r="A103" s="81" t="s">
        <v>50</v>
      </c>
      <c r="B103" s="47">
        <v>145</v>
      </c>
      <c r="C103" s="47">
        <v>37</v>
      </c>
      <c r="D103" s="47">
        <v>195</v>
      </c>
      <c r="E103" s="95">
        <f aca="true" t="shared" si="65" ref="E103:E114">SUM(B103:D103)</f>
        <v>377</v>
      </c>
      <c r="F103" s="47">
        <v>88</v>
      </c>
      <c r="G103" s="47">
        <v>37</v>
      </c>
      <c r="H103" s="47">
        <v>201</v>
      </c>
      <c r="I103" s="95">
        <f aca="true" t="shared" si="66" ref="I103:I114">SUM(F103:H103)</f>
        <v>326</v>
      </c>
      <c r="J103" s="47">
        <f t="shared" si="56"/>
        <v>233</v>
      </c>
      <c r="K103" s="47">
        <f t="shared" si="57"/>
        <v>74</v>
      </c>
      <c r="L103" s="47">
        <f t="shared" si="58"/>
        <v>396</v>
      </c>
      <c r="M103" s="95">
        <f aca="true" t="shared" si="67" ref="M103:M114">I103+E103</f>
        <v>703</v>
      </c>
      <c r="O103" s="81" t="s">
        <v>50</v>
      </c>
      <c r="P103" s="89">
        <v>156</v>
      </c>
      <c r="Q103" s="89">
        <v>76</v>
      </c>
      <c r="R103" s="89">
        <f t="shared" si="60"/>
        <v>232</v>
      </c>
      <c r="S103" s="102">
        <v>127</v>
      </c>
      <c r="T103" s="89">
        <v>110</v>
      </c>
      <c r="U103" s="94">
        <f t="shared" si="61"/>
        <v>237</v>
      </c>
      <c r="V103" s="89">
        <f t="shared" si="62"/>
        <v>283</v>
      </c>
      <c r="W103" s="89">
        <f t="shared" si="63"/>
        <v>186</v>
      </c>
      <c r="X103" s="94">
        <f t="shared" si="64"/>
        <v>469</v>
      </c>
    </row>
    <row r="104" spans="1:24" ht="15">
      <c r="A104" s="81" t="s">
        <v>57</v>
      </c>
      <c r="B104" s="47">
        <v>146</v>
      </c>
      <c r="C104" s="47">
        <v>36</v>
      </c>
      <c r="D104" s="47">
        <v>291</v>
      </c>
      <c r="E104" s="95">
        <f t="shared" si="65"/>
        <v>473</v>
      </c>
      <c r="F104" s="47">
        <v>81</v>
      </c>
      <c r="G104" s="47">
        <v>33</v>
      </c>
      <c r="H104" s="47">
        <v>319</v>
      </c>
      <c r="I104" s="95">
        <f t="shared" si="66"/>
        <v>433</v>
      </c>
      <c r="J104" s="47">
        <f t="shared" si="56"/>
        <v>227</v>
      </c>
      <c r="K104" s="47">
        <f t="shared" si="57"/>
        <v>69</v>
      </c>
      <c r="L104" s="47">
        <f t="shared" si="58"/>
        <v>610</v>
      </c>
      <c r="M104" s="95">
        <f t="shared" si="67"/>
        <v>906</v>
      </c>
      <c r="O104" s="81" t="s">
        <v>57</v>
      </c>
      <c r="P104" s="89">
        <v>215</v>
      </c>
      <c r="Q104" s="89">
        <v>105</v>
      </c>
      <c r="R104" s="89">
        <f t="shared" si="60"/>
        <v>320</v>
      </c>
      <c r="S104" s="102">
        <v>192</v>
      </c>
      <c r="T104" s="89">
        <v>158</v>
      </c>
      <c r="U104" s="94">
        <f t="shared" si="61"/>
        <v>350</v>
      </c>
      <c r="V104" s="89">
        <f t="shared" si="62"/>
        <v>407</v>
      </c>
      <c r="W104" s="89">
        <f t="shared" si="63"/>
        <v>263</v>
      </c>
      <c r="X104" s="94">
        <f t="shared" si="64"/>
        <v>670</v>
      </c>
    </row>
    <row r="105" spans="1:24" ht="15">
      <c r="A105" s="81" t="s">
        <v>63</v>
      </c>
      <c r="B105" s="47">
        <v>90</v>
      </c>
      <c r="C105" s="47">
        <v>74</v>
      </c>
      <c r="D105" s="47">
        <v>347</v>
      </c>
      <c r="E105" s="95">
        <f t="shared" si="65"/>
        <v>511</v>
      </c>
      <c r="F105" s="47">
        <v>66</v>
      </c>
      <c r="G105" s="47">
        <v>87</v>
      </c>
      <c r="H105" s="47">
        <v>414</v>
      </c>
      <c r="I105" s="95">
        <f t="shared" si="66"/>
        <v>567</v>
      </c>
      <c r="J105" s="47">
        <f t="shared" si="56"/>
        <v>156</v>
      </c>
      <c r="K105" s="47">
        <f t="shared" si="57"/>
        <v>161</v>
      </c>
      <c r="L105" s="47">
        <f t="shared" si="58"/>
        <v>761</v>
      </c>
      <c r="M105" s="95">
        <f t="shared" si="67"/>
        <v>1078</v>
      </c>
      <c r="O105" s="81" t="s">
        <v>63</v>
      </c>
      <c r="P105" s="89">
        <v>351</v>
      </c>
      <c r="Q105" s="89">
        <v>66</v>
      </c>
      <c r="R105" s="89">
        <f t="shared" si="60"/>
        <v>417</v>
      </c>
      <c r="S105" s="102">
        <v>360</v>
      </c>
      <c r="T105" s="89">
        <v>138</v>
      </c>
      <c r="U105" s="94">
        <f t="shared" si="61"/>
        <v>498</v>
      </c>
      <c r="V105" s="89">
        <f t="shared" si="62"/>
        <v>711</v>
      </c>
      <c r="W105" s="89">
        <f t="shared" si="63"/>
        <v>204</v>
      </c>
      <c r="X105" s="94">
        <f t="shared" si="64"/>
        <v>915</v>
      </c>
    </row>
    <row r="106" spans="1:24" ht="15">
      <c r="A106" s="81" t="s">
        <v>64</v>
      </c>
      <c r="B106" s="47">
        <v>203</v>
      </c>
      <c r="C106" s="47">
        <v>96</v>
      </c>
      <c r="D106" s="47">
        <v>527</v>
      </c>
      <c r="E106" s="95">
        <f t="shared" si="65"/>
        <v>826</v>
      </c>
      <c r="F106" s="47">
        <v>86</v>
      </c>
      <c r="G106" s="47">
        <v>107</v>
      </c>
      <c r="H106" s="47">
        <v>486</v>
      </c>
      <c r="I106" s="95">
        <f t="shared" si="66"/>
        <v>679</v>
      </c>
      <c r="J106" s="47">
        <f t="shared" si="56"/>
        <v>289</v>
      </c>
      <c r="K106" s="47">
        <f t="shared" si="57"/>
        <v>203</v>
      </c>
      <c r="L106" s="47">
        <f t="shared" si="58"/>
        <v>1013</v>
      </c>
      <c r="M106" s="95">
        <f t="shared" si="67"/>
        <v>1505</v>
      </c>
      <c r="O106" s="81" t="s">
        <v>64</v>
      </c>
      <c r="P106" s="89">
        <v>450</v>
      </c>
      <c r="Q106" s="89">
        <v>168</v>
      </c>
      <c r="R106" s="89">
        <f t="shared" si="60"/>
        <v>618</v>
      </c>
      <c r="S106" s="102">
        <v>364</v>
      </c>
      <c r="T106" s="89">
        <v>228</v>
      </c>
      <c r="U106" s="94">
        <f t="shared" si="61"/>
        <v>592</v>
      </c>
      <c r="V106" s="89">
        <f t="shared" si="62"/>
        <v>814</v>
      </c>
      <c r="W106" s="89">
        <f t="shared" si="63"/>
        <v>396</v>
      </c>
      <c r="X106" s="94">
        <f t="shared" si="64"/>
        <v>1210</v>
      </c>
    </row>
    <row r="107" spans="1:24" ht="15">
      <c r="A107" s="81" t="s">
        <v>67</v>
      </c>
      <c r="B107" s="47">
        <v>171</v>
      </c>
      <c r="C107" s="47">
        <v>100</v>
      </c>
      <c r="D107" s="47">
        <v>730</v>
      </c>
      <c r="E107" s="95">
        <f t="shared" si="65"/>
        <v>1001</v>
      </c>
      <c r="F107" s="47">
        <v>79</v>
      </c>
      <c r="G107" s="47">
        <v>102</v>
      </c>
      <c r="H107" s="47">
        <v>739</v>
      </c>
      <c r="I107" s="95">
        <f t="shared" si="66"/>
        <v>920</v>
      </c>
      <c r="J107" s="47">
        <f t="shared" si="56"/>
        <v>250</v>
      </c>
      <c r="K107" s="47">
        <f t="shared" si="57"/>
        <v>202</v>
      </c>
      <c r="L107" s="47">
        <f t="shared" si="58"/>
        <v>1469</v>
      </c>
      <c r="M107" s="95">
        <f t="shared" si="67"/>
        <v>1921</v>
      </c>
      <c r="O107" s="81" t="s">
        <v>67</v>
      </c>
      <c r="P107" s="89">
        <v>602</v>
      </c>
      <c r="Q107" s="89">
        <v>221</v>
      </c>
      <c r="R107" s="89">
        <f t="shared" si="60"/>
        <v>823</v>
      </c>
      <c r="S107" s="102">
        <v>528</v>
      </c>
      <c r="T107" s="89">
        <v>304</v>
      </c>
      <c r="U107" s="94">
        <f t="shared" si="61"/>
        <v>832</v>
      </c>
      <c r="V107" s="89">
        <f t="shared" si="62"/>
        <v>1130</v>
      </c>
      <c r="W107" s="89">
        <f t="shared" si="63"/>
        <v>525</v>
      </c>
      <c r="X107" s="94">
        <f t="shared" si="64"/>
        <v>1655</v>
      </c>
    </row>
    <row r="108" spans="1:24" ht="15">
      <c r="A108" s="81" t="s">
        <v>59</v>
      </c>
      <c r="B108" s="47">
        <v>245</v>
      </c>
      <c r="C108" s="47">
        <v>131</v>
      </c>
      <c r="D108" s="47">
        <v>852</v>
      </c>
      <c r="E108" s="95">
        <f t="shared" si="65"/>
        <v>1228</v>
      </c>
      <c r="F108" s="47">
        <v>122</v>
      </c>
      <c r="G108" s="47">
        <v>167</v>
      </c>
      <c r="H108" s="47">
        <v>887</v>
      </c>
      <c r="I108" s="95">
        <f t="shared" si="66"/>
        <v>1176</v>
      </c>
      <c r="J108" s="47">
        <f t="shared" si="56"/>
        <v>367</v>
      </c>
      <c r="K108" s="47">
        <f t="shared" si="57"/>
        <v>298</v>
      </c>
      <c r="L108" s="47">
        <f t="shared" si="58"/>
        <v>1739</v>
      </c>
      <c r="M108" s="95">
        <f t="shared" si="67"/>
        <v>2404</v>
      </c>
      <c r="O108" s="81" t="s">
        <v>59</v>
      </c>
      <c r="P108" s="89">
        <v>701</v>
      </c>
      <c r="Q108" s="89">
        <v>279</v>
      </c>
      <c r="R108" s="89">
        <f t="shared" si="60"/>
        <v>980</v>
      </c>
      <c r="S108" s="102">
        <v>665</v>
      </c>
      <c r="T108" s="89">
        <v>376</v>
      </c>
      <c r="U108" s="94">
        <f t="shared" si="61"/>
        <v>1041</v>
      </c>
      <c r="V108" s="89">
        <f t="shared" si="62"/>
        <v>1366</v>
      </c>
      <c r="W108" s="89">
        <f t="shared" si="63"/>
        <v>655</v>
      </c>
      <c r="X108" s="94">
        <f t="shared" si="64"/>
        <v>2021</v>
      </c>
    </row>
    <row r="109" spans="1:24" ht="15">
      <c r="A109" s="81" t="s">
        <v>54</v>
      </c>
      <c r="B109" s="47">
        <v>132</v>
      </c>
      <c r="C109" s="47">
        <v>61</v>
      </c>
      <c r="D109" s="47">
        <v>392</v>
      </c>
      <c r="E109" s="95">
        <f t="shared" si="65"/>
        <v>585</v>
      </c>
      <c r="F109" s="47">
        <v>80</v>
      </c>
      <c r="G109" s="47">
        <v>110</v>
      </c>
      <c r="H109" s="47">
        <v>339</v>
      </c>
      <c r="I109" s="95">
        <f t="shared" si="66"/>
        <v>529</v>
      </c>
      <c r="J109" s="47">
        <f t="shared" si="56"/>
        <v>212</v>
      </c>
      <c r="K109" s="47">
        <f t="shared" si="57"/>
        <v>171</v>
      </c>
      <c r="L109" s="47">
        <f t="shared" si="58"/>
        <v>731</v>
      </c>
      <c r="M109" s="95">
        <f t="shared" si="67"/>
        <v>1114</v>
      </c>
      <c r="O109" s="81" t="s">
        <v>54</v>
      </c>
      <c r="P109" s="89">
        <v>318</v>
      </c>
      <c r="Q109" s="89">
        <v>128</v>
      </c>
      <c r="R109" s="89">
        <f t="shared" si="60"/>
        <v>446</v>
      </c>
      <c r="S109" s="102">
        <v>294</v>
      </c>
      <c r="T109" s="89">
        <v>144</v>
      </c>
      <c r="U109" s="94">
        <f t="shared" si="61"/>
        <v>438</v>
      </c>
      <c r="V109" s="89">
        <f t="shared" si="62"/>
        <v>612</v>
      </c>
      <c r="W109" s="89">
        <f t="shared" si="63"/>
        <v>272</v>
      </c>
      <c r="X109" s="94">
        <f t="shared" si="64"/>
        <v>884</v>
      </c>
    </row>
    <row r="110" spans="1:24" ht="15">
      <c r="A110" s="81" t="s">
        <v>68</v>
      </c>
      <c r="B110" s="47">
        <v>163</v>
      </c>
      <c r="C110" s="47">
        <v>238</v>
      </c>
      <c r="D110" s="47">
        <v>1116</v>
      </c>
      <c r="E110" s="95">
        <f t="shared" si="65"/>
        <v>1517</v>
      </c>
      <c r="F110" s="47">
        <v>87</v>
      </c>
      <c r="G110" s="47">
        <v>266</v>
      </c>
      <c r="H110" s="47">
        <v>994</v>
      </c>
      <c r="I110" s="95">
        <f t="shared" si="66"/>
        <v>1347</v>
      </c>
      <c r="J110" s="47">
        <f t="shared" si="56"/>
        <v>250</v>
      </c>
      <c r="K110" s="47">
        <f t="shared" si="57"/>
        <v>504</v>
      </c>
      <c r="L110" s="47">
        <f t="shared" si="58"/>
        <v>2110</v>
      </c>
      <c r="M110" s="95">
        <f t="shared" si="67"/>
        <v>2864</v>
      </c>
      <c r="O110" s="81" t="s">
        <v>68</v>
      </c>
      <c r="P110" s="89">
        <v>1061</v>
      </c>
      <c r="Q110" s="89">
        <v>280</v>
      </c>
      <c r="R110" s="89">
        <f t="shared" si="60"/>
        <v>1341</v>
      </c>
      <c r="S110" s="102">
        <v>853</v>
      </c>
      <c r="T110" s="89">
        <v>390</v>
      </c>
      <c r="U110" s="94">
        <f t="shared" si="61"/>
        <v>1243</v>
      </c>
      <c r="V110" s="89">
        <f t="shared" si="62"/>
        <v>1914</v>
      </c>
      <c r="W110" s="89">
        <f t="shared" si="63"/>
        <v>670</v>
      </c>
      <c r="X110" s="94">
        <f t="shared" si="64"/>
        <v>2584</v>
      </c>
    </row>
    <row r="111" spans="1:24" ht="15">
      <c r="A111" s="81" t="s">
        <v>65</v>
      </c>
      <c r="B111" s="47">
        <v>166</v>
      </c>
      <c r="C111" s="47">
        <v>17</v>
      </c>
      <c r="D111" s="47">
        <v>273</v>
      </c>
      <c r="E111" s="95">
        <f t="shared" si="65"/>
        <v>456</v>
      </c>
      <c r="F111" s="47">
        <v>90</v>
      </c>
      <c r="G111" s="47">
        <v>23</v>
      </c>
      <c r="H111" s="47">
        <v>299</v>
      </c>
      <c r="I111" s="95">
        <f t="shared" si="66"/>
        <v>412</v>
      </c>
      <c r="J111" s="47">
        <f t="shared" si="56"/>
        <v>256</v>
      </c>
      <c r="K111" s="47">
        <f t="shared" si="57"/>
        <v>40</v>
      </c>
      <c r="L111" s="47">
        <f t="shared" si="58"/>
        <v>572</v>
      </c>
      <c r="M111" s="95">
        <f t="shared" si="67"/>
        <v>868</v>
      </c>
      <c r="O111" s="81" t="s">
        <v>65</v>
      </c>
      <c r="P111" s="89">
        <v>175</v>
      </c>
      <c r="Q111" s="89">
        <v>113</v>
      </c>
      <c r="R111" s="89">
        <f t="shared" si="60"/>
        <v>288</v>
      </c>
      <c r="S111" s="102">
        <v>189</v>
      </c>
      <c r="T111" s="89">
        <v>133</v>
      </c>
      <c r="U111" s="94">
        <f t="shared" si="61"/>
        <v>322</v>
      </c>
      <c r="V111" s="89">
        <f t="shared" si="62"/>
        <v>364</v>
      </c>
      <c r="W111" s="89">
        <f t="shared" si="63"/>
        <v>246</v>
      </c>
      <c r="X111" s="94">
        <f t="shared" si="64"/>
        <v>610</v>
      </c>
    </row>
    <row r="112" spans="1:24" ht="15">
      <c r="A112" s="81" t="s">
        <v>51</v>
      </c>
      <c r="B112" s="47">
        <v>231</v>
      </c>
      <c r="C112" s="47">
        <v>58</v>
      </c>
      <c r="D112" s="47">
        <v>535</v>
      </c>
      <c r="E112" s="95">
        <f t="shared" si="65"/>
        <v>824</v>
      </c>
      <c r="F112" s="47">
        <v>147</v>
      </c>
      <c r="G112" s="47">
        <v>110</v>
      </c>
      <c r="H112" s="47">
        <v>584</v>
      </c>
      <c r="I112" s="95">
        <f t="shared" si="66"/>
        <v>841</v>
      </c>
      <c r="J112" s="47">
        <f t="shared" si="56"/>
        <v>378</v>
      </c>
      <c r="K112" s="47">
        <f t="shared" si="57"/>
        <v>168</v>
      </c>
      <c r="L112" s="47">
        <f t="shared" si="58"/>
        <v>1119</v>
      </c>
      <c r="M112" s="95">
        <f t="shared" si="67"/>
        <v>1665</v>
      </c>
      <c r="O112" s="81" t="s">
        <v>51</v>
      </c>
      <c r="P112" s="89">
        <v>405</v>
      </c>
      <c r="Q112" s="89">
        <v>186</v>
      </c>
      <c r="R112" s="89">
        <f t="shared" si="60"/>
        <v>591</v>
      </c>
      <c r="S112" s="102">
        <v>441</v>
      </c>
      <c r="T112" s="89">
        <v>244</v>
      </c>
      <c r="U112" s="94">
        <f t="shared" si="61"/>
        <v>685</v>
      </c>
      <c r="V112" s="89">
        <f t="shared" si="62"/>
        <v>846</v>
      </c>
      <c r="W112" s="89">
        <f t="shared" si="63"/>
        <v>430</v>
      </c>
      <c r="X112" s="94">
        <f t="shared" si="64"/>
        <v>1276</v>
      </c>
    </row>
    <row r="113" spans="1:33" ht="17.25">
      <c r="A113" s="81" t="s">
        <v>46</v>
      </c>
      <c r="B113" s="47">
        <v>281</v>
      </c>
      <c r="C113" s="47">
        <v>73</v>
      </c>
      <c r="D113" s="47">
        <v>580</v>
      </c>
      <c r="E113" s="95">
        <f t="shared" si="65"/>
        <v>934</v>
      </c>
      <c r="F113" s="47">
        <v>204</v>
      </c>
      <c r="G113" s="47">
        <v>87</v>
      </c>
      <c r="H113" s="47">
        <v>586</v>
      </c>
      <c r="I113" s="95">
        <f t="shared" si="66"/>
        <v>877</v>
      </c>
      <c r="J113" s="47">
        <f t="shared" si="56"/>
        <v>485</v>
      </c>
      <c r="K113" s="47">
        <f t="shared" si="57"/>
        <v>160</v>
      </c>
      <c r="L113" s="47">
        <f t="shared" si="58"/>
        <v>1166</v>
      </c>
      <c r="M113" s="95">
        <f t="shared" si="67"/>
        <v>1811</v>
      </c>
      <c r="N113" s="54"/>
      <c r="O113" s="81" t="s">
        <v>46</v>
      </c>
      <c r="P113" s="89">
        <v>467</v>
      </c>
      <c r="Q113" s="89">
        <v>180</v>
      </c>
      <c r="R113" s="89">
        <f t="shared" si="60"/>
        <v>647</v>
      </c>
      <c r="S113" s="102">
        <v>415</v>
      </c>
      <c r="T113" s="89">
        <v>253</v>
      </c>
      <c r="U113" s="94">
        <f t="shared" si="61"/>
        <v>668</v>
      </c>
      <c r="V113" s="89">
        <f t="shared" si="62"/>
        <v>882</v>
      </c>
      <c r="W113" s="89">
        <f t="shared" si="63"/>
        <v>433</v>
      </c>
      <c r="X113" s="94">
        <f t="shared" si="64"/>
        <v>1315</v>
      </c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1:24" ht="15">
      <c r="A114" s="81" t="s">
        <v>55</v>
      </c>
      <c r="B114" s="47">
        <v>692</v>
      </c>
      <c r="C114" s="47">
        <v>244</v>
      </c>
      <c r="D114" s="47">
        <v>1640</v>
      </c>
      <c r="E114" s="95">
        <f t="shared" si="65"/>
        <v>2576</v>
      </c>
      <c r="F114" s="47">
        <v>416</v>
      </c>
      <c r="G114" s="47">
        <v>342</v>
      </c>
      <c r="H114" s="47">
        <v>1694</v>
      </c>
      <c r="I114" s="95">
        <f t="shared" si="66"/>
        <v>2452</v>
      </c>
      <c r="J114" s="47">
        <f t="shared" si="56"/>
        <v>1108</v>
      </c>
      <c r="K114" s="47">
        <f t="shared" si="57"/>
        <v>586</v>
      </c>
      <c r="L114" s="47">
        <f t="shared" si="58"/>
        <v>3334</v>
      </c>
      <c r="M114" s="95">
        <f t="shared" si="67"/>
        <v>5028</v>
      </c>
      <c r="O114" s="81" t="s">
        <v>55</v>
      </c>
      <c r="P114" s="89">
        <v>1283</v>
      </c>
      <c r="Q114" s="89">
        <v>588</v>
      </c>
      <c r="R114" s="89">
        <f t="shared" si="60"/>
        <v>1871</v>
      </c>
      <c r="S114" s="102">
        <v>1258</v>
      </c>
      <c r="T114" s="89">
        <v>757</v>
      </c>
      <c r="U114" s="94">
        <f t="shared" si="61"/>
        <v>2015</v>
      </c>
      <c r="V114" s="89">
        <f t="shared" si="62"/>
        <v>2541</v>
      </c>
      <c r="W114" s="89">
        <f t="shared" si="63"/>
        <v>1345</v>
      </c>
      <c r="X114" s="94">
        <f t="shared" si="64"/>
        <v>3886</v>
      </c>
    </row>
    <row r="115" spans="1:24" ht="15">
      <c r="A115" s="81" t="s">
        <v>113</v>
      </c>
      <c r="B115" s="47">
        <v>138</v>
      </c>
      <c r="C115" s="47">
        <v>118</v>
      </c>
      <c r="D115" s="47">
        <v>585</v>
      </c>
      <c r="E115" s="95">
        <v>841</v>
      </c>
      <c r="F115" s="47">
        <v>83</v>
      </c>
      <c r="G115" s="47">
        <v>154</v>
      </c>
      <c r="H115" s="47">
        <v>491</v>
      </c>
      <c r="I115" s="95">
        <v>728</v>
      </c>
      <c r="J115" s="47">
        <f t="shared" si="56"/>
        <v>221</v>
      </c>
      <c r="K115" s="47">
        <f t="shared" si="57"/>
        <v>272</v>
      </c>
      <c r="L115" s="47">
        <f t="shared" si="58"/>
        <v>1076</v>
      </c>
      <c r="M115" s="95">
        <v>1569</v>
      </c>
      <c r="O115" s="81" t="s">
        <v>113</v>
      </c>
      <c r="P115" s="89">
        <v>505</v>
      </c>
      <c r="Q115" s="89">
        <v>177</v>
      </c>
      <c r="R115" s="89">
        <f t="shared" si="60"/>
        <v>682</v>
      </c>
      <c r="S115" s="102">
        <v>409</v>
      </c>
      <c r="T115" s="89">
        <v>220</v>
      </c>
      <c r="U115" s="94">
        <f t="shared" si="61"/>
        <v>629</v>
      </c>
      <c r="V115" s="89">
        <f t="shared" si="62"/>
        <v>914</v>
      </c>
      <c r="W115" s="89">
        <f t="shared" si="63"/>
        <v>397</v>
      </c>
      <c r="X115" s="94">
        <f t="shared" si="64"/>
        <v>1311</v>
      </c>
    </row>
    <row r="116" spans="1:24" ht="15">
      <c r="A116" s="81" t="s">
        <v>114</v>
      </c>
      <c r="B116" s="47">
        <v>95</v>
      </c>
      <c r="C116" s="47">
        <v>94</v>
      </c>
      <c r="D116" s="47">
        <v>354</v>
      </c>
      <c r="E116" s="95">
        <v>543</v>
      </c>
      <c r="F116" s="47">
        <v>41</v>
      </c>
      <c r="G116" s="47">
        <v>104</v>
      </c>
      <c r="H116" s="47">
        <v>365</v>
      </c>
      <c r="I116" s="95">
        <v>510</v>
      </c>
      <c r="J116" s="47">
        <f t="shared" si="56"/>
        <v>136</v>
      </c>
      <c r="K116" s="47">
        <f t="shared" si="57"/>
        <v>198</v>
      </c>
      <c r="L116" s="47">
        <f t="shared" si="58"/>
        <v>719</v>
      </c>
      <c r="M116" s="95">
        <v>1053</v>
      </c>
      <c r="O116" s="81" t="s">
        <v>114</v>
      </c>
      <c r="P116" s="89">
        <v>367</v>
      </c>
      <c r="Q116" s="89">
        <v>76</v>
      </c>
      <c r="R116" s="89">
        <f t="shared" si="60"/>
        <v>443</v>
      </c>
      <c r="S116" s="102">
        <v>343</v>
      </c>
      <c r="T116" s="89">
        <v>121</v>
      </c>
      <c r="U116" s="94">
        <f t="shared" si="61"/>
        <v>464</v>
      </c>
      <c r="V116" s="89">
        <f t="shared" si="62"/>
        <v>710</v>
      </c>
      <c r="W116" s="89">
        <f t="shared" si="63"/>
        <v>197</v>
      </c>
      <c r="X116" s="94">
        <f t="shared" si="64"/>
        <v>907</v>
      </c>
    </row>
    <row r="117" spans="1:24" ht="15">
      <c r="A117" s="81" t="s">
        <v>69</v>
      </c>
      <c r="B117" s="47">
        <v>40</v>
      </c>
      <c r="C117" s="47">
        <v>73</v>
      </c>
      <c r="D117" s="47">
        <v>198</v>
      </c>
      <c r="E117" s="95">
        <f>SUM(B117:D117)</f>
        <v>311</v>
      </c>
      <c r="F117" s="47">
        <v>24</v>
      </c>
      <c r="G117" s="47">
        <v>52</v>
      </c>
      <c r="H117" s="47">
        <v>143</v>
      </c>
      <c r="I117" s="95">
        <f>SUM(F117:H117)</f>
        <v>219</v>
      </c>
      <c r="J117" s="47">
        <f t="shared" si="56"/>
        <v>64</v>
      </c>
      <c r="K117" s="47">
        <f t="shared" si="57"/>
        <v>125</v>
      </c>
      <c r="L117" s="47">
        <f t="shared" si="58"/>
        <v>341</v>
      </c>
      <c r="M117" s="95">
        <f>I117+E117</f>
        <v>530</v>
      </c>
      <c r="O117" s="81" t="s">
        <v>69</v>
      </c>
      <c r="P117" s="89">
        <v>248</v>
      </c>
      <c r="Q117" s="89">
        <v>15</v>
      </c>
      <c r="R117" s="89">
        <f t="shared" si="60"/>
        <v>263</v>
      </c>
      <c r="S117" s="102">
        <v>156</v>
      </c>
      <c r="T117" s="89">
        <v>35</v>
      </c>
      <c r="U117" s="94">
        <f t="shared" si="61"/>
        <v>191</v>
      </c>
      <c r="V117" s="89">
        <f t="shared" si="62"/>
        <v>404</v>
      </c>
      <c r="W117" s="89">
        <f t="shared" si="63"/>
        <v>50</v>
      </c>
      <c r="X117" s="94">
        <f t="shared" si="64"/>
        <v>454</v>
      </c>
    </row>
    <row r="118" spans="1:27" ht="15">
      <c r="A118" s="91" t="s">
        <v>73</v>
      </c>
      <c r="B118" s="24">
        <v>5266</v>
      </c>
      <c r="C118" s="24">
        <v>3026</v>
      </c>
      <c r="D118" s="24">
        <v>16445</v>
      </c>
      <c r="E118" s="96">
        <f>SUM(E87:E117)</f>
        <v>24737</v>
      </c>
      <c r="F118" s="24">
        <v>2992</v>
      </c>
      <c r="G118" s="24">
        <v>3585</v>
      </c>
      <c r="H118" s="24">
        <v>15950</v>
      </c>
      <c r="I118" s="96">
        <f>SUM(I87:I117)</f>
        <v>22527</v>
      </c>
      <c r="J118" s="24">
        <f t="shared" si="56"/>
        <v>8258</v>
      </c>
      <c r="K118" s="24">
        <f t="shared" si="57"/>
        <v>6611</v>
      </c>
      <c r="L118" s="24">
        <f t="shared" si="58"/>
        <v>32395</v>
      </c>
      <c r="M118" s="96">
        <f>SUM(M87:M117)</f>
        <v>47264</v>
      </c>
      <c r="O118" s="91" t="s">
        <v>73</v>
      </c>
      <c r="P118" s="24">
        <v>13735</v>
      </c>
      <c r="Q118" s="24">
        <v>5527</v>
      </c>
      <c r="R118" s="24">
        <f t="shared" si="60"/>
        <v>19262</v>
      </c>
      <c r="S118" s="103">
        <v>12363</v>
      </c>
      <c r="T118" s="24">
        <v>6947</v>
      </c>
      <c r="U118" s="37">
        <f t="shared" si="61"/>
        <v>19310</v>
      </c>
      <c r="V118" s="24">
        <f t="shared" si="62"/>
        <v>26098</v>
      </c>
      <c r="W118" s="24">
        <f t="shared" si="63"/>
        <v>12474</v>
      </c>
      <c r="X118" s="24">
        <f t="shared" si="64"/>
        <v>38572</v>
      </c>
      <c r="Y118" s="49"/>
      <c r="Z118" s="49"/>
      <c r="AA118" s="49"/>
    </row>
    <row r="119" spans="1:24" ht="15">
      <c r="A119" s="81"/>
      <c r="E119" s="46"/>
      <c r="I119" s="46"/>
      <c r="M119" s="46"/>
      <c r="O119" s="81"/>
      <c r="P119" s="89"/>
      <c r="Q119" s="89"/>
      <c r="R119" s="89"/>
      <c r="S119" s="102"/>
      <c r="T119" s="89"/>
      <c r="U119" s="94"/>
      <c r="V119" s="89"/>
      <c r="W119" s="89"/>
      <c r="X119" s="94"/>
    </row>
    <row r="120" spans="1:24" ht="15">
      <c r="A120" s="81" t="s">
        <v>76</v>
      </c>
      <c r="B120" s="47">
        <v>119</v>
      </c>
      <c r="C120" s="47">
        <v>78</v>
      </c>
      <c r="D120" s="47">
        <v>426</v>
      </c>
      <c r="E120" s="95">
        <f aca="true" t="shared" si="68" ref="E120:E130">SUM(B120:D120)</f>
        <v>623</v>
      </c>
      <c r="F120" s="47">
        <v>52</v>
      </c>
      <c r="G120" s="47">
        <v>59</v>
      </c>
      <c r="H120" s="47">
        <v>428</v>
      </c>
      <c r="I120" s="95">
        <f aca="true" t="shared" si="69" ref="I120:I130">SUM(F120:H120)</f>
        <v>539</v>
      </c>
      <c r="J120" s="47">
        <f aca="true" t="shared" si="70" ref="J120:J130">B120+F120</f>
        <v>171</v>
      </c>
      <c r="K120" s="47">
        <f aca="true" t="shared" si="71" ref="K120:K130">C120+G120</f>
        <v>137</v>
      </c>
      <c r="L120" s="47">
        <f aca="true" t="shared" si="72" ref="L120:L130">D120+H120</f>
        <v>854</v>
      </c>
      <c r="M120" s="95">
        <f aca="true" t="shared" si="73" ref="M120:M130">I120+E120</f>
        <v>1162</v>
      </c>
      <c r="O120" s="81" t="s">
        <v>76</v>
      </c>
      <c r="P120" s="89">
        <v>428</v>
      </c>
      <c r="Q120" s="89">
        <v>73</v>
      </c>
      <c r="R120" s="89">
        <f aca="true" t="shared" si="74" ref="R120:R130">P120+Q120</f>
        <v>501</v>
      </c>
      <c r="S120" s="102">
        <v>363</v>
      </c>
      <c r="T120" s="89">
        <v>123</v>
      </c>
      <c r="U120" s="94">
        <f aca="true" t="shared" si="75" ref="U120:U130">S120+T120</f>
        <v>486</v>
      </c>
      <c r="V120" s="89">
        <f aca="true" t="shared" si="76" ref="V120:V130">P120+S120</f>
        <v>791</v>
      </c>
      <c r="W120" s="89">
        <f aca="true" t="shared" si="77" ref="W120:W130">Q120+T120</f>
        <v>196</v>
      </c>
      <c r="X120" s="94">
        <f aca="true" t="shared" si="78" ref="X120:X130">R120+U120</f>
        <v>987</v>
      </c>
    </row>
    <row r="121" spans="1:24" ht="15">
      <c r="A121" s="81" t="s">
        <v>74</v>
      </c>
      <c r="B121" s="47">
        <v>77</v>
      </c>
      <c r="C121" s="47">
        <v>161</v>
      </c>
      <c r="D121" s="47">
        <v>608</v>
      </c>
      <c r="E121" s="95">
        <f t="shared" si="68"/>
        <v>846</v>
      </c>
      <c r="F121" s="47">
        <v>32</v>
      </c>
      <c r="G121" s="47">
        <v>166</v>
      </c>
      <c r="H121" s="47">
        <v>555</v>
      </c>
      <c r="I121" s="95">
        <f t="shared" si="69"/>
        <v>753</v>
      </c>
      <c r="J121" s="47">
        <f t="shared" si="70"/>
        <v>109</v>
      </c>
      <c r="K121" s="47">
        <f t="shared" si="71"/>
        <v>327</v>
      </c>
      <c r="L121" s="47">
        <f t="shared" si="72"/>
        <v>1163</v>
      </c>
      <c r="M121" s="95">
        <f t="shared" si="73"/>
        <v>1599</v>
      </c>
      <c r="O121" s="81" t="s">
        <v>74</v>
      </c>
      <c r="P121" s="89">
        <v>647</v>
      </c>
      <c r="Q121" s="89">
        <v>113</v>
      </c>
      <c r="R121" s="89">
        <f t="shared" si="74"/>
        <v>760</v>
      </c>
      <c r="S121" s="102">
        <v>503</v>
      </c>
      <c r="T121" s="89">
        <v>210</v>
      </c>
      <c r="U121" s="94">
        <f t="shared" si="75"/>
        <v>713</v>
      </c>
      <c r="V121" s="89">
        <f t="shared" si="76"/>
        <v>1150</v>
      </c>
      <c r="W121" s="89">
        <f t="shared" si="77"/>
        <v>323</v>
      </c>
      <c r="X121" s="94">
        <f t="shared" si="78"/>
        <v>1473</v>
      </c>
    </row>
    <row r="122" spans="1:24" ht="15">
      <c r="A122" s="81" t="s">
        <v>77</v>
      </c>
      <c r="B122" s="47">
        <v>121</v>
      </c>
      <c r="C122" s="47">
        <v>101</v>
      </c>
      <c r="D122" s="47">
        <v>660</v>
      </c>
      <c r="E122" s="95">
        <f t="shared" si="68"/>
        <v>882</v>
      </c>
      <c r="F122" s="47">
        <v>62</v>
      </c>
      <c r="G122" s="47">
        <v>125</v>
      </c>
      <c r="H122" s="47">
        <v>606</v>
      </c>
      <c r="I122" s="95">
        <f t="shared" si="69"/>
        <v>793</v>
      </c>
      <c r="J122" s="47">
        <f t="shared" si="70"/>
        <v>183</v>
      </c>
      <c r="K122" s="47">
        <f t="shared" si="71"/>
        <v>226</v>
      </c>
      <c r="L122" s="47">
        <f t="shared" si="72"/>
        <v>1266</v>
      </c>
      <c r="M122" s="95">
        <f t="shared" si="73"/>
        <v>1675</v>
      </c>
      <c r="O122" s="81" t="s">
        <v>77</v>
      </c>
      <c r="P122" s="89">
        <v>632</v>
      </c>
      <c r="Q122" s="89">
        <v>124</v>
      </c>
      <c r="R122" s="89">
        <f t="shared" si="74"/>
        <v>756</v>
      </c>
      <c r="S122" s="102">
        <v>494</v>
      </c>
      <c r="T122" s="89">
        <v>231</v>
      </c>
      <c r="U122" s="94">
        <f t="shared" si="75"/>
        <v>725</v>
      </c>
      <c r="V122" s="89">
        <f t="shared" si="76"/>
        <v>1126</v>
      </c>
      <c r="W122" s="89">
        <f t="shared" si="77"/>
        <v>355</v>
      </c>
      <c r="X122" s="94">
        <f t="shared" si="78"/>
        <v>1481</v>
      </c>
    </row>
    <row r="123" spans="1:24" ht="15">
      <c r="A123" s="81" t="s">
        <v>81</v>
      </c>
      <c r="B123" s="47">
        <v>96</v>
      </c>
      <c r="C123" s="47">
        <v>85</v>
      </c>
      <c r="D123" s="47">
        <v>408</v>
      </c>
      <c r="E123" s="95">
        <f t="shared" si="68"/>
        <v>589</v>
      </c>
      <c r="F123" s="47">
        <v>37</v>
      </c>
      <c r="G123" s="47">
        <v>103</v>
      </c>
      <c r="H123" s="47">
        <v>324</v>
      </c>
      <c r="I123" s="95">
        <f t="shared" si="69"/>
        <v>464</v>
      </c>
      <c r="J123" s="47">
        <f t="shared" si="70"/>
        <v>133</v>
      </c>
      <c r="K123" s="47">
        <f t="shared" si="71"/>
        <v>188</v>
      </c>
      <c r="L123" s="47">
        <f t="shared" si="72"/>
        <v>732</v>
      </c>
      <c r="M123" s="95">
        <f t="shared" si="73"/>
        <v>1053</v>
      </c>
      <c r="O123" s="81" t="s">
        <v>81</v>
      </c>
      <c r="P123" s="89">
        <v>349</v>
      </c>
      <c r="Q123" s="89">
        <v>143</v>
      </c>
      <c r="R123" s="89">
        <f t="shared" si="74"/>
        <v>492</v>
      </c>
      <c r="S123" s="102">
        <v>255</v>
      </c>
      <c r="T123" s="89">
        <v>170</v>
      </c>
      <c r="U123" s="94">
        <f t="shared" si="75"/>
        <v>425</v>
      </c>
      <c r="V123" s="89">
        <f t="shared" si="76"/>
        <v>604</v>
      </c>
      <c r="W123" s="89">
        <f t="shared" si="77"/>
        <v>313</v>
      </c>
      <c r="X123" s="94">
        <f t="shared" si="78"/>
        <v>917</v>
      </c>
    </row>
    <row r="124" spans="1:24" ht="15">
      <c r="A124" s="81" t="s">
        <v>75</v>
      </c>
      <c r="B124" s="47">
        <v>342</v>
      </c>
      <c r="C124" s="47">
        <v>289</v>
      </c>
      <c r="D124" s="47">
        <v>1927</v>
      </c>
      <c r="E124" s="95">
        <f t="shared" si="68"/>
        <v>2558</v>
      </c>
      <c r="F124" s="47">
        <v>130</v>
      </c>
      <c r="G124" s="47">
        <v>263</v>
      </c>
      <c r="H124" s="47">
        <v>1723</v>
      </c>
      <c r="I124" s="95">
        <f t="shared" si="69"/>
        <v>2116</v>
      </c>
      <c r="J124" s="47">
        <f t="shared" si="70"/>
        <v>472</v>
      </c>
      <c r="K124" s="47">
        <f t="shared" si="71"/>
        <v>552</v>
      </c>
      <c r="L124" s="47">
        <f t="shared" si="72"/>
        <v>3650</v>
      </c>
      <c r="M124" s="95">
        <f t="shared" si="73"/>
        <v>4674</v>
      </c>
      <c r="O124" s="81" t="s">
        <v>75</v>
      </c>
      <c r="P124" s="89">
        <v>1763</v>
      </c>
      <c r="Q124" s="89">
        <v>431</v>
      </c>
      <c r="R124" s="89">
        <f t="shared" si="74"/>
        <v>2194</v>
      </c>
      <c r="S124" s="102">
        <v>1312</v>
      </c>
      <c r="T124" s="89">
        <v>658</v>
      </c>
      <c r="U124" s="94">
        <f t="shared" si="75"/>
        <v>1970</v>
      </c>
      <c r="V124" s="89">
        <f t="shared" si="76"/>
        <v>3075</v>
      </c>
      <c r="W124" s="89">
        <f t="shared" si="77"/>
        <v>1089</v>
      </c>
      <c r="X124" s="94">
        <f t="shared" si="78"/>
        <v>4164</v>
      </c>
    </row>
    <row r="125" spans="1:24" ht="15">
      <c r="A125" s="81" t="s">
        <v>79</v>
      </c>
      <c r="B125" s="47">
        <v>70</v>
      </c>
      <c r="C125" s="47">
        <v>10</v>
      </c>
      <c r="D125" s="47">
        <v>84</v>
      </c>
      <c r="E125" s="95">
        <f t="shared" si="68"/>
        <v>164</v>
      </c>
      <c r="F125" s="47">
        <v>19</v>
      </c>
      <c r="G125" s="47">
        <v>15</v>
      </c>
      <c r="H125" s="47">
        <v>106</v>
      </c>
      <c r="I125" s="95">
        <f t="shared" si="69"/>
        <v>140</v>
      </c>
      <c r="J125" s="47">
        <f t="shared" si="70"/>
        <v>89</v>
      </c>
      <c r="K125" s="47">
        <f t="shared" si="71"/>
        <v>25</v>
      </c>
      <c r="L125" s="47">
        <f t="shared" si="72"/>
        <v>190</v>
      </c>
      <c r="M125" s="95">
        <f t="shared" si="73"/>
        <v>304</v>
      </c>
      <c r="O125" s="81" t="s">
        <v>79</v>
      </c>
      <c r="P125" s="89">
        <v>71</v>
      </c>
      <c r="Q125" s="89">
        <v>22</v>
      </c>
      <c r="R125" s="89">
        <f t="shared" si="74"/>
        <v>93</v>
      </c>
      <c r="S125" s="102">
        <v>76</v>
      </c>
      <c r="T125" s="89">
        <v>45</v>
      </c>
      <c r="U125" s="94">
        <f t="shared" si="75"/>
        <v>121</v>
      </c>
      <c r="V125" s="89">
        <f t="shared" si="76"/>
        <v>147</v>
      </c>
      <c r="W125" s="89">
        <f t="shared" si="77"/>
        <v>67</v>
      </c>
      <c r="X125" s="94">
        <f t="shared" si="78"/>
        <v>214</v>
      </c>
    </row>
    <row r="126" spans="1:24" ht="15">
      <c r="A126" s="81" t="s">
        <v>78</v>
      </c>
      <c r="B126" s="47">
        <v>58</v>
      </c>
      <c r="C126" s="47">
        <v>4</v>
      </c>
      <c r="D126" s="47">
        <v>124</v>
      </c>
      <c r="E126" s="95">
        <f t="shared" si="68"/>
        <v>186</v>
      </c>
      <c r="F126" s="47">
        <v>26</v>
      </c>
      <c r="G126" s="47">
        <v>10</v>
      </c>
      <c r="H126" s="47">
        <v>134</v>
      </c>
      <c r="I126" s="95">
        <f t="shared" si="69"/>
        <v>170</v>
      </c>
      <c r="J126" s="47">
        <f t="shared" si="70"/>
        <v>84</v>
      </c>
      <c r="K126" s="47">
        <f t="shared" si="71"/>
        <v>14</v>
      </c>
      <c r="L126" s="47">
        <f t="shared" si="72"/>
        <v>258</v>
      </c>
      <c r="M126" s="95">
        <f t="shared" si="73"/>
        <v>356</v>
      </c>
      <c r="O126" s="81" t="s">
        <v>78</v>
      </c>
      <c r="P126" s="89">
        <v>91</v>
      </c>
      <c r="Q126" s="89">
        <v>37</v>
      </c>
      <c r="R126" s="89">
        <f t="shared" si="74"/>
        <v>128</v>
      </c>
      <c r="S126" s="102">
        <v>69</v>
      </c>
      <c r="T126" s="89">
        <v>74</v>
      </c>
      <c r="U126" s="94">
        <f t="shared" si="75"/>
        <v>143</v>
      </c>
      <c r="V126" s="89">
        <f t="shared" si="76"/>
        <v>160</v>
      </c>
      <c r="W126" s="89">
        <f t="shared" si="77"/>
        <v>111</v>
      </c>
      <c r="X126" s="94">
        <f t="shared" si="78"/>
        <v>271</v>
      </c>
    </row>
    <row r="127" spans="1:24" ht="15">
      <c r="A127" s="81" t="s">
        <v>82</v>
      </c>
      <c r="B127" s="47">
        <v>95</v>
      </c>
      <c r="C127" s="47">
        <v>44</v>
      </c>
      <c r="D127" s="47">
        <v>291</v>
      </c>
      <c r="E127" s="95">
        <f t="shared" si="68"/>
        <v>430</v>
      </c>
      <c r="F127" s="47">
        <v>40</v>
      </c>
      <c r="G127" s="47">
        <v>62</v>
      </c>
      <c r="H127" s="47">
        <v>212</v>
      </c>
      <c r="I127" s="95">
        <f t="shared" si="69"/>
        <v>314</v>
      </c>
      <c r="J127" s="47">
        <f t="shared" si="70"/>
        <v>135</v>
      </c>
      <c r="K127" s="47">
        <f t="shared" si="71"/>
        <v>106</v>
      </c>
      <c r="L127" s="47">
        <f t="shared" si="72"/>
        <v>503</v>
      </c>
      <c r="M127" s="95">
        <f t="shared" si="73"/>
        <v>744</v>
      </c>
      <c r="O127" s="81" t="s">
        <v>82</v>
      </c>
      <c r="P127" s="89">
        <v>240</v>
      </c>
      <c r="Q127" s="89">
        <v>94</v>
      </c>
      <c r="R127" s="89">
        <f t="shared" si="74"/>
        <v>334</v>
      </c>
      <c r="S127" s="102">
        <v>148</v>
      </c>
      <c r="T127" s="89">
        <v>122</v>
      </c>
      <c r="U127" s="94">
        <f t="shared" si="75"/>
        <v>270</v>
      </c>
      <c r="V127" s="89">
        <f t="shared" si="76"/>
        <v>388</v>
      </c>
      <c r="W127" s="89">
        <f t="shared" si="77"/>
        <v>216</v>
      </c>
      <c r="X127" s="94">
        <f t="shared" si="78"/>
        <v>604</v>
      </c>
    </row>
    <row r="128" spans="1:24" ht="15">
      <c r="A128" s="81" t="s">
        <v>112</v>
      </c>
      <c r="B128" s="47">
        <v>59</v>
      </c>
      <c r="C128" s="47">
        <v>97</v>
      </c>
      <c r="D128" s="47">
        <v>534</v>
      </c>
      <c r="E128" s="95">
        <f t="shared" si="68"/>
        <v>690</v>
      </c>
      <c r="F128" s="47">
        <v>20</v>
      </c>
      <c r="G128" s="47">
        <v>83</v>
      </c>
      <c r="H128" s="47">
        <v>462</v>
      </c>
      <c r="I128" s="95">
        <f t="shared" si="69"/>
        <v>565</v>
      </c>
      <c r="J128" s="47">
        <f t="shared" si="70"/>
        <v>79</v>
      </c>
      <c r="K128" s="47">
        <f t="shared" si="71"/>
        <v>180</v>
      </c>
      <c r="L128" s="47">
        <f t="shared" si="72"/>
        <v>996</v>
      </c>
      <c r="M128" s="95">
        <f t="shared" si="73"/>
        <v>1255</v>
      </c>
      <c r="O128" s="81" t="s">
        <v>112</v>
      </c>
      <c r="P128" s="89">
        <v>535</v>
      </c>
      <c r="Q128" s="89">
        <v>95</v>
      </c>
      <c r="R128" s="89">
        <f t="shared" si="74"/>
        <v>630</v>
      </c>
      <c r="S128" s="102">
        <v>382</v>
      </c>
      <c r="T128" s="89">
        <v>160</v>
      </c>
      <c r="U128" s="94">
        <f t="shared" si="75"/>
        <v>542</v>
      </c>
      <c r="V128" s="89">
        <f t="shared" si="76"/>
        <v>917</v>
      </c>
      <c r="W128" s="89">
        <f t="shared" si="77"/>
        <v>255</v>
      </c>
      <c r="X128" s="94">
        <f t="shared" si="78"/>
        <v>1172</v>
      </c>
    </row>
    <row r="129" spans="1:24" ht="15">
      <c r="A129" s="81" t="s">
        <v>80</v>
      </c>
      <c r="B129" s="47">
        <v>135</v>
      </c>
      <c r="C129" s="47">
        <v>35</v>
      </c>
      <c r="D129" s="47">
        <v>226</v>
      </c>
      <c r="E129" s="95">
        <f t="shared" si="68"/>
        <v>396</v>
      </c>
      <c r="F129" s="47">
        <v>58</v>
      </c>
      <c r="G129" s="47">
        <v>33</v>
      </c>
      <c r="H129" s="47">
        <v>242</v>
      </c>
      <c r="I129" s="95">
        <f t="shared" si="69"/>
        <v>333</v>
      </c>
      <c r="J129" s="47">
        <f t="shared" si="70"/>
        <v>193</v>
      </c>
      <c r="K129" s="47">
        <f t="shared" si="71"/>
        <v>68</v>
      </c>
      <c r="L129" s="47">
        <f t="shared" si="72"/>
        <v>468</v>
      </c>
      <c r="M129" s="95">
        <f t="shared" si="73"/>
        <v>729</v>
      </c>
      <c r="O129" s="81" t="s">
        <v>80</v>
      </c>
      <c r="P129" s="89">
        <v>202</v>
      </c>
      <c r="Q129" s="89">
        <v>59</v>
      </c>
      <c r="R129" s="89">
        <f t="shared" si="74"/>
        <v>261</v>
      </c>
      <c r="S129" s="102">
        <v>175</v>
      </c>
      <c r="T129" s="89">
        <v>97</v>
      </c>
      <c r="U129" s="94">
        <f t="shared" si="75"/>
        <v>272</v>
      </c>
      <c r="V129" s="89">
        <f t="shared" si="76"/>
        <v>377</v>
      </c>
      <c r="W129" s="89">
        <f t="shared" si="77"/>
        <v>156</v>
      </c>
      <c r="X129" s="94">
        <f t="shared" si="78"/>
        <v>533</v>
      </c>
    </row>
    <row r="130" spans="1:27" ht="15">
      <c r="A130" s="91" t="s">
        <v>83</v>
      </c>
      <c r="B130" s="24">
        <v>1172</v>
      </c>
      <c r="C130" s="24">
        <v>904</v>
      </c>
      <c r="D130" s="24">
        <v>5288</v>
      </c>
      <c r="E130" s="96">
        <f t="shared" si="68"/>
        <v>7364</v>
      </c>
      <c r="F130" s="24">
        <v>476</v>
      </c>
      <c r="G130" s="24">
        <v>919</v>
      </c>
      <c r="H130" s="24">
        <v>4792</v>
      </c>
      <c r="I130" s="96">
        <f t="shared" si="69"/>
        <v>6187</v>
      </c>
      <c r="J130" s="24">
        <f t="shared" si="70"/>
        <v>1648</v>
      </c>
      <c r="K130" s="24">
        <f t="shared" si="71"/>
        <v>1823</v>
      </c>
      <c r="L130" s="24">
        <f t="shared" si="72"/>
        <v>10080</v>
      </c>
      <c r="M130" s="96">
        <f t="shared" si="73"/>
        <v>13551</v>
      </c>
      <c r="O130" s="91" t="s">
        <v>83</v>
      </c>
      <c r="P130" s="24">
        <v>4958</v>
      </c>
      <c r="Q130" s="24">
        <v>1191</v>
      </c>
      <c r="R130" s="24">
        <f t="shared" si="74"/>
        <v>6149</v>
      </c>
      <c r="S130" s="103">
        <v>3777</v>
      </c>
      <c r="T130" s="24">
        <v>1890</v>
      </c>
      <c r="U130" s="37">
        <f t="shared" si="75"/>
        <v>5667</v>
      </c>
      <c r="V130" s="24">
        <f t="shared" si="76"/>
        <v>8735</v>
      </c>
      <c r="W130" s="24">
        <f t="shared" si="77"/>
        <v>3081</v>
      </c>
      <c r="X130" s="24">
        <f t="shared" si="78"/>
        <v>11816</v>
      </c>
      <c r="Y130" s="49"/>
      <c r="Z130" s="49"/>
      <c r="AA130" s="49"/>
    </row>
    <row r="131" spans="1:24" ht="15">
      <c r="A131" s="92"/>
      <c r="B131" s="49"/>
      <c r="C131" s="49"/>
      <c r="D131" s="49"/>
      <c r="E131" s="48"/>
      <c r="F131" s="49"/>
      <c r="G131" s="49"/>
      <c r="H131" s="49"/>
      <c r="I131" s="48"/>
      <c r="J131" s="49"/>
      <c r="K131" s="49"/>
      <c r="L131" s="49"/>
      <c r="M131" s="48"/>
      <c r="O131" s="92"/>
      <c r="P131" s="89"/>
      <c r="Q131" s="89"/>
      <c r="R131" s="89"/>
      <c r="S131" s="102"/>
      <c r="T131" s="89"/>
      <c r="U131" s="94"/>
      <c r="V131" s="89"/>
      <c r="W131" s="89"/>
      <c r="X131" s="94"/>
    </row>
    <row r="132" spans="1:24" ht="15">
      <c r="A132" s="81" t="s">
        <v>88</v>
      </c>
      <c r="B132" s="47">
        <v>100</v>
      </c>
      <c r="C132" s="47">
        <v>65</v>
      </c>
      <c r="D132" s="47">
        <v>449</v>
      </c>
      <c r="E132" s="95">
        <f aca="true" t="shared" si="79" ref="E132:E144">SUM(B132:D132)</f>
        <v>614</v>
      </c>
      <c r="F132" s="47">
        <v>49</v>
      </c>
      <c r="G132" s="47">
        <v>120</v>
      </c>
      <c r="H132" s="47">
        <v>403</v>
      </c>
      <c r="I132" s="95">
        <f aca="true" t="shared" si="80" ref="I132:I144">SUM(F132:H132)</f>
        <v>572</v>
      </c>
      <c r="J132" s="47">
        <f aca="true" t="shared" si="81" ref="J132:J144">B132+F132</f>
        <v>149</v>
      </c>
      <c r="K132" s="47">
        <f aca="true" t="shared" si="82" ref="K132:K144">C132+G132</f>
        <v>185</v>
      </c>
      <c r="L132" s="47">
        <f aca="true" t="shared" si="83" ref="L132:L144">D132+H132</f>
        <v>852</v>
      </c>
      <c r="M132" s="95">
        <f aca="true" t="shared" si="84" ref="M132:M144">I132+E132</f>
        <v>1186</v>
      </c>
      <c r="O132" s="81" t="s">
        <v>88</v>
      </c>
      <c r="P132" s="89">
        <v>418</v>
      </c>
      <c r="Q132" s="89">
        <v>92</v>
      </c>
      <c r="R132" s="89">
        <f aca="true" t="shared" si="85" ref="R132:R144">P132+Q132</f>
        <v>510</v>
      </c>
      <c r="S132" s="102">
        <v>340</v>
      </c>
      <c r="T132" s="89">
        <v>172</v>
      </c>
      <c r="U132" s="94">
        <f aca="true" t="shared" si="86" ref="U132:U144">S132+T132</f>
        <v>512</v>
      </c>
      <c r="V132" s="89">
        <f aca="true" t="shared" si="87" ref="V132:V144">P132+S132</f>
        <v>758</v>
      </c>
      <c r="W132" s="89">
        <f aca="true" t="shared" si="88" ref="W132:W144">Q132+T132</f>
        <v>264</v>
      </c>
      <c r="X132" s="94">
        <f aca="true" t="shared" si="89" ref="X132:X144">R132+U132</f>
        <v>1022</v>
      </c>
    </row>
    <row r="133" spans="1:24" ht="15">
      <c r="A133" s="81" t="s">
        <v>86</v>
      </c>
      <c r="B133" s="47">
        <v>31</v>
      </c>
      <c r="C133" s="47">
        <v>31</v>
      </c>
      <c r="D133" s="47">
        <v>139</v>
      </c>
      <c r="E133" s="95">
        <f t="shared" si="79"/>
        <v>201</v>
      </c>
      <c r="F133" s="47">
        <v>14</v>
      </c>
      <c r="G133" s="47">
        <v>30</v>
      </c>
      <c r="H133" s="47">
        <v>135</v>
      </c>
      <c r="I133" s="95">
        <f t="shared" si="80"/>
        <v>179</v>
      </c>
      <c r="J133" s="47">
        <f t="shared" si="81"/>
        <v>45</v>
      </c>
      <c r="K133" s="47">
        <f t="shared" si="82"/>
        <v>61</v>
      </c>
      <c r="L133" s="47">
        <f t="shared" si="83"/>
        <v>274</v>
      </c>
      <c r="M133" s="95">
        <f t="shared" si="84"/>
        <v>380</v>
      </c>
      <c r="O133" s="81" t="s">
        <v>86</v>
      </c>
      <c r="P133" s="89">
        <v>127</v>
      </c>
      <c r="Q133" s="89">
        <v>42</v>
      </c>
      <c r="R133" s="89">
        <f t="shared" si="85"/>
        <v>169</v>
      </c>
      <c r="S133" s="102">
        <v>108</v>
      </c>
      <c r="T133" s="89">
        <v>55</v>
      </c>
      <c r="U133" s="94">
        <f t="shared" si="86"/>
        <v>163</v>
      </c>
      <c r="V133" s="89">
        <f t="shared" si="87"/>
        <v>235</v>
      </c>
      <c r="W133" s="89">
        <f t="shared" si="88"/>
        <v>97</v>
      </c>
      <c r="X133" s="94">
        <f t="shared" si="89"/>
        <v>332</v>
      </c>
    </row>
    <row r="134" spans="1:24" ht="15">
      <c r="A134" s="81" t="s">
        <v>91</v>
      </c>
      <c r="B134" s="47">
        <v>159</v>
      </c>
      <c r="C134" s="47">
        <v>83</v>
      </c>
      <c r="D134" s="47">
        <v>556</v>
      </c>
      <c r="E134" s="95">
        <f t="shared" si="79"/>
        <v>798</v>
      </c>
      <c r="F134" s="47">
        <v>69</v>
      </c>
      <c r="G134" s="47">
        <v>107</v>
      </c>
      <c r="H134" s="47">
        <v>491</v>
      </c>
      <c r="I134" s="95">
        <f t="shared" si="80"/>
        <v>667</v>
      </c>
      <c r="J134" s="47">
        <f t="shared" si="81"/>
        <v>228</v>
      </c>
      <c r="K134" s="47">
        <f t="shared" si="82"/>
        <v>190</v>
      </c>
      <c r="L134" s="47">
        <f t="shared" si="83"/>
        <v>1047</v>
      </c>
      <c r="M134" s="95">
        <f t="shared" si="84"/>
        <v>1465</v>
      </c>
      <c r="O134" s="81" t="s">
        <v>91</v>
      </c>
      <c r="P134" s="89">
        <v>518</v>
      </c>
      <c r="Q134" s="89">
        <v>115</v>
      </c>
      <c r="R134" s="89">
        <f t="shared" si="85"/>
        <v>633</v>
      </c>
      <c r="S134" s="102">
        <v>388</v>
      </c>
      <c r="T134" s="89">
        <v>207</v>
      </c>
      <c r="U134" s="94">
        <f t="shared" si="86"/>
        <v>595</v>
      </c>
      <c r="V134" s="89">
        <f t="shared" si="87"/>
        <v>906</v>
      </c>
      <c r="W134" s="89">
        <f t="shared" si="88"/>
        <v>322</v>
      </c>
      <c r="X134" s="94">
        <f t="shared" si="89"/>
        <v>1228</v>
      </c>
    </row>
    <row r="135" spans="1:24" ht="15">
      <c r="A135" s="81" t="s">
        <v>95</v>
      </c>
      <c r="B135" s="47">
        <v>34</v>
      </c>
      <c r="C135" s="47">
        <v>9</v>
      </c>
      <c r="D135" s="47">
        <v>128</v>
      </c>
      <c r="E135" s="95">
        <f t="shared" si="79"/>
        <v>171</v>
      </c>
      <c r="F135" s="47">
        <v>30</v>
      </c>
      <c r="G135" s="47">
        <v>12</v>
      </c>
      <c r="H135" s="47">
        <v>46</v>
      </c>
      <c r="I135" s="95">
        <f t="shared" si="80"/>
        <v>88</v>
      </c>
      <c r="J135" s="47">
        <f t="shared" si="81"/>
        <v>64</v>
      </c>
      <c r="K135" s="47">
        <f t="shared" si="82"/>
        <v>21</v>
      </c>
      <c r="L135" s="47">
        <f t="shared" si="83"/>
        <v>174</v>
      </c>
      <c r="M135" s="95">
        <f t="shared" si="84"/>
        <v>259</v>
      </c>
      <c r="O135" s="81" t="s">
        <v>95</v>
      </c>
      <c r="P135" s="89">
        <v>132</v>
      </c>
      <c r="Q135" s="89">
        <v>5</v>
      </c>
      <c r="R135" s="89">
        <f t="shared" si="85"/>
        <v>137</v>
      </c>
      <c r="S135" s="102">
        <v>43</v>
      </c>
      <c r="T135" s="89">
        <v>15</v>
      </c>
      <c r="U135" s="94">
        <f t="shared" si="86"/>
        <v>58</v>
      </c>
      <c r="V135" s="89">
        <f t="shared" si="87"/>
        <v>175</v>
      </c>
      <c r="W135" s="89">
        <f t="shared" si="88"/>
        <v>20</v>
      </c>
      <c r="X135" s="94">
        <f t="shared" si="89"/>
        <v>195</v>
      </c>
    </row>
    <row r="136" spans="1:24" ht="15">
      <c r="A136" s="81" t="s">
        <v>93</v>
      </c>
      <c r="B136" s="47">
        <v>155</v>
      </c>
      <c r="C136" s="47">
        <v>42</v>
      </c>
      <c r="D136" s="47">
        <v>348</v>
      </c>
      <c r="E136" s="95">
        <f t="shared" si="79"/>
        <v>545</v>
      </c>
      <c r="F136" s="47">
        <v>73</v>
      </c>
      <c r="G136" s="47">
        <v>63</v>
      </c>
      <c r="H136" s="47">
        <v>351</v>
      </c>
      <c r="I136" s="95">
        <f t="shared" si="80"/>
        <v>487</v>
      </c>
      <c r="J136" s="47">
        <f t="shared" si="81"/>
        <v>228</v>
      </c>
      <c r="K136" s="47">
        <f t="shared" si="82"/>
        <v>105</v>
      </c>
      <c r="L136" s="47">
        <f t="shared" si="83"/>
        <v>699</v>
      </c>
      <c r="M136" s="95">
        <f t="shared" si="84"/>
        <v>1032</v>
      </c>
      <c r="O136" s="81" t="s">
        <v>93</v>
      </c>
      <c r="P136" s="89">
        <v>289</v>
      </c>
      <c r="Q136" s="89">
        <v>101</v>
      </c>
      <c r="R136" s="89">
        <f t="shared" si="85"/>
        <v>390</v>
      </c>
      <c r="S136" s="102">
        <v>265</v>
      </c>
      <c r="T136" s="89">
        <v>145</v>
      </c>
      <c r="U136" s="94">
        <f t="shared" si="86"/>
        <v>410</v>
      </c>
      <c r="V136" s="89">
        <f t="shared" si="87"/>
        <v>554</v>
      </c>
      <c r="W136" s="89">
        <f t="shared" si="88"/>
        <v>246</v>
      </c>
      <c r="X136" s="94">
        <f t="shared" si="89"/>
        <v>800</v>
      </c>
    </row>
    <row r="137" spans="1:24" ht="15">
      <c r="A137" s="81" t="s">
        <v>94</v>
      </c>
      <c r="B137" s="47">
        <v>102</v>
      </c>
      <c r="C137" s="47">
        <v>321</v>
      </c>
      <c r="D137" s="47">
        <v>423</v>
      </c>
      <c r="E137" s="95">
        <f t="shared" si="79"/>
        <v>846</v>
      </c>
      <c r="F137" s="47">
        <v>33</v>
      </c>
      <c r="G137" s="47">
        <v>77</v>
      </c>
      <c r="H137" s="47">
        <v>281</v>
      </c>
      <c r="I137" s="95">
        <f t="shared" si="80"/>
        <v>391</v>
      </c>
      <c r="J137" s="47">
        <f t="shared" si="81"/>
        <v>135</v>
      </c>
      <c r="K137" s="47">
        <f t="shared" si="82"/>
        <v>398</v>
      </c>
      <c r="L137" s="47">
        <f t="shared" si="83"/>
        <v>704</v>
      </c>
      <c r="M137" s="95">
        <f t="shared" si="84"/>
        <v>1237</v>
      </c>
      <c r="O137" s="81" t="s">
        <v>94</v>
      </c>
      <c r="P137" s="89">
        <v>305</v>
      </c>
      <c r="Q137" s="89">
        <v>439</v>
      </c>
      <c r="R137" s="89">
        <f t="shared" si="85"/>
        <v>744</v>
      </c>
      <c r="S137" s="102">
        <v>263</v>
      </c>
      <c r="T137" s="89">
        <v>93</v>
      </c>
      <c r="U137" s="94">
        <f t="shared" si="86"/>
        <v>356</v>
      </c>
      <c r="V137" s="89">
        <f t="shared" si="87"/>
        <v>568</v>
      </c>
      <c r="W137" s="89">
        <f t="shared" si="88"/>
        <v>532</v>
      </c>
      <c r="X137" s="94">
        <f t="shared" si="89"/>
        <v>1100</v>
      </c>
    </row>
    <row r="138" spans="1:24" ht="15">
      <c r="A138" s="81" t="s">
        <v>85</v>
      </c>
      <c r="B138" s="47">
        <v>59</v>
      </c>
      <c r="C138" s="47">
        <v>12</v>
      </c>
      <c r="D138" s="47">
        <v>146</v>
      </c>
      <c r="E138" s="95">
        <f t="shared" si="79"/>
        <v>217</v>
      </c>
      <c r="F138" s="47">
        <v>32</v>
      </c>
      <c r="G138" s="47">
        <v>12</v>
      </c>
      <c r="H138" s="47">
        <v>154</v>
      </c>
      <c r="I138" s="95">
        <f t="shared" si="80"/>
        <v>198</v>
      </c>
      <c r="J138" s="47">
        <f t="shared" si="81"/>
        <v>91</v>
      </c>
      <c r="K138" s="47">
        <f t="shared" si="82"/>
        <v>24</v>
      </c>
      <c r="L138" s="47">
        <f t="shared" si="83"/>
        <v>300</v>
      </c>
      <c r="M138" s="95">
        <f t="shared" si="84"/>
        <v>415</v>
      </c>
      <c r="O138" s="81" t="s">
        <v>85</v>
      </c>
      <c r="P138" s="89">
        <v>100</v>
      </c>
      <c r="Q138" s="89">
        <v>57</v>
      </c>
      <c r="R138" s="89">
        <f t="shared" si="85"/>
        <v>157</v>
      </c>
      <c r="S138" s="102">
        <v>111</v>
      </c>
      <c r="T138" s="89">
        <v>53</v>
      </c>
      <c r="U138" s="94">
        <f t="shared" si="86"/>
        <v>164</v>
      </c>
      <c r="V138" s="89">
        <f t="shared" si="87"/>
        <v>211</v>
      </c>
      <c r="W138" s="89">
        <f t="shared" si="88"/>
        <v>110</v>
      </c>
      <c r="X138" s="94">
        <f t="shared" si="89"/>
        <v>321</v>
      </c>
    </row>
    <row r="139" spans="1:24" ht="15">
      <c r="A139" s="81" t="s">
        <v>87</v>
      </c>
      <c r="B139" s="47">
        <v>320</v>
      </c>
      <c r="C139" s="47">
        <v>123</v>
      </c>
      <c r="D139" s="47">
        <v>793</v>
      </c>
      <c r="E139" s="95">
        <f t="shared" si="79"/>
        <v>1236</v>
      </c>
      <c r="F139" s="47">
        <v>123</v>
      </c>
      <c r="G139" s="47">
        <v>139</v>
      </c>
      <c r="H139" s="47">
        <v>758</v>
      </c>
      <c r="I139" s="95">
        <f t="shared" si="80"/>
        <v>1020</v>
      </c>
      <c r="J139" s="47">
        <f t="shared" si="81"/>
        <v>443</v>
      </c>
      <c r="K139" s="47">
        <f t="shared" si="82"/>
        <v>262</v>
      </c>
      <c r="L139" s="47">
        <f t="shared" si="83"/>
        <v>1551</v>
      </c>
      <c r="M139" s="95">
        <f t="shared" si="84"/>
        <v>2256</v>
      </c>
      <c r="O139" s="81" t="s">
        <v>87</v>
      </c>
      <c r="P139" s="89">
        <v>743</v>
      </c>
      <c r="Q139" s="89">
        <v>163</v>
      </c>
      <c r="R139" s="89">
        <f t="shared" si="85"/>
        <v>906</v>
      </c>
      <c r="S139" s="102">
        <v>605</v>
      </c>
      <c r="T139" s="89">
        <v>287</v>
      </c>
      <c r="U139" s="94">
        <f t="shared" si="86"/>
        <v>892</v>
      </c>
      <c r="V139" s="89">
        <f t="shared" si="87"/>
        <v>1348</v>
      </c>
      <c r="W139" s="89">
        <f t="shared" si="88"/>
        <v>450</v>
      </c>
      <c r="X139" s="94">
        <f t="shared" si="89"/>
        <v>1798</v>
      </c>
    </row>
    <row r="140" spans="1:24" ht="15">
      <c r="A140" s="81" t="s">
        <v>90</v>
      </c>
      <c r="B140" s="47">
        <v>23</v>
      </c>
      <c r="C140" s="47">
        <v>17</v>
      </c>
      <c r="D140" s="47">
        <v>220</v>
      </c>
      <c r="E140" s="95">
        <f t="shared" si="79"/>
        <v>260</v>
      </c>
      <c r="F140" s="47">
        <v>6</v>
      </c>
      <c r="G140" s="47">
        <v>25</v>
      </c>
      <c r="H140" s="47">
        <v>158</v>
      </c>
      <c r="I140" s="95">
        <f t="shared" si="80"/>
        <v>189</v>
      </c>
      <c r="J140" s="47">
        <f t="shared" si="81"/>
        <v>29</v>
      </c>
      <c r="K140" s="47">
        <f t="shared" si="82"/>
        <v>42</v>
      </c>
      <c r="L140" s="47">
        <f t="shared" si="83"/>
        <v>378</v>
      </c>
      <c r="M140" s="95">
        <f t="shared" si="84"/>
        <v>449</v>
      </c>
      <c r="O140" s="81" t="s">
        <v>90</v>
      </c>
      <c r="P140" s="89">
        <v>193</v>
      </c>
      <c r="Q140" s="89">
        <v>44</v>
      </c>
      <c r="R140" s="89">
        <f t="shared" si="85"/>
        <v>237</v>
      </c>
      <c r="S140" s="102">
        <v>126</v>
      </c>
      <c r="T140" s="89">
        <v>57</v>
      </c>
      <c r="U140" s="94">
        <f t="shared" si="86"/>
        <v>183</v>
      </c>
      <c r="V140" s="89">
        <f t="shared" si="87"/>
        <v>319</v>
      </c>
      <c r="W140" s="89">
        <f t="shared" si="88"/>
        <v>101</v>
      </c>
      <c r="X140" s="94">
        <f t="shared" si="89"/>
        <v>420</v>
      </c>
    </row>
    <row r="141" spans="1:24" ht="15">
      <c r="A141" s="81" t="s">
        <v>89</v>
      </c>
      <c r="B141" s="47">
        <v>70</v>
      </c>
      <c r="C141" s="47">
        <v>52</v>
      </c>
      <c r="D141" s="47">
        <v>312</v>
      </c>
      <c r="E141" s="95">
        <f t="shared" si="79"/>
        <v>434</v>
      </c>
      <c r="F141" s="47">
        <v>32</v>
      </c>
      <c r="G141" s="47">
        <v>64</v>
      </c>
      <c r="H141" s="47">
        <v>242</v>
      </c>
      <c r="I141" s="95">
        <f t="shared" si="80"/>
        <v>338</v>
      </c>
      <c r="J141" s="47">
        <f t="shared" si="81"/>
        <v>102</v>
      </c>
      <c r="K141" s="47">
        <f t="shared" si="82"/>
        <v>116</v>
      </c>
      <c r="L141" s="47">
        <f t="shared" si="83"/>
        <v>554</v>
      </c>
      <c r="M141" s="95">
        <f t="shared" si="84"/>
        <v>772</v>
      </c>
      <c r="O141" s="81" t="s">
        <v>89</v>
      </c>
      <c r="P141" s="89">
        <v>309</v>
      </c>
      <c r="Q141" s="89">
        <v>54</v>
      </c>
      <c r="R141" s="89">
        <f t="shared" si="85"/>
        <v>363</v>
      </c>
      <c r="S141" s="102">
        <v>222</v>
      </c>
      <c r="T141" s="89">
        <v>82</v>
      </c>
      <c r="U141" s="94">
        <f t="shared" si="86"/>
        <v>304</v>
      </c>
      <c r="V141" s="89">
        <f t="shared" si="87"/>
        <v>531</v>
      </c>
      <c r="W141" s="89">
        <f t="shared" si="88"/>
        <v>136</v>
      </c>
      <c r="X141" s="94">
        <f t="shared" si="89"/>
        <v>667</v>
      </c>
    </row>
    <row r="142" spans="1:24" ht="15">
      <c r="A142" s="81" t="s">
        <v>92</v>
      </c>
      <c r="B142" s="47">
        <v>128</v>
      </c>
      <c r="C142" s="47">
        <v>70</v>
      </c>
      <c r="D142" s="47">
        <v>367</v>
      </c>
      <c r="E142" s="95">
        <f t="shared" si="79"/>
        <v>565</v>
      </c>
      <c r="F142" s="47">
        <v>91</v>
      </c>
      <c r="G142" s="47">
        <v>86</v>
      </c>
      <c r="H142" s="47">
        <v>301</v>
      </c>
      <c r="I142" s="95">
        <f t="shared" si="80"/>
        <v>478</v>
      </c>
      <c r="J142" s="47">
        <f t="shared" si="81"/>
        <v>219</v>
      </c>
      <c r="K142" s="47">
        <f t="shared" si="82"/>
        <v>156</v>
      </c>
      <c r="L142" s="47">
        <f t="shared" si="83"/>
        <v>668</v>
      </c>
      <c r="M142" s="95">
        <f t="shared" si="84"/>
        <v>1043</v>
      </c>
      <c r="O142" s="81" t="s">
        <v>92</v>
      </c>
      <c r="P142" s="89">
        <v>357</v>
      </c>
      <c r="Q142" s="89">
        <v>78</v>
      </c>
      <c r="R142" s="89">
        <f t="shared" si="85"/>
        <v>435</v>
      </c>
      <c r="S142" s="102">
        <v>262</v>
      </c>
      <c r="T142" s="89">
        <v>123</v>
      </c>
      <c r="U142" s="94">
        <f t="shared" si="86"/>
        <v>385</v>
      </c>
      <c r="V142" s="89">
        <f t="shared" si="87"/>
        <v>619</v>
      </c>
      <c r="W142" s="89">
        <f t="shared" si="88"/>
        <v>201</v>
      </c>
      <c r="X142" s="94">
        <f t="shared" si="89"/>
        <v>820</v>
      </c>
    </row>
    <row r="143" spans="1:24" ht="15">
      <c r="A143" s="81" t="s">
        <v>84</v>
      </c>
      <c r="B143" s="47">
        <v>146</v>
      </c>
      <c r="C143" s="47">
        <v>67</v>
      </c>
      <c r="D143" s="47">
        <v>566</v>
      </c>
      <c r="E143" s="95">
        <f t="shared" si="79"/>
        <v>779</v>
      </c>
      <c r="F143" s="47">
        <v>80</v>
      </c>
      <c r="G143" s="47">
        <v>81</v>
      </c>
      <c r="H143" s="47">
        <v>513</v>
      </c>
      <c r="I143" s="95">
        <f t="shared" si="80"/>
        <v>674</v>
      </c>
      <c r="J143" s="47">
        <f t="shared" si="81"/>
        <v>226</v>
      </c>
      <c r="K143" s="47">
        <f t="shared" si="82"/>
        <v>148</v>
      </c>
      <c r="L143" s="47">
        <f t="shared" si="83"/>
        <v>1079</v>
      </c>
      <c r="M143" s="95">
        <f t="shared" si="84"/>
        <v>1453</v>
      </c>
      <c r="O143" s="81" t="s">
        <v>84</v>
      </c>
      <c r="P143" s="89">
        <v>492</v>
      </c>
      <c r="Q143" s="89">
        <v>135</v>
      </c>
      <c r="R143" s="89">
        <f t="shared" si="85"/>
        <v>627</v>
      </c>
      <c r="S143" s="102">
        <v>388</v>
      </c>
      <c r="T143" s="89">
        <v>198</v>
      </c>
      <c r="U143" s="94">
        <f t="shared" si="86"/>
        <v>586</v>
      </c>
      <c r="V143" s="89">
        <f t="shared" si="87"/>
        <v>880</v>
      </c>
      <c r="W143" s="89">
        <f t="shared" si="88"/>
        <v>333</v>
      </c>
      <c r="X143" s="94">
        <f t="shared" si="89"/>
        <v>1213</v>
      </c>
    </row>
    <row r="144" spans="1:27" ht="15">
      <c r="A144" s="91" t="s">
        <v>96</v>
      </c>
      <c r="B144" s="24">
        <v>1327</v>
      </c>
      <c r="C144" s="24">
        <v>892</v>
      </c>
      <c r="D144" s="24">
        <v>4447</v>
      </c>
      <c r="E144" s="96">
        <f t="shared" si="79"/>
        <v>6666</v>
      </c>
      <c r="F144" s="24">
        <v>632</v>
      </c>
      <c r="G144" s="24">
        <v>816</v>
      </c>
      <c r="H144" s="24">
        <v>3833</v>
      </c>
      <c r="I144" s="96">
        <f t="shared" si="80"/>
        <v>5281</v>
      </c>
      <c r="J144" s="24">
        <f t="shared" si="81"/>
        <v>1959</v>
      </c>
      <c r="K144" s="24">
        <f t="shared" si="82"/>
        <v>1708</v>
      </c>
      <c r="L144" s="24">
        <f t="shared" si="83"/>
        <v>8280</v>
      </c>
      <c r="M144" s="96">
        <f t="shared" si="84"/>
        <v>11947</v>
      </c>
      <c r="O144" s="91" t="s">
        <v>96</v>
      </c>
      <c r="P144" s="24">
        <v>3983</v>
      </c>
      <c r="Q144" s="24">
        <v>1325</v>
      </c>
      <c r="R144" s="24">
        <f t="shared" si="85"/>
        <v>5308</v>
      </c>
      <c r="S144" s="103">
        <v>3121</v>
      </c>
      <c r="T144" s="24">
        <v>1487</v>
      </c>
      <c r="U144" s="37">
        <f t="shared" si="86"/>
        <v>4608</v>
      </c>
      <c r="V144" s="24">
        <f t="shared" si="87"/>
        <v>7104</v>
      </c>
      <c r="W144" s="24">
        <f t="shared" si="88"/>
        <v>2812</v>
      </c>
      <c r="X144" s="24">
        <f t="shared" si="89"/>
        <v>9916</v>
      </c>
      <c r="Y144" s="49"/>
      <c r="Z144" s="49"/>
      <c r="AA144" s="49"/>
    </row>
    <row r="145" spans="1:24" ht="15">
      <c r="A145" s="92"/>
      <c r="B145" s="49"/>
      <c r="C145" s="49"/>
      <c r="D145" s="49"/>
      <c r="E145" s="48"/>
      <c r="F145" s="49"/>
      <c r="G145" s="49"/>
      <c r="H145" s="49"/>
      <c r="I145" s="48"/>
      <c r="J145" s="49"/>
      <c r="K145" s="49"/>
      <c r="L145" s="49"/>
      <c r="M145" s="48"/>
      <c r="O145" s="92"/>
      <c r="P145" s="89"/>
      <c r="Q145" s="89"/>
      <c r="R145" s="89"/>
      <c r="S145" s="102"/>
      <c r="T145" s="89"/>
      <c r="U145" s="94"/>
      <c r="V145" s="89"/>
      <c r="W145" s="89"/>
      <c r="X145" s="94"/>
    </row>
    <row r="146" spans="1:24" ht="15">
      <c r="A146" s="81" t="s">
        <v>100</v>
      </c>
      <c r="B146" s="47">
        <v>259</v>
      </c>
      <c r="C146" s="47">
        <v>90</v>
      </c>
      <c r="D146" s="47">
        <v>950</v>
      </c>
      <c r="E146" s="95">
        <f aca="true" t="shared" si="90" ref="E146:E154">SUM(B146:D146)</f>
        <v>1299</v>
      </c>
      <c r="F146" s="47">
        <v>129</v>
      </c>
      <c r="G146" s="47">
        <v>161</v>
      </c>
      <c r="H146" s="47">
        <v>824</v>
      </c>
      <c r="I146" s="95">
        <f aca="true" t="shared" si="91" ref="I146:I154">SUM(F146:H146)</f>
        <v>1114</v>
      </c>
      <c r="J146" s="47">
        <f aca="true" t="shared" si="92" ref="J146:J154">B146+F146</f>
        <v>388</v>
      </c>
      <c r="K146" s="47">
        <f aca="true" t="shared" si="93" ref="K146:K154">C146+G146</f>
        <v>251</v>
      </c>
      <c r="L146" s="47">
        <f aca="true" t="shared" si="94" ref="L146:L154">D146+H146</f>
        <v>1774</v>
      </c>
      <c r="M146" s="95">
        <f aca="true" t="shared" si="95" ref="M146:M154">I146+E146</f>
        <v>2413</v>
      </c>
      <c r="O146" s="81" t="s">
        <v>100</v>
      </c>
      <c r="P146" s="89">
        <v>703</v>
      </c>
      <c r="Q146" s="89">
        <v>331</v>
      </c>
      <c r="R146" s="89">
        <f aca="true" t="shared" si="96" ref="R146:R154">P146+Q146</f>
        <v>1034</v>
      </c>
      <c r="S146" s="102">
        <v>595</v>
      </c>
      <c r="T146" s="89">
        <v>378</v>
      </c>
      <c r="U146" s="94">
        <f aca="true" t="shared" si="97" ref="U146:U154">S146+T146</f>
        <v>973</v>
      </c>
      <c r="V146" s="89">
        <f aca="true" t="shared" si="98" ref="V146:V154">P146+S146</f>
        <v>1298</v>
      </c>
      <c r="W146" s="89">
        <f aca="true" t="shared" si="99" ref="W146:W154">Q146+T146</f>
        <v>709</v>
      </c>
      <c r="X146" s="94">
        <f aca="true" t="shared" si="100" ref="X146:X154">R146+U146</f>
        <v>2007</v>
      </c>
    </row>
    <row r="147" spans="1:24" ht="15">
      <c r="A147" s="81" t="s">
        <v>99</v>
      </c>
      <c r="B147" s="47">
        <v>162</v>
      </c>
      <c r="C147" s="47">
        <v>51</v>
      </c>
      <c r="D147" s="47">
        <v>383</v>
      </c>
      <c r="E147" s="95">
        <f t="shared" si="90"/>
        <v>596</v>
      </c>
      <c r="F147" s="47">
        <v>63</v>
      </c>
      <c r="G147" s="47">
        <v>73</v>
      </c>
      <c r="H147" s="47">
        <v>325</v>
      </c>
      <c r="I147" s="95">
        <f t="shared" si="91"/>
        <v>461</v>
      </c>
      <c r="J147" s="47">
        <f t="shared" si="92"/>
        <v>225</v>
      </c>
      <c r="K147" s="47">
        <f t="shared" si="93"/>
        <v>124</v>
      </c>
      <c r="L147" s="47">
        <f t="shared" si="94"/>
        <v>708</v>
      </c>
      <c r="M147" s="95">
        <f t="shared" si="95"/>
        <v>1057</v>
      </c>
      <c r="O147" s="81" t="s">
        <v>99</v>
      </c>
      <c r="P147" s="89">
        <v>326</v>
      </c>
      <c r="Q147" s="89">
        <v>105</v>
      </c>
      <c r="R147" s="89">
        <f t="shared" si="96"/>
        <v>431</v>
      </c>
      <c r="S147" s="102">
        <v>235</v>
      </c>
      <c r="T147" s="89">
        <v>159</v>
      </c>
      <c r="U147" s="94">
        <f t="shared" si="97"/>
        <v>394</v>
      </c>
      <c r="V147" s="89">
        <f t="shared" si="98"/>
        <v>561</v>
      </c>
      <c r="W147" s="89">
        <f t="shared" si="99"/>
        <v>264</v>
      </c>
      <c r="X147" s="94">
        <f t="shared" si="100"/>
        <v>825</v>
      </c>
    </row>
    <row r="148" spans="1:24" ht="13.5" customHeight="1">
      <c r="A148" s="81" t="s">
        <v>102</v>
      </c>
      <c r="B148" s="47">
        <v>7</v>
      </c>
      <c r="C148" s="47">
        <v>37</v>
      </c>
      <c r="D148" s="47">
        <v>67</v>
      </c>
      <c r="E148" s="95">
        <f t="shared" si="90"/>
        <v>111</v>
      </c>
      <c r="F148" s="47">
        <v>17</v>
      </c>
      <c r="G148" s="47">
        <v>33</v>
      </c>
      <c r="H148" s="47">
        <v>39</v>
      </c>
      <c r="I148" s="95">
        <f t="shared" si="91"/>
        <v>89</v>
      </c>
      <c r="J148" s="47">
        <f t="shared" si="92"/>
        <v>24</v>
      </c>
      <c r="K148" s="47">
        <f t="shared" si="93"/>
        <v>70</v>
      </c>
      <c r="L148" s="47">
        <f t="shared" si="94"/>
        <v>106</v>
      </c>
      <c r="M148" s="95">
        <f t="shared" si="95"/>
        <v>200</v>
      </c>
      <c r="O148" s="81" t="s">
        <v>102</v>
      </c>
      <c r="P148" s="89">
        <v>89</v>
      </c>
      <c r="Q148" s="89">
        <v>15</v>
      </c>
      <c r="R148" s="89">
        <f t="shared" si="96"/>
        <v>104</v>
      </c>
      <c r="S148" s="102">
        <v>54</v>
      </c>
      <c r="T148" s="89">
        <v>18</v>
      </c>
      <c r="U148" s="94">
        <f t="shared" si="97"/>
        <v>72</v>
      </c>
      <c r="V148" s="89">
        <f t="shared" si="98"/>
        <v>143</v>
      </c>
      <c r="W148" s="89">
        <f t="shared" si="99"/>
        <v>33</v>
      </c>
      <c r="X148" s="94">
        <f t="shared" si="100"/>
        <v>176</v>
      </c>
    </row>
    <row r="149" spans="1:24" ht="15">
      <c r="A149" s="81" t="s">
        <v>101</v>
      </c>
      <c r="B149" s="47">
        <v>140</v>
      </c>
      <c r="C149" s="47">
        <v>54</v>
      </c>
      <c r="D149" s="47">
        <v>604</v>
      </c>
      <c r="E149" s="95">
        <f t="shared" si="90"/>
        <v>798</v>
      </c>
      <c r="F149" s="47">
        <v>69</v>
      </c>
      <c r="G149" s="47">
        <v>76</v>
      </c>
      <c r="H149" s="47">
        <v>546</v>
      </c>
      <c r="I149" s="95">
        <f t="shared" si="91"/>
        <v>691</v>
      </c>
      <c r="J149" s="47">
        <f t="shared" si="92"/>
        <v>209</v>
      </c>
      <c r="K149" s="47">
        <f t="shared" si="93"/>
        <v>130</v>
      </c>
      <c r="L149" s="47">
        <f t="shared" si="94"/>
        <v>1150</v>
      </c>
      <c r="M149" s="95">
        <f t="shared" si="95"/>
        <v>1489</v>
      </c>
      <c r="O149" s="81" t="s">
        <v>101</v>
      </c>
      <c r="P149" s="89">
        <v>499</v>
      </c>
      <c r="Q149" s="89">
        <v>152</v>
      </c>
      <c r="R149" s="89">
        <f t="shared" si="96"/>
        <v>651</v>
      </c>
      <c r="S149" s="102">
        <v>405</v>
      </c>
      <c r="T149" s="89">
        <v>215</v>
      </c>
      <c r="U149" s="94">
        <f t="shared" si="97"/>
        <v>620</v>
      </c>
      <c r="V149" s="89">
        <f t="shared" si="98"/>
        <v>904</v>
      </c>
      <c r="W149" s="89">
        <f t="shared" si="99"/>
        <v>367</v>
      </c>
      <c r="X149" s="94">
        <f t="shared" si="100"/>
        <v>1271</v>
      </c>
    </row>
    <row r="150" spans="1:24" ht="15">
      <c r="A150" s="81" t="s">
        <v>97</v>
      </c>
      <c r="B150" s="47">
        <v>63</v>
      </c>
      <c r="C150" s="47">
        <v>99</v>
      </c>
      <c r="D150" s="47">
        <v>476</v>
      </c>
      <c r="E150" s="95">
        <f t="shared" si="90"/>
        <v>638</v>
      </c>
      <c r="F150" s="47">
        <v>20</v>
      </c>
      <c r="G150" s="47">
        <v>106</v>
      </c>
      <c r="H150" s="47">
        <v>366</v>
      </c>
      <c r="I150" s="95">
        <f t="shared" si="91"/>
        <v>492</v>
      </c>
      <c r="J150" s="47">
        <f t="shared" si="92"/>
        <v>83</v>
      </c>
      <c r="K150" s="47">
        <f t="shared" si="93"/>
        <v>205</v>
      </c>
      <c r="L150" s="47">
        <f t="shared" si="94"/>
        <v>842</v>
      </c>
      <c r="M150" s="95">
        <f t="shared" si="95"/>
        <v>1130</v>
      </c>
      <c r="O150" s="81" t="s">
        <v>97</v>
      </c>
      <c r="P150" s="89">
        <v>457</v>
      </c>
      <c r="Q150" s="89">
        <v>110</v>
      </c>
      <c r="R150" s="89">
        <f t="shared" si="96"/>
        <v>567</v>
      </c>
      <c r="S150" s="102">
        <v>322</v>
      </c>
      <c r="T150" s="89">
        <v>141</v>
      </c>
      <c r="U150" s="94">
        <f t="shared" si="97"/>
        <v>463</v>
      </c>
      <c r="V150" s="89">
        <f t="shared" si="98"/>
        <v>779</v>
      </c>
      <c r="W150" s="89">
        <f t="shared" si="99"/>
        <v>251</v>
      </c>
      <c r="X150" s="94">
        <f t="shared" si="100"/>
        <v>1030</v>
      </c>
    </row>
    <row r="151" spans="1:24" ht="15">
      <c r="A151" s="81" t="s">
        <v>98</v>
      </c>
      <c r="B151" s="47">
        <v>62</v>
      </c>
      <c r="C151" s="47">
        <v>75</v>
      </c>
      <c r="D151" s="47">
        <v>376</v>
      </c>
      <c r="E151" s="95">
        <f t="shared" si="90"/>
        <v>513</v>
      </c>
      <c r="F151" s="47">
        <v>21</v>
      </c>
      <c r="G151" s="47">
        <v>74</v>
      </c>
      <c r="H151" s="47">
        <v>261</v>
      </c>
      <c r="I151" s="95">
        <f t="shared" si="91"/>
        <v>356</v>
      </c>
      <c r="J151" s="47">
        <f t="shared" si="92"/>
        <v>83</v>
      </c>
      <c r="K151" s="47">
        <f t="shared" si="93"/>
        <v>149</v>
      </c>
      <c r="L151" s="47">
        <f t="shared" si="94"/>
        <v>637</v>
      </c>
      <c r="M151" s="95">
        <f t="shared" si="95"/>
        <v>869</v>
      </c>
      <c r="O151" s="81" t="s">
        <v>98</v>
      </c>
      <c r="P151" s="89">
        <v>389</v>
      </c>
      <c r="Q151" s="89">
        <v>59</v>
      </c>
      <c r="R151" s="89">
        <f t="shared" si="96"/>
        <v>448</v>
      </c>
      <c r="S151" s="102">
        <v>226</v>
      </c>
      <c r="T151" s="89">
        <v>103</v>
      </c>
      <c r="U151" s="94">
        <f t="shared" si="97"/>
        <v>329</v>
      </c>
      <c r="V151" s="89">
        <f t="shared" si="98"/>
        <v>615</v>
      </c>
      <c r="W151" s="89">
        <f t="shared" si="99"/>
        <v>162</v>
      </c>
      <c r="X151" s="94">
        <f t="shared" si="100"/>
        <v>777</v>
      </c>
    </row>
    <row r="152" spans="1:24" ht="15">
      <c r="A152" s="81" t="s">
        <v>103</v>
      </c>
      <c r="B152" s="47">
        <v>85</v>
      </c>
      <c r="C152" s="47">
        <v>43</v>
      </c>
      <c r="D152" s="47">
        <v>322</v>
      </c>
      <c r="E152" s="95">
        <f t="shared" si="90"/>
        <v>450</v>
      </c>
      <c r="F152" s="47">
        <v>29</v>
      </c>
      <c r="G152" s="47">
        <v>60</v>
      </c>
      <c r="H152" s="47">
        <v>285</v>
      </c>
      <c r="I152" s="95">
        <f t="shared" si="91"/>
        <v>374</v>
      </c>
      <c r="J152" s="47">
        <f t="shared" si="92"/>
        <v>114</v>
      </c>
      <c r="K152" s="47">
        <f t="shared" si="93"/>
        <v>103</v>
      </c>
      <c r="L152" s="47">
        <f t="shared" si="94"/>
        <v>607</v>
      </c>
      <c r="M152" s="95">
        <f t="shared" si="95"/>
        <v>824</v>
      </c>
      <c r="O152" s="81" t="s">
        <v>103</v>
      </c>
      <c r="P152" s="89">
        <v>282</v>
      </c>
      <c r="Q152" s="89">
        <v>78</v>
      </c>
      <c r="R152" s="89">
        <f t="shared" si="96"/>
        <v>360</v>
      </c>
      <c r="S152" s="102">
        <v>202</v>
      </c>
      <c r="T152" s="89">
        <v>139</v>
      </c>
      <c r="U152" s="94">
        <f t="shared" si="97"/>
        <v>341</v>
      </c>
      <c r="V152" s="89">
        <f t="shared" si="98"/>
        <v>484</v>
      </c>
      <c r="W152" s="89">
        <f t="shared" si="99"/>
        <v>217</v>
      </c>
      <c r="X152" s="94">
        <f t="shared" si="100"/>
        <v>701</v>
      </c>
    </row>
    <row r="153" spans="1:24" ht="15">
      <c r="A153" s="81" t="s">
        <v>104</v>
      </c>
      <c r="B153" s="47">
        <v>125</v>
      </c>
      <c r="C153" s="47">
        <v>59</v>
      </c>
      <c r="D153" s="47">
        <v>368</v>
      </c>
      <c r="E153" s="95">
        <f t="shared" si="90"/>
        <v>552</v>
      </c>
      <c r="F153" s="47">
        <v>47</v>
      </c>
      <c r="G153" s="47">
        <v>58</v>
      </c>
      <c r="H153" s="47">
        <v>255</v>
      </c>
      <c r="I153" s="95">
        <f t="shared" si="91"/>
        <v>360</v>
      </c>
      <c r="J153" s="47">
        <f t="shared" si="92"/>
        <v>172</v>
      </c>
      <c r="K153" s="47">
        <f t="shared" si="93"/>
        <v>117</v>
      </c>
      <c r="L153" s="47">
        <f t="shared" si="94"/>
        <v>623</v>
      </c>
      <c r="M153" s="95">
        <f t="shared" si="95"/>
        <v>912</v>
      </c>
      <c r="O153" s="81" t="s">
        <v>104</v>
      </c>
      <c r="P153" s="89">
        <v>222</v>
      </c>
      <c r="Q153" s="89">
        <v>205</v>
      </c>
      <c r="R153" s="89">
        <f t="shared" si="96"/>
        <v>427</v>
      </c>
      <c r="S153" s="102">
        <v>187</v>
      </c>
      <c r="T153" s="89">
        <v>125</v>
      </c>
      <c r="U153" s="94">
        <f t="shared" si="97"/>
        <v>312</v>
      </c>
      <c r="V153" s="89">
        <f t="shared" si="98"/>
        <v>409</v>
      </c>
      <c r="W153" s="89">
        <f t="shared" si="99"/>
        <v>330</v>
      </c>
      <c r="X153" s="94">
        <f t="shared" si="100"/>
        <v>739</v>
      </c>
    </row>
    <row r="154" spans="1:27" ht="15">
      <c r="A154" s="91" t="s">
        <v>105</v>
      </c>
      <c r="B154" s="24">
        <v>903</v>
      </c>
      <c r="C154" s="24">
        <v>508</v>
      </c>
      <c r="D154" s="24">
        <v>3546</v>
      </c>
      <c r="E154" s="96">
        <f t="shared" si="90"/>
        <v>4957</v>
      </c>
      <c r="F154" s="24">
        <v>395</v>
      </c>
      <c r="G154" s="24">
        <v>641</v>
      </c>
      <c r="H154" s="24">
        <v>2901</v>
      </c>
      <c r="I154" s="96">
        <f t="shared" si="91"/>
        <v>3937</v>
      </c>
      <c r="J154" s="24">
        <f t="shared" si="92"/>
        <v>1298</v>
      </c>
      <c r="K154" s="24">
        <f t="shared" si="93"/>
        <v>1149</v>
      </c>
      <c r="L154" s="24">
        <f t="shared" si="94"/>
        <v>6447</v>
      </c>
      <c r="M154" s="96">
        <f t="shared" si="95"/>
        <v>8894</v>
      </c>
      <c r="O154" s="91" t="s">
        <v>105</v>
      </c>
      <c r="P154" s="24">
        <v>2967</v>
      </c>
      <c r="Q154" s="24">
        <v>1055</v>
      </c>
      <c r="R154" s="24">
        <f t="shared" si="96"/>
        <v>4022</v>
      </c>
      <c r="S154" s="103">
        <v>2226</v>
      </c>
      <c r="T154" s="24">
        <v>1278</v>
      </c>
      <c r="U154" s="37">
        <f t="shared" si="97"/>
        <v>3504</v>
      </c>
      <c r="V154" s="24">
        <f t="shared" si="98"/>
        <v>5193</v>
      </c>
      <c r="W154" s="24">
        <f t="shared" si="99"/>
        <v>2333</v>
      </c>
      <c r="X154" s="24">
        <f t="shared" si="100"/>
        <v>7526</v>
      </c>
      <c r="Y154" s="49"/>
      <c r="Z154" s="49"/>
      <c r="AA154" s="49"/>
    </row>
    <row r="155" spans="1:24" ht="15">
      <c r="A155" s="92"/>
      <c r="B155" s="49"/>
      <c r="C155" s="49"/>
      <c r="D155" s="49"/>
      <c r="E155" s="48"/>
      <c r="F155" s="49"/>
      <c r="G155" s="49"/>
      <c r="H155" s="49"/>
      <c r="I155" s="48"/>
      <c r="J155" s="49"/>
      <c r="K155" s="49"/>
      <c r="L155" s="49"/>
      <c r="M155" s="48"/>
      <c r="O155" s="92"/>
      <c r="P155" s="89"/>
      <c r="Q155" s="89"/>
      <c r="R155" s="89"/>
      <c r="S155" s="102"/>
      <c r="T155" s="89"/>
      <c r="U155" s="94"/>
      <c r="V155" s="89"/>
      <c r="W155" s="89"/>
      <c r="X155" s="94"/>
    </row>
    <row r="156" spans="1:24" ht="15.75">
      <c r="A156" s="93" t="s">
        <v>106</v>
      </c>
      <c r="B156" s="27">
        <v>8668</v>
      </c>
      <c r="C156" s="27">
        <v>5330</v>
      </c>
      <c r="D156" s="27">
        <v>29726</v>
      </c>
      <c r="E156" s="97">
        <v>43724</v>
      </c>
      <c r="F156" s="27">
        <v>4495</v>
      </c>
      <c r="G156" s="27">
        <v>5961</v>
      </c>
      <c r="H156" s="27">
        <v>27476</v>
      </c>
      <c r="I156" s="97">
        <v>37932</v>
      </c>
      <c r="J156" s="27">
        <f>B156+F156</f>
        <v>13163</v>
      </c>
      <c r="K156" s="27">
        <f>C156+G156</f>
        <v>11291</v>
      </c>
      <c r="L156" s="27">
        <f>D156+H156</f>
        <v>57202</v>
      </c>
      <c r="M156" s="97">
        <v>81656</v>
      </c>
      <c r="O156" s="93" t="s">
        <v>106</v>
      </c>
      <c r="P156" s="27">
        <v>25643</v>
      </c>
      <c r="Q156" s="27">
        <v>9098</v>
      </c>
      <c r="R156" s="27">
        <f>P156+Q156</f>
        <v>34741</v>
      </c>
      <c r="S156" s="101">
        <v>21487</v>
      </c>
      <c r="T156" s="27">
        <v>11602</v>
      </c>
      <c r="U156" s="32">
        <f>S156+T156</f>
        <v>33089</v>
      </c>
      <c r="V156" s="27">
        <f>P156+S156</f>
        <v>47130</v>
      </c>
      <c r="W156" s="27">
        <f>Q156+T156</f>
        <v>20700</v>
      </c>
      <c r="X156" s="32">
        <f>R156+U156</f>
        <v>67830</v>
      </c>
    </row>
    <row r="158" ht="15">
      <c r="A158" s="109" t="s">
        <v>109</v>
      </c>
    </row>
    <row r="159" ht="15">
      <c r="A159" s="110" t="s">
        <v>139</v>
      </c>
    </row>
    <row r="160" ht="15">
      <c r="A160" s="111" t="s">
        <v>140</v>
      </c>
    </row>
    <row r="161" spans="1:15" ht="15">
      <c r="A161" s="112" t="s">
        <v>141</v>
      </c>
      <c r="O161" s="50"/>
    </row>
    <row r="162" spans="1:15" ht="15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O162" s="44"/>
    </row>
    <row r="163" spans="1:24" ht="17.25">
      <c r="A163" s="123" t="s">
        <v>110</v>
      </c>
      <c r="B163" s="122" t="s">
        <v>27</v>
      </c>
      <c r="C163" s="122"/>
      <c r="D163" s="122"/>
      <c r="E163" s="122"/>
      <c r="F163" s="122" t="s">
        <v>28</v>
      </c>
      <c r="G163" s="122"/>
      <c r="H163" s="122"/>
      <c r="I163" s="122"/>
      <c r="J163" s="122" t="s">
        <v>29</v>
      </c>
      <c r="K163" s="122"/>
      <c r="L163" s="122"/>
      <c r="M163" s="122"/>
      <c r="O163" s="123" t="s">
        <v>110</v>
      </c>
      <c r="P163" s="122" t="s">
        <v>27</v>
      </c>
      <c r="Q163" s="122"/>
      <c r="R163" s="122"/>
      <c r="S163" s="122" t="s">
        <v>28</v>
      </c>
      <c r="T163" s="122"/>
      <c r="U163" s="122"/>
      <c r="V163" s="122" t="s">
        <v>29</v>
      </c>
      <c r="W163" s="122"/>
      <c r="X163" s="122"/>
    </row>
    <row r="164" spans="1:24" ht="49.5" customHeight="1">
      <c r="A164" s="123"/>
      <c r="B164" s="23" t="s">
        <v>142</v>
      </c>
      <c r="C164" s="23" t="s">
        <v>143</v>
      </c>
      <c r="D164" s="23" t="s">
        <v>144</v>
      </c>
      <c r="E164" s="114" t="s">
        <v>30</v>
      </c>
      <c r="F164" s="23" t="s">
        <v>142</v>
      </c>
      <c r="G164" s="23" t="s">
        <v>143</v>
      </c>
      <c r="H164" s="23" t="s">
        <v>144</v>
      </c>
      <c r="I164" s="114" t="s">
        <v>30</v>
      </c>
      <c r="J164" s="23" t="s">
        <v>142</v>
      </c>
      <c r="K164" s="23" t="s">
        <v>143</v>
      </c>
      <c r="L164" s="23" t="s">
        <v>144</v>
      </c>
      <c r="M164" s="114" t="s">
        <v>30</v>
      </c>
      <c r="O164" s="123"/>
      <c r="P164" s="23" t="s">
        <v>122</v>
      </c>
      <c r="Q164" s="23" t="s">
        <v>123</v>
      </c>
      <c r="R164" s="68" t="s">
        <v>124</v>
      </c>
      <c r="S164" s="23" t="s">
        <v>122</v>
      </c>
      <c r="T164" s="23" t="s">
        <v>123</v>
      </c>
      <c r="U164" s="68" t="s">
        <v>124</v>
      </c>
      <c r="V164" s="23" t="s">
        <v>122</v>
      </c>
      <c r="W164" s="23" t="s">
        <v>123</v>
      </c>
      <c r="X164" s="68" t="s">
        <v>124</v>
      </c>
    </row>
    <row r="165" spans="1:24" ht="15">
      <c r="A165" s="81" t="s">
        <v>46</v>
      </c>
      <c r="B165" s="47">
        <v>192</v>
      </c>
      <c r="C165" s="47">
        <v>116</v>
      </c>
      <c r="D165" s="47">
        <v>581</v>
      </c>
      <c r="E165" s="95">
        <v>889</v>
      </c>
      <c r="F165" s="47">
        <v>115</v>
      </c>
      <c r="G165" s="47">
        <v>74</v>
      </c>
      <c r="H165" s="47">
        <v>597</v>
      </c>
      <c r="I165" s="95">
        <v>786</v>
      </c>
      <c r="J165" s="47">
        <f aca="true" t="shared" si="101" ref="J165:L168">B165+F165</f>
        <v>307</v>
      </c>
      <c r="K165" s="47">
        <f t="shared" si="101"/>
        <v>190</v>
      </c>
      <c r="L165" s="47">
        <f t="shared" si="101"/>
        <v>1178</v>
      </c>
      <c r="M165" s="95">
        <v>1675</v>
      </c>
      <c r="O165" s="81" t="s">
        <v>46</v>
      </c>
      <c r="P165" s="89">
        <v>431</v>
      </c>
      <c r="Q165" s="89">
        <v>261</v>
      </c>
      <c r="R165" s="89">
        <f>P165+Q165</f>
        <v>692</v>
      </c>
      <c r="S165" s="102">
        <v>369</v>
      </c>
      <c r="T165" s="89">
        <v>300</v>
      </c>
      <c r="U165" s="94">
        <f>S165+T165</f>
        <v>669</v>
      </c>
      <c r="V165" s="89">
        <f>P165+S165</f>
        <v>800</v>
      </c>
      <c r="W165" s="89">
        <f>Q165+T165</f>
        <v>561</v>
      </c>
      <c r="X165" s="94">
        <f>R165+U165</f>
        <v>1361</v>
      </c>
    </row>
    <row r="166" spans="1:24" ht="15">
      <c r="A166" s="81" t="s">
        <v>47</v>
      </c>
      <c r="B166" s="47">
        <v>209</v>
      </c>
      <c r="C166" s="47">
        <v>84</v>
      </c>
      <c r="D166" s="47">
        <v>570</v>
      </c>
      <c r="E166" s="95">
        <v>863</v>
      </c>
      <c r="F166" s="47">
        <v>101</v>
      </c>
      <c r="G166" s="47">
        <v>101</v>
      </c>
      <c r="H166" s="47">
        <v>531</v>
      </c>
      <c r="I166" s="95">
        <v>733</v>
      </c>
      <c r="J166" s="47">
        <f t="shared" si="101"/>
        <v>310</v>
      </c>
      <c r="K166" s="47">
        <f t="shared" si="101"/>
        <v>185</v>
      </c>
      <c r="L166" s="47">
        <f t="shared" si="101"/>
        <v>1101</v>
      </c>
      <c r="M166" s="95">
        <v>1596</v>
      </c>
      <c r="O166" s="81" t="s">
        <v>47</v>
      </c>
      <c r="P166" s="89">
        <v>404</v>
      </c>
      <c r="Q166" s="89">
        <v>250</v>
      </c>
      <c r="R166" s="89">
        <f aca="true" t="shared" si="102" ref="R166:R228">P166+Q166</f>
        <v>654</v>
      </c>
      <c r="S166" s="102">
        <v>345</v>
      </c>
      <c r="T166" s="89">
        <v>278</v>
      </c>
      <c r="U166" s="94">
        <f aca="true" t="shared" si="103" ref="U166:U228">S166+T166</f>
        <v>623</v>
      </c>
      <c r="V166" s="89">
        <f aca="true" t="shared" si="104" ref="V166:V228">P166+S166</f>
        <v>749</v>
      </c>
      <c r="W166" s="89">
        <f aca="true" t="shared" si="105" ref="W166:W228">Q166+T166</f>
        <v>528</v>
      </c>
      <c r="X166" s="94">
        <f aca="true" t="shared" si="106" ref="X166:X228">R166+U166</f>
        <v>1277</v>
      </c>
    </row>
    <row r="167" spans="1:24" ht="15">
      <c r="A167" s="81" t="s">
        <v>48</v>
      </c>
      <c r="B167" s="47">
        <v>156</v>
      </c>
      <c r="C167" s="47">
        <v>110</v>
      </c>
      <c r="D167" s="47">
        <v>380</v>
      </c>
      <c r="E167" s="95">
        <v>646</v>
      </c>
      <c r="F167" s="47">
        <v>79</v>
      </c>
      <c r="G167" s="47">
        <v>101</v>
      </c>
      <c r="H167" s="47">
        <v>295</v>
      </c>
      <c r="I167" s="95">
        <v>475</v>
      </c>
      <c r="J167" s="47">
        <f t="shared" si="101"/>
        <v>235</v>
      </c>
      <c r="K167" s="47">
        <f t="shared" si="101"/>
        <v>211</v>
      </c>
      <c r="L167" s="47">
        <f t="shared" si="101"/>
        <v>675</v>
      </c>
      <c r="M167" s="95">
        <v>1121</v>
      </c>
      <c r="O167" s="81" t="s">
        <v>48</v>
      </c>
      <c r="P167" s="89">
        <v>216</v>
      </c>
      <c r="Q167" s="89">
        <v>274</v>
      </c>
      <c r="R167" s="89">
        <f t="shared" si="102"/>
        <v>490</v>
      </c>
      <c r="S167" s="102">
        <v>199</v>
      </c>
      <c r="T167" s="89">
        <v>193</v>
      </c>
      <c r="U167" s="94">
        <f t="shared" si="103"/>
        <v>392</v>
      </c>
      <c r="V167" s="89">
        <f t="shared" si="104"/>
        <v>415</v>
      </c>
      <c r="W167" s="89">
        <f t="shared" si="105"/>
        <v>467</v>
      </c>
      <c r="X167" s="94">
        <f t="shared" si="106"/>
        <v>882</v>
      </c>
    </row>
    <row r="168" spans="1:24" ht="15">
      <c r="A168" s="81" t="s">
        <v>49</v>
      </c>
      <c r="B168" s="47">
        <v>189</v>
      </c>
      <c r="C168" s="47">
        <v>50</v>
      </c>
      <c r="D168" s="47">
        <v>434</v>
      </c>
      <c r="E168" s="95">
        <v>673</v>
      </c>
      <c r="F168" s="47">
        <v>106</v>
      </c>
      <c r="G168" s="47">
        <v>70</v>
      </c>
      <c r="H168" s="47">
        <v>551</v>
      </c>
      <c r="I168" s="95">
        <v>727</v>
      </c>
      <c r="J168" s="47">
        <f t="shared" si="101"/>
        <v>295</v>
      </c>
      <c r="K168" s="47">
        <f t="shared" si="101"/>
        <v>120</v>
      </c>
      <c r="L168" s="47">
        <f t="shared" si="101"/>
        <v>985</v>
      </c>
      <c r="M168" s="95">
        <v>1400</v>
      </c>
      <c r="O168" s="81" t="s">
        <v>49</v>
      </c>
      <c r="P168" s="89">
        <v>344</v>
      </c>
      <c r="Q168" s="89">
        <v>140</v>
      </c>
      <c r="R168" s="89">
        <f t="shared" si="102"/>
        <v>484</v>
      </c>
      <c r="S168" s="102">
        <v>364</v>
      </c>
      <c r="T168" s="89">
        <v>255</v>
      </c>
      <c r="U168" s="94">
        <f t="shared" si="103"/>
        <v>619</v>
      </c>
      <c r="V168" s="89">
        <f t="shared" si="104"/>
        <v>708</v>
      </c>
      <c r="W168" s="89">
        <f t="shared" si="105"/>
        <v>395</v>
      </c>
      <c r="X168" s="94">
        <f t="shared" si="106"/>
        <v>1103</v>
      </c>
    </row>
    <row r="169" spans="1:24" ht="15">
      <c r="A169" s="81" t="s">
        <v>137</v>
      </c>
      <c r="B169" s="47">
        <v>115</v>
      </c>
      <c r="C169" s="47">
        <v>82</v>
      </c>
      <c r="D169" s="47">
        <v>412</v>
      </c>
      <c r="E169" s="98">
        <v>609</v>
      </c>
      <c r="F169" s="47">
        <v>53</v>
      </c>
      <c r="G169" s="47">
        <v>91</v>
      </c>
      <c r="H169" s="47">
        <v>422</v>
      </c>
      <c r="I169" s="98">
        <v>566</v>
      </c>
      <c r="J169" s="47">
        <v>168</v>
      </c>
      <c r="K169" s="47">
        <v>173</v>
      </c>
      <c r="L169" s="47">
        <v>834</v>
      </c>
      <c r="M169" s="99">
        <v>1175</v>
      </c>
      <c r="O169" s="81" t="s">
        <v>137</v>
      </c>
      <c r="P169" s="89">
        <v>259</v>
      </c>
      <c r="Q169" s="89">
        <v>234</v>
      </c>
      <c r="R169" s="89">
        <v>493</v>
      </c>
      <c r="S169" s="102">
        <v>260</v>
      </c>
      <c r="T169" s="89">
        <v>250</v>
      </c>
      <c r="U169" s="94">
        <v>510</v>
      </c>
      <c r="V169" s="89">
        <v>519</v>
      </c>
      <c r="W169" s="89">
        <v>484</v>
      </c>
      <c r="X169" s="94">
        <v>1003</v>
      </c>
    </row>
    <row r="170" spans="1:24" ht="15">
      <c r="A170" s="81" t="s">
        <v>50</v>
      </c>
      <c r="B170" s="47">
        <v>107</v>
      </c>
      <c r="C170" s="47">
        <v>36</v>
      </c>
      <c r="D170" s="47">
        <v>186</v>
      </c>
      <c r="E170" s="95">
        <v>329</v>
      </c>
      <c r="F170" s="47">
        <v>48</v>
      </c>
      <c r="G170" s="47">
        <v>45</v>
      </c>
      <c r="H170" s="47">
        <v>186</v>
      </c>
      <c r="I170" s="95">
        <v>279</v>
      </c>
      <c r="J170" s="47">
        <f aca="true" t="shared" si="107" ref="J170:J196">B170+F170</f>
        <v>155</v>
      </c>
      <c r="K170" s="47">
        <f aca="true" t="shared" si="108" ref="K170:K196">C170+G170</f>
        <v>81</v>
      </c>
      <c r="L170" s="47">
        <f aca="true" t="shared" si="109" ref="L170:L196">D170+H170</f>
        <v>372</v>
      </c>
      <c r="M170" s="95">
        <v>608</v>
      </c>
      <c r="O170" s="81" t="s">
        <v>50</v>
      </c>
      <c r="P170" s="89">
        <v>136</v>
      </c>
      <c r="Q170" s="89">
        <v>86</v>
      </c>
      <c r="R170" s="89">
        <f t="shared" si="102"/>
        <v>222</v>
      </c>
      <c r="S170" s="102">
        <v>112</v>
      </c>
      <c r="T170" s="89">
        <v>119</v>
      </c>
      <c r="U170" s="94">
        <f t="shared" si="103"/>
        <v>231</v>
      </c>
      <c r="V170" s="89">
        <f t="shared" si="104"/>
        <v>248</v>
      </c>
      <c r="W170" s="89">
        <f t="shared" si="105"/>
        <v>205</v>
      </c>
      <c r="X170" s="94">
        <f t="shared" si="106"/>
        <v>453</v>
      </c>
    </row>
    <row r="171" spans="1:24" ht="15">
      <c r="A171" s="81" t="s">
        <v>51</v>
      </c>
      <c r="B171" s="47">
        <v>152</v>
      </c>
      <c r="C171" s="47">
        <v>84</v>
      </c>
      <c r="D171" s="47">
        <v>453</v>
      </c>
      <c r="E171" s="95">
        <v>689</v>
      </c>
      <c r="F171" s="47">
        <v>92</v>
      </c>
      <c r="G171" s="47">
        <v>112</v>
      </c>
      <c r="H171" s="47">
        <v>486</v>
      </c>
      <c r="I171" s="95">
        <v>690</v>
      </c>
      <c r="J171" s="47">
        <f t="shared" si="107"/>
        <v>244</v>
      </c>
      <c r="K171" s="47">
        <f t="shared" si="108"/>
        <v>196</v>
      </c>
      <c r="L171" s="47">
        <f t="shared" si="109"/>
        <v>939</v>
      </c>
      <c r="M171" s="95">
        <v>1379</v>
      </c>
      <c r="O171" s="81" t="s">
        <v>51</v>
      </c>
      <c r="P171" s="89">
        <v>350</v>
      </c>
      <c r="Q171" s="89">
        <v>184</v>
      </c>
      <c r="R171" s="89">
        <f t="shared" si="102"/>
        <v>534</v>
      </c>
      <c r="S171" s="102">
        <v>346</v>
      </c>
      <c r="T171" s="89">
        <v>244</v>
      </c>
      <c r="U171" s="94">
        <f t="shared" si="103"/>
        <v>590</v>
      </c>
      <c r="V171" s="89">
        <f t="shared" si="104"/>
        <v>696</v>
      </c>
      <c r="W171" s="89">
        <f t="shared" si="105"/>
        <v>428</v>
      </c>
      <c r="X171" s="94">
        <f t="shared" si="106"/>
        <v>1124</v>
      </c>
    </row>
    <row r="172" spans="1:24" ht="15">
      <c r="A172" s="81" t="s">
        <v>52</v>
      </c>
      <c r="B172" s="47">
        <v>137</v>
      </c>
      <c r="C172" s="47">
        <v>106</v>
      </c>
      <c r="D172" s="47">
        <v>455</v>
      </c>
      <c r="E172" s="95">
        <v>698</v>
      </c>
      <c r="F172" s="47">
        <v>55</v>
      </c>
      <c r="G172" s="47">
        <v>99</v>
      </c>
      <c r="H172" s="47">
        <v>505</v>
      </c>
      <c r="I172" s="95">
        <v>659</v>
      </c>
      <c r="J172" s="47">
        <f t="shared" si="107"/>
        <v>192</v>
      </c>
      <c r="K172" s="47">
        <f t="shared" si="108"/>
        <v>205</v>
      </c>
      <c r="L172" s="47">
        <f t="shared" si="109"/>
        <v>960</v>
      </c>
      <c r="M172" s="95">
        <v>1357</v>
      </c>
      <c r="O172" s="81" t="s">
        <v>52</v>
      </c>
      <c r="P172" s="89">
        <v>330</v>
      </c>
      <c r="Q172" s="89">
        <v>226</v>
      </c>
      <c r="R172" s="89">
        <f t="shared" si="102"/>
        <v>556</v>
      </c>
      <c r="S172" s="102">
        <v>363</v>
      </c>
      <c r="T172" s="89">
        <v>235</v>
      </c>
      <c r="U172" s="94">
        <f t="shared" si="103"/>
        <v>598</v>
      </c>
      <c r="V172" s="89">
        <f t="shared" si="104"/>
        <v>693</v>
      </c>
      <c r="W172" s="89">
        <f t="shared" si="105"/>
        <v>461</v>
      </c>
      <c r="X172" s="94">
        <f t="shared" si="106"/>
        <v>1154</v>
      </c>
    </row>
    <row r="173" spans="1:24" ht="15">
      <c r="A173" s="81" t="s">
        <v>53</v>
      </c>
      <c r="B173" s="47">
        <v>119</v>
      </c>
      <c r="C173" s="47">
        <v>169</v>
      </c>
      <c r="D173" s="47">
        <v>324</v>
      </c>
      <c r="E173" s="95">
        <v>612</v>
      </c>
      <c r="F173" s="47">
        <v>40</v>
      </c>
      <c r="G173" s="47">
        <v>77</v>
      </c>
      <c r="H173" s="47">
        <v>235</v>
      </c>
      <c r="I173" s="95">
        <v>352</v>
      </c>
      <c r="J173" s="47">
        <f t="shared" si="107"/>
        <v>159</v>
      </c>
      <c r="K173" s="47">
        <f t="shared" si="108"/>
        <v>246</v>
      </c>
      <c r="L173" s="47">
        <f t="shared" si="109"/>
        <v>559</v>
      </c>
      <c r="M173" s="95">
        <v>964</v>
      </c>
      <c r="O173" s="81" t="s">
        <v>53</v>
      </c>
      <c r="P173" s="89">
        <v>144</v>
      </c>
      <c r="Q173" s="89">
        <v>349</v>
      </c>
      <c r="R173" s="89">
        <f t="shared" si="102"/>
        <v>493</v>
      </c>
      <c r="S173" s="102">
        <v>123</v>
      </c>
      <c r="T173" s="89">
        <v>187</v>
      </c>
      <c r="U173" s="94">
        <f t="shared" si="103"/>
        <v>310</v>
      </c>
      <c r="V173" s="89">
        <f t="shared" si="104"/>
        <v>267</v>
      </c>
      <c r="W173" s="89">
        <f t="shared" si="105"/>
        <v>536</v>
      </c>
      <c r="X173" s="94">
        <f t="shared" si="106"/>
        <v>803</v>
      </c>
    </row>
    <row r="174" spans="1:24" ht="15">
      <c r="A174" s="81" t="s">
        <v>54</v>
      </c>
      <c r="B174" s="47">
        <v>64</v>
      </c>
      <c r="C174" s="47">
        <v>85</v>
      </c>
      <c r="D174" s="47">
        <v>311</v>
      </c>
      <c r="E174" s="95">
        <v>460</v>
      </c>
      <c r="F174" s="47">
        <v>39</v>
      </c>
      <c r="G174" s="47">
        <v>95</v>
      </c>
      <c r="H174" s="47">
        <v>238</v>
      </c>
      <c r="I174" s="95">
        <v>372</v>
      </c>
      <c r="J174" s="47">
        <f t="shared" si="107"/>
        <v>103</v>
      </c>
      <c r="K174" s="47">
        <f t="shared" si="108"/>
        <v>180</v>
      </c>
      <c r="L174" s="47">
        <f t="shared" si="109"/>
        <v>549</v>
      </c>
      <c r="M174" s="95">
        <v>832</v>
      </c>
      <c r="O174" s="81" t="s">
        <v>54</v>
      </c>
      <c r="P174" s="89">
        <v>269</v>
      </c>
      <c r="Q174" s="89">
        <v>123</v>
      </c>
      <c r="R174" s="89">
        <f t="shared" si="102"/>
        <v>392</v>
      </c>
      <c r="S174" s="102">
        <v>197</v>
      </c>
      <c r="T174" s="89">
        <v>129</v>
      </c>
      <c r="U174" s="94">
        <f t="shared" si="103"/>
        <v>326</v>
      </c>
      <c r="V174" s="89">
        <f t="shared" si="104"/>
        <v>466</v>
      </c>
      <c r="W174" s="89">
        <f t="shared" si="105"/>
        <v>252</v>
      </c>
      <c r="X174" s="94">
        <f t="shared" si="106"/>
        <v>718</v>
      </c>
    </row>
    <row r="175" spans="1:24" ht="15">
      <c r="A175" s="81" t="s">
        <v>55</v>
      </c>
      <c r="B175" s="47">
        <v>534</v>
      </c>
      <c r="C175" s="47">
        <v>252</v>
      </c>
      <c r="D175" s="47">
        <v>1544</v>
      </c>
      <c r="E175" s="95">
        <v>2330</v>
      </c>
      <c r="F175" s="47">
        <v>284</v>
      </c>
      <c r="G175" s="47">
        <v>288</v>
      </c>
      <c r="H175" s="47">
        <v>1541</v>
      </c>
      <c r="I175" s="95">
        <v>2113</v>
      </c>
      <c r="J175" s="47">
        <f t="shared" si="107"/>
        <v>818</v>
      </c>
      <c r="K175" s="47">
        <f t="shared" si="108"/>
        <v>540</v>
      </c>
      <c r="L175" s="47">
        <f t="shared" si="109"/>
        <v>3085</v>
      </c>
      <c r="M175" s="95">
        <v>4443</v>
      </c>
      <c r="O175" s="81" t="s">
        <v>55</v>
      </c>
      <c r="P175" s="89">
        <v>1181</v>
      </c>
      <c r="Q175" s="89">
        <v>595</v>
      </c>
      <c r="R175" s="89">
        <f t="shared" si="102"/>
        <v>1776</v>
      </c>
      <c r="S175" s="102">
        <v>1017</v>
      </c>
      <c r="T175" s="89">
        <v>786</v>
      </c>
      <c r="U175" s="94">
        <f t="shared" si="103"/>
        <v>1803</v>
      </c>
      <c r="V175" s="89">
        <f t="shared" si="104"/>
        <v>2198</v>
      </c>
      <c r="W175" s="89">
        <f t="shared" si="105"/>
        <v>1381</v>
      </c>
      <c r="X175" s="94">
        <f t="shared" si="106"/>
        <v>3579</v>
      </c>
    </row>
    <row r="176" spans="1:24" ht="15">
      <c r="A176" s="81" t="s">
        <v>56</v>
      </c>
      <c r="B176" s="47">
        <v>289</v>
      </c>
      <c r="C176" s="47">
        <v>220</v>
      </c>
      <c r="D176" s="47">
        <v>1495</v>
      </c>
      <c r="E176" s="95">
        <v>2004</v>
      </c>
      <c r="F176" s="47">
        <v>159</v>
      </c>
      <c r="G176" s="47">
        <v>194</v>
      </c>
      <c r="H176" s="47">
        <v>1287</v>
      </c>
      <c r="I176" s="95">
        <v>1640</v>
      </c>
      <c r="J176" s="47">
        <f t="shared" si="107"/>
        <v>448</v>
      </c>
      <c r="K176" s="47">
        <f t="shared" si="108"/>
        <v>414</v>
      </c>
      <c r="L176" s="47">
        <f t="shared" si="109"/>
        <v>2782</v>
      </c>
      <c r="M176" s="95">
        <v>3644</v>
      </c>
      <c r="O176" s="81" t="s">
        <v>56</v>
      </c>
      <c r="P176" s="89">
        <v>1086</v>
      </c>
      <c r="Q176" s="89">
        <v>622</v>
      </c>
      <c r="R176" s="89">
        <f t="shared" si="102"/>
        <v>1708</v>
      </c>
      <c r="S176" s="102">
        <v>854</v>
      </c>
      <c r="T176" s="89">
        <v>614</v>
      </c>
      <c r="U176" s="94">
        <f t="shared" si="103"/>
        <v>1468</v>
      </c>
      <c r="V176" s="89">
        <f t="shared" si="104"/>
        <v>1940</v>
      </c>
      <c r="W176" s="89">
        <f t="shared" si="105"/>
        <v>1236</v>
      </c>
      <c r="X176" s="94">
        <f t="shared" si="106"/>
        <v>3176</v>
      </c>
    </row>
    <row r="177" spans="1:24" ht="15">
      <c r="A177" s="81" t="s">
        <v>57</v>
      </c>
      <c r="B177" s="47">
        <v>116</v>
      </c>
      <c r="C177" s="47">
        <v>27</v>
      </c>
      <c r="D177" s="47">
        <v>279</v>
      </c>
      <c r="E177" s="95">
        <v>422</v>
      </c>
      <c r="F177" s="47">
        <v>60</v>
      </c>
      <c r="G177" s="47">
        <v>26</v>
      </c>
      <c r="H177" s="47">
        <v>287</v>
      </c>
      <c r="I177" s="95">
        <v>373</v>
      </c>
      <c r="J177" s="47">
        <f t="shared" si="107"/>
        <v>176</v>
      </c>
      <c r="K177" s="47">
        <f t="shared" si="108"/>
        <v>53</v>
      </c>
      <c r="L177" s="47">
        <f t="shared" si="109"/>
        <v>566</v>
      </c>
      <c r="M177" s="95">
        <v>795</v>
      </c>
      <c r="O177" s="81" t="s">
        <v>57</v>
      </c>
      <c r="P177" s="89">
        <v>182</v>
      </c>
      <c r="Q177" s="89">
        <v>122</v>
      </c>
      <c r="R177" s="89">
        <f t="shared" si="102"/>
        <v>304</v>
      </c>
      <c r="S177" s="102">
        <v>156</v>
      </c>
      <c r="T177" s="89">
        <v>155</v>
      </c>
      <c r="U177" s="94">
        <f t="shared" si="103"/>
        <v>311</v>
      </c>
      <c r="V177" s="89">
        <f t="shared" si="104"/>
        <v>338</v>
      </c>
      <c r="W177" s="89">
        <f t="shared" si="105"/>
        <v>277</v>
      </c>
      <c r="X177" s="94">
        <f t="shared" si="106"/>
        <v>615</v>
      </c>
    </row>
    <row r="178" spans="1:24" ht="15">
      <c r="A178" s="81" t="s">
        <v>58</v>
      </c>
      <c r="B178" s="47">
        <v>141</v>
      </c>
      <c r="C178" s="47">
        <v>147</v>
      </c>
      <c r="D178" s="47">
        <v>792</v>
      </c>
      <c r="E178" s="95">
        <v>1080</v>
      </c>
      <c r="F178" s="47">
        <v>82</v>
      </c>
      <c r="G178" s="47">
        <v>159</v>
      </c>
      <c r="H178" s="47">
        <v>789</v>
      </c>
      <c r="I178" s="95">
        <v>1030</v>
      </c>
      <c r="J178" s="47">
        <f t="shared" si="107"/>
        <v>223</v>
      </c>
      <c r="K178" s="47">
        <f t="shared" si="108"/>
        <v>306</v>
      </c>
      <c r="L178" s="47">
        <f t="shared" si="109"/>
        <v>1581</v>
      </c>
      <c r="M178" s="95">
        <v>2110</v>
      </c>
      <c r="O178" s="81" t="s">
        <v>58</v>
      </c>
      <c r="P178" s="89">
        <v>619</v>
      </c>
      <c r="Q178" s="89">
        <v>309</v>
      </c>
      <c r="R178" s="89">
        <f t="shared" si="102"/>
        <v>928</v>
      </c>
      <c r="S178" s="102">
        <v>528</v>
      </c>
      <c r="T178" s="89">
        <v>405</v>
      </c>
      <c r="U178" s="94">
        <f t="shared" si="103"/>
        <v>933</v>
      </c>
      <c r="V178" s="89">
        <f t="shared" si="104"/>
        <v>1147</v>
      </c>
      <c r="W178" s="89">
        <f t="shared" si="105"/>
        <v>714</v>
      </c>
      <c r="X178" s="94">
        <f t="shared" si="106"/>
        <v>1861</v>
      </c>
    </row>
    <row r="179" spans="1:24" ht="15">
      <c r="A179" s="81" t="s">
        <v>59</v>
      </c>
      <c r="B179" s="47">
        <v>185</v>
      </c>
      <c r="C179" s="47">
        <v>108</v>
      </c>
      <c r="D179" s="47">
        <v>777</v>
      </c>
      <c r="E179" s="95">
        <v>1070</v>
      </c>
      <c r="F179" s="47">
        <v>99</v>
      </c>
      <c r="G179" s="47">
        <v>136</v>
      </c>
      <c r="H179" s="47">
        <v>756</v>
      </c>
      <c r="I179" s="95">
        <v>991</v>
      </c>
      <c r="J179" s="47">
        <f t="shared" si="107"/>
        <v>284</v>
      </c>
      <c r="K179" s="47">
        <f t="shared" si="108"/>
        <v>244</v>
      </c>
      <c r="L179" s="47">
        <f t="shared" si="109"/>
        <v>1533</v>
      </c>
      <c r="M179" s="95">
        <v>2061</v>
      </c>
      <c r="O179" s="81" t="s">
        <v>59</v>
      </c>
      <c r="P179" s="89">
        <v>603</v>
      </c>
      <c r="Q179" s="89">
        <v>269</v>
      </c>
      <c r="R179" s="89">
        <f t="shared" si="102"/>
        <v>872</v>
      </c>
      <c r="S179" s="102">
        <v>516</v>
      </c>
      <c r="T179" s="89">
        <v>350</v>
      </c>
      <c r="U179" s="94">
        <f t="shared" si="103"/>
        <v>866</v>
      </c>
      <c r="V179" s="89">
        <f t="shared" si="104"/>
        <v>1119</v>
      </c>
      <c r="W179" s="89">
        <f t="shared" si="105"/>
        <v>619</v>
      </c>
      <c r="X179" s="94">
        <f t="shared" si="106"/>
        <v>1738</v>
      </c>
    </row>
    <row r="180" spans="1:24" ht="15">
      <c r="A180" s="81" t="s">
        <v>60</v>
      </c>
      <c r="B180" s="47">
        <v>149</v>
      </c>
      <c r="C180" s="47">
        <v>72</v>
      </c>
      <c r="D180" s="47">
        <v>382</v>
      </c>
      <c r="E180" s="95">
        <v>603</v>
      </c>
      <c r="F180" s="47">
        <v>69</v>
      </c>
      <c r="G180" s="47">
        <v>85</v>
      </c>
      <c r="H180" s="47">
        <v>379</v>
      </c>
      <c r="I180" s="95">
        <v>533</v>
      </c>
      <c r="J180" s="47">
        <f t="shared" si="107"/>
        <v>218</v>
      </c>
      <c r="K180" s="47">
        <f t="shared" si="108"/>
        <v>157</v>
      </c>
      <c r="L180" s="47">
        <f t="shared" si="109"/>
        <v>761</v>
      </c>
      <c r="M180" s="95">
        <v>1136</v>
      </c>
      <c r="O180" s="81" t="s">
        <v>60</v>
      </c>
      <c r="P180" s="89">
        <v>329</v>
      </c>
      <c r="Q180" s="89">
        <v>116</v>
      </c>
      <c r="R180" s="89">
        <f t="shared" si="102"/>
        <v>445</v>
      </c>
      <c r="S180" s="102">
        <v>272</v>
      </c>
      <c r="T180" s="89">
        <v>183</v>
      </c>
      <c r="U180" s="94">
        <f t="shared" si="103"/>
        <v>455</v>
      </c>
      <c r="V180" s="89">
        <f t="shared" si="104"/>
        <v>601</v>
      </c>
      <c r="W180" s="89">
        <f t="shared" si="105"/>
        <v>299</v>
      </c>
      <c r="X180" s="94">
        <f t="shared" si="106"/>
        <v>900</v>
      </c>
    </row>
    <row r="181" spans="1:24" ht="15">
      <c r="A181" s="81" t="s">
        <v>113</v>
      </c>
      <c r="B181" s="47">
        <v>80</v>
      </c>
      <c r="C181" s="47">
        <v>139</v>
      </c>
      <c r="D181" s="47">
        <v>511</v>
      </c>
      <c r="E181" s="95">
        <v>730</v>
      </c>
      <c r="F181" s="47">
        <v>62</v>
      </c>
      <c r="G181" s="47">
        <v>136</v>
      </c>
      <c r="H181" s="47">
        <v>373</v>
      </c>
      <c r="I181" s="95">
        <v>571</v>
      </c>
      <c r="J181" s="47">
        <f t="shared" si="107"/>
        <v>142</v>
      </c>
      <c r="K181" s="47">
        <f t="shared" si="108"/>
        <v>275</v>
      </c>
      <c r="L181" s="47">
        <f t="shared" si="109"/>
        <v>884</v>
      </c>
      <c r="M181" s="95">
        <v>1301</v>
      </c>
      <c r="O181" s="81" t="s">
        <v>113</v>
      </c>
      <c r="P181" s="89">
        <v>459</v>
      </c>
      <c r="Q181" s="89">
        <v>175</v>
      </c>
      <c r="R181" s="89">
        <f t="shared" si="102"/>
        <v>634</v>
      </c>
      <c r="S181" s="102">
        <v>327</v>
      </c>
      <c r="T181" s="89">
        <v>164</v>
      </c>
      <c r="U181" s="94">
        <f t="shared" si="103"/>
        <v>491</v>
      </c>
      <c r="V181" s="89">
        <f t="shared" si="104"/>
        <v>786</v>
      </c>
      <c r="W181" s="89">
        <f t="shared" si="105"/>
        <v>339</v>
      </c>
      <c r="X181" s="94">
        <f t="shared" si="106"/>
        <v>1125</v>
      </c>
    </row>
    <row r="182" spans="1:24" ht="15">
      <c r="A182" s="81" t="s">
        <v>114</v>
      </c>
      <c r="B182" s="47">
        <v>49</v>
      </c>
      <c r="C182" s="47">
        <v>105</v>
      </c>
      <c r="D182" s="47">
        <v>437</v>
      </c>
      <c r="E182" s="95">
        <v>591</v>
      </c>
      <c r="F182" s="47">
        <v>32</v>
      </c>
      <c r="G182" s="47">
        <v>79</v>
      </c>
      <c r="H182" s="47">
        <v>355</v>
      </c>
      <c r="I182" s="95">
        <v>466</v>
      </c>
      <c r="J182" s="47">
        <f t="shared" si="107"/>
        <v>81</v>
      </c>
      <c r="K182" s="47">
        <f t="shared" si="108"/>
        <v>184</v>
      </c>
      <c r="L182" s="47">
        <f t="shared" si="109"/>
        <v>792</v>
      </c>
      <c r="M182" s="95">
        <v>1057</v>
      </c>
      <c r="O182" s="81" t="s">
        <v>114</v>
      </c>
      <c r="P182" s="89">
        <v>478</v>
      </c>
      <c r="Q182" s="89">
        <v>55</v>
      </c>
      <c r="R182" s="89">
        <f t="shared" si="102"/>
        <v>533</v>
      </c>
      <c r="S182" s="102">
        <v>295</v>
      </c>
      <c r="T182" s="89">
        <v>136</v>
      </c>
      <c r="U182" s="94">
        <f t="shared" si="103"/>
        <v>431</v>
      </c>
      <c r="V182" s="89">
        <f t="shared" si="104"/>
        <v>773</v>
      </c>
      <c r="W182" s="89">
        <f t="shared" si="105"/>
        <v>191</v>
      </c>
      <c r="X182" s="94">
        <f t="shared" si="106"/>
        <v>964</v>
      </c>
    </row>
    <row r="183" spans="1:24" ht="15">
      <c r="A183" s="81" t="s">
        <v>61</v>
      </c>
      <c r="B183" s="47">
        <v>15</v>
      </c>
      <c r="C183" s="47">
        <v>89</v>
      </c>
      <c r="D183" s="47">
        <v>169</v>
      </c>
      <c r="E183" s="95">
        <v>273</v>
      </c>
      <c r="F183" s="47">
        <v>8</v>
      </c>
      <c r="G183" s="47">
        <v>57</v>
      </c>
      <c r="H183" s="47">
        <v>118</v>
      </c>
      <c r="I183" s="95">
        <v>183</v>
      </c>
      <c r="J183" s="47">
        <f t="shared" si="107"/>
        <v>23</v>
      </c>
      <c r="K183" s="47">
        <f t="shared" si="108"/>
        <v>146</v>
      </c>
      <c r="L183" s="47">
        <f t="shared" si="109"/>
        <v>287</v>
      </c>
      <c r="M183" s="95">
        <v>456</v>
      </c>
      <c r="O183" s="81" t="s">
        <v>61</v>
      </c>
      <c r="P183" s="89">
        <v>173</v>
      </c>
      <c r="Q183" s="89">
        <v>75</v>
      </c>
      <c r="R183" s="89">
        <f t="shared" si="102"/>
        <v>248</v>
      </c>
      <c r="S183" s="102">
        <v>94</v>
      </c>
      <c r="T183" s="89">
        <v>71</v>
      </c>
      <c r="U183" s="94">
        <f t="shared" si="103"/>
        <v>165</v>
      </c>
      <c r="V183" s="89">
        <f t="shared" si="104"/>
        <v>267</v>
      </c>
      <c r="W183" s="89">
        <f t="shared" si="105"/>
        <v>146</v>
      </c>
      <c r="X183" s="94">
        <f t="shared" si="106"/>
        <v>413</v>
      </c>
    </row>
    <row r="184" spans="1:24" ht="15">
      <c r="A184" s="81" t="s">
        <v>62</v>
      </c>
      <c r="B184" s="47">
        <v>29</v>
      </c>
      <c r="C184" s="47">
        <v>125</v>
      </c>
      <c r="D184" s="47">
        <v>306</v>
      </c>
      <c r="E184" s="95">
        <v>460</v>
      </c>
      <c r="F184" s="47">
        <v>2</v>
      </c>
      <c r="G184" s="47">
        <v>89</v>
      </c>
      <c r="H184" s="47">
        <v>267</v>
      </c>
      <c r="I184" s="95">
        <v>358</v>
      </c>
      <c r="J184" s="47">
        <f t="shared" si="107"/>
        <v>31</v>
      </c>
      <c r="K184" s="47">
        <f t="shared" si="108"/>
        <v>214</v>
      </c>
      <c r="L184" s="47">
        <f t="shared" si="109"/>
        <v>573</v>
      </c>
      <c r="M184" s="95">
        <v>818</v>
      </c>
      <c r="O184" s="81" t="s">
        <v>62</v>
      </c>
      <c r="P184" s="89">
        <v>365</v>
      </c>
      <c r="Q184" s="89">
        <v>61</v>
      </c>
      <c r="R184" s="89">
        <f t="shared" si="102"/>
        <v>426</v>
      </c>
      <c r="S184" s="102">
        <v>252</v>
      </c>
      <c r="T184" s="89">
        <v>100</v>
      </c>
      <c r="U184" s="94">
        <f t="shared" si="103"/>
        <v>352</v>
      </c>
      <c r="V184" s="89">
        <f t="shared" si="104"/>
        <v>617</v>
      </c>
      <c r="W184" s="89">
        <f t="shared" si="105"/>
        <v>161</v>
      </c>
      <c r="X184" s="94">
        <f t="shared" si="106"/>
        <v>778</v>
      </c>
    </row>
    <row r="185" spans="1:24" ht="15">
      <c r="A185" s="81" t="s">
        <v>63</v>
      </c>
      <c r="B185" s="47">
        <v>58</v>
      </c>
      <c r="C185" s="47">
        <v>85</v>
      </c>
      <c r="D185" s="47">
        <v>421</v>
      </c>
      <c r="E185" s="95">
        <v>564</v>
      </c>
      <c r="F185" s="47">
        <v>51</v>
      </c>
      <c r="G185" s="47">
        <v>94</v>
      </c>
      <c r="H185" s="47">
        <v>394</v>
      </c>
      <c r="I185" s="95">
        <v>539</v>
      </c>
      <c r="J185" s="47">
        <f t="shared" si="107"/>
        <v>109</v>
      </c>
      <c r="K185" s="47">
        <f t="shared" si="108"/>
        <v>179</v>
      </c>
      <c r="L185" s="47">
        <f t="shared" si="109"/>
        <v>815</v>
      </c>
      <c r="M185" s="95">
        <v>1103</v>
      </c>
      <c r="O185" s="81" t="s">
        <v>63</v>
      </c>
      <c r="P185" s="89">
        <v>420</v>
      </c>
      <c r="Q185" s="89">
        <v>74</v>
      </c>
      <c r="R185" s="89">
        <f t="shared" si="102"/>
        <v>494</v>
      </c>
      <c r="S185" s="102">
        <v>334</v>
      </c>
      <c r="T185" s="89">
        <v>149</v>
      </c>
      <c r="U185" s="94">
        <f t="shared" si="103"/>
        <v>483</v>
      </c>
      <c r="V185" s="89">
        <f t="shared" si="104"/>
        <v>754</v>
      </c>
      <c r="W185" s="89">
        <f t="shared" si="105"/>
        <v>223</v>
      </c>
      <c r="X185" s="94">
        <f t="shared" si="106"/>
        <v>977</v>
      </c>
    </row>
    <row r="186" spans="1:24" ht="15">
      <c r="A186" s="81" t="s">
        <v>64</v>
      </c>
      <c r="B186" s="47">
        <v>155</v>
      </c>
      <c r="C186" s="47">
        <v>92</v>
      </c>
      <c r="D186" s="47">
        <v>443</v>
      </c>
      <c r="E186" s="95">
        <v>690</v>
      </c>
      <c r="F186" s="47">
        <v>68</v>
      </c>
      <c r="G186" s="47">
        <v>67</v>
      </c>
      <c r="H186" s="47">
        <v>392</v>
      </c>
      <c r="I186" s="95">
        <v>527</v>
      </c>
      <c r="J186" s="47">
        <f t="shared" si="107"/>
        <v>223</v>
      </c>
      <c r="K186" s="47">
        <f t="shared" si="108"/>
        <v>159</v>
      </c>
      <c r="L186" s="47">
        <f t="shared" si="109"/>
        <v>835</v>
      </c>
      <c r="M186" s="95">
        <v>1217</v>
      </c>
      <c r="O186" s="81" t="s">
        <v>64</v>
      </c>
      <c r="P186" s="89">
        <v>376</v>
      </c>
      <c r="Q186" s="89">
        <v>149</v>
      </c>
      <c r="R186" s="89">
        <f t="shared" si="102"/>
        <v>525</v>
      </c>
      <c r="S186" s="102">
        <v>261</v>
      </c>
      <c r="T186" s="89">
        <v>194</v>
      </c>
      <c r="U186" s="94">
        <f t="shared" si="103"/>
        <v>455</v>
      </c>
      <c r="V186" s="89">
        <f t="shared" si="104"/>
        <v>637</v>
      </c>
      <c r="W186" s="89">
        <f t="shared" si="105"/>
        <v>343</v>
      </c>
      <c r="X186" s="94">
        <f t="shared" si="106"/>
        <v>980</v>
      </c>
    </row>
    <row r="187" spans="1:24" ht="15">
      <c r="A187" s="81" t="s">
        <v>65</v>
      </c>
      <c r="B187" s="47">
        <v>145</v>
      </c>
      <c r="C187" s="47">
        <v>24</v>
      </c>
      <c r="D187" s="47">
        <v>286</v>
      </c>
      <c r="E187" s="95">
        <v>455</v>
      </c>
      <c r="F187" s="47">
        <v>59</v>
      </c>
      <c r="G187" s="47">
        <v>36</v>
      </c>
      <c r="H187" s="47">
        <v>309</v>
      </c>
      <c r="I187" s="95">
        <v>404</v>
      </c>
      <c r="J187" s="47">
        <f t="shared" si="107"/>
        <v>204</v>
      </c>
      <c r="K187" s="47">
        <f t="shared" si="108"/>
        <v>60</v>
      </c>
      <c r="L187" s="47">
        <f t="shared" si="109"/>
        <v>595</v>
      </c>
      <c r="M187" s="95">
        <v>859</v>
      </c>
      <c r="O187" s="81" t="s">
        <v>65</v>
      </c>
      <c r="P187" s="89">
        <v>191</v>
      </c>
      <c r="Q187" s="89">
        <v>117</v>
      </c>
      <c r="R187" s="89">
        <f t="shared" si="102"/>
        <v>308</v>
      </c>
      <c r="S187" s="102">
        <v>168</v>
      </c>
      <c r="T187" s="89">
        <v>177</v>
      </c>
      <c r="U187" s="94">
        <f t="shared" si="103"/>
        <v>345</v>
      </c>
      <c r="V187" s="89">
        <f t="shared" si="104"/>
        <v>359</v>
      </c>
      <c r="W187" s="89">
        <f t="shared" si="105"/>
        <v>294</v>
      </c>
      <c r="X187" s="94">
        <f t="shared" si="106"/>
        <v>653</v>
      </c>
    </row>
    <row r="188" spans="1:24" ht="15">
      <c r="A188" s="81" t="s">
        <v>66</v>
      </c>
      <c r="B188" s="47">
        <v>68</v>
      </c>
      <c r="C188" s="47">
        <v>131</v>
      </c>
      <c r="D188" s="47">
        <v>902</v>
      </c>
      <c r="E188" s="95">
        <v>1101</v>
      </c>
      <c r="F188" s="47">
        <v>32</v>
      </c>
      <c r="G188" s="47">
        <v>141</v>
      </c>
      <c r="H188" s="47">
        <v>645</v>
      </c>
      <c r="I188" s="95">
        <v>818</v>
      </c>
      <c r="J188" s="47">
        <f t="shared" si="107"/>
        <v>100</v>
      </c>
      <c r="K188" s="47">
        <f t="shared" si="108"/>
        <v>272</v>
      </c>
      <c r="L188" s="47">
        <f t="shared" si="109"/>
        <v>1547</v>
      </c>
      <c r="M188" s="95">
        <v>1919</v>
      </c>
      <c r="O188" s="81" t="s">
        <v>66</v>
      </c>
      <c r="P188" s="89">
        <v>702</v>
      </c>
      <c r="Q188" s="89">
        <v>319</v>
      </c>
      <c r="R188" s="89">
        <f t="shared" si="102"/>
        <v>1021</v>
      </c>
      <c r="S188" s="102">
        <v>519</v>
      </c>
      <c r="T188" s="89">
        <v>249</v>
      </c>
      <c r="U188" s="94">
        <f t="shared" si="103"/>
        <v>768</v>
      </c>
      <c r="V188" s="89">
        <f t="shared" si="104"/>
        <v>1221</v>
      </c>
      <c r="W188" s="89">
        <f t="shared" si="105"/>
        <v>568</v>
      </c>
      <c r="X188" s="94">
        <f t="shared" si="106"/>
        <v>1789</v>
      </c>
    </row>
    <row r="189" spans="1:24" ht="15">
      <c r="A189" s="81" t="s">
        <v>67</v>
      </c>
      <c r="B189" s="47">
        <v>163</v>
      </c>
      <c r="C189" s="47">
        <v>84</v>
      </c>
      <c r="D189" s="47">
        <v>628</v>
      </c>
      <c r="E189" s="95">
        <v>875</v>
      </c>
      <c r="F189" s="47">
        <v>74</v>
      </c>
      <c r="G189" s="47">
        <v>105</v>
      </c>
      <c r="H189" s="47">
        <v>578</v>
      </c>
      <c r="I189" s="95">
        <v>757</v>
      </c>
      <c r="J189" s="47">
        <f t="shared" si="107"/>
        <v>237</v>
      </c>
      <c r="K189" s="47">
        <f t="shared" si="108"/>
        <v>189</v>
      </c>
      <c r="L189" s="47">
        <f t="shared" si="109"/>
        <v>1206</v>
      </c>
      <c r="M189" s="95">
        <v>1632</v>
      </c>
      <c r="O189" s="81" t="s">
        <v>67</v>
      </c>
      <c r="P189" s="89">
        <v>527</v>
      </c>
      <c r="Q189" s="89">
        <v>174</v>
      </c>
      <c r="R189" s="89">
        <f t="shared" si="102"/>
        <v>701</v>
      </c>
      <c r="S189" s="102">
        <v>415</v>
      </c>
      <c r="T189" s="89">
        <v>263</v>
      </c>
      <c r="U189" s="94">
        <f t="shared" si="103"/>
        <v>678</v>
      </c>
      <c r="V189" s="89">
        <f t="shared" si="104"/>
        <v>942</v>
      </c>
      <c r="W189" s="89">
        <f t="shared" si="105"/>
        <v>437</v>
      </c>
      <c r="X189" s="94">
        <f t="shared" si="106"/>
        <v>1379</v>
      </c>
    </row>
    <row r="190" spans="1:24" ht="15">
      <c r="A190" s="81" t="s">
        <v>68</v>
      </c>
      <c r="B190" s="47">
        <v>145</v>
      </c>
      <c r="C190" s="47">
        <v>258</v>
      </c>
      <c r="D190" s="47">
        <v>1417</v>
      </c>
      <c r="E190" s="95">
        <v>1820</v>
      </c>
      <c r="F190" s="47">
        <v>84</v>
      </c>
      <c r="G190" s="47">
        <v>281</v>
      </c>
      <c r="H190" s="47">
        <v>1138</v>
      </c>
      <c r="I190" s="95">
        <v>1503</v>
      </c>
      <c r="J190" s="47">
        <f t="shared" si="107"/>
        <v>229</v>
      </c>
      <c r="K190" s="47">
        <f t="shared" si="108"/>
        <v>539</v>
      </c>
      <c r="L190" s="47">
        <f t="shared" si="109"/>
        <v>2555</v>
      </c>
      <c r="M190" s="95">
        <v>3323</v>
      </c>
      <c r="O190" s="81" t="s">
        <v>68</v>
      </c>
      <c r="P190" s="89">
        <v>1333</v>
      </c>
      <c r="Q190" s="89">
        <v>329</v>
      </c>
      <c r="R190" s="89">
        <f t="shared" si="102"/>
        <v>1662</v>
      </c>
      <c r="S190" s="102">
        <v>910</v>
      </c>
      <c r="T190" s="89">
        <v>494</v>
      </c>
      <c r="U190" s="94">
        <f t="shared" si="103"/>
        <v>1404</v>
      </c>
      <c r="V190" s="89">
        <f t="shared" si="104"/>
        <v>2243</v>
      </c>
      <c r="W190" s="89">
        <f t="shared" si="105"/>
        <v>823</v>
      </c>
      <c r="X190" s="94">
        <f t="shared" si="106"/>
        <v>3066</v>
      </c>
    </row>
    <row r="191" spans="1:24" ht="15">
      <c r="A191" s="81" t="s">
        <v>69</v>
      </c>
      <c r="B191" s="47">
        <v>43</v>
      </c>
      <c r="C191" s="47">
        <v>72</v>
      </c>
      <c r="D191" s="47">
        <v>245</v>
      </c>
      <c r="E191" s="95">
        <v>360</v>
      </c>
      <c r="F191" s="47">
        <v>12</v>
      </c>
      <c r="G191" s="47">
        <v>62</v>
      </c>
      <c r="H191" s="47">
        <v>139</v>
      </c>
      <c r="I191" s="95">
        <v>213</v>
      </c>
      <c r="J191" s="47">
        <f t="shared" si="107"/>
        <v>55</v>
      </c>
      <c r="K191" s="47">
        <f t="shared" si="108"/>
        <v>134</v>
      </c>
      <c r="L191" s="47">
        <f t="shared" si="109"/>
        <v>384</v>
      </c>
      <c r="M191" s="95">
        <v>573</v>
      </c>
      <c r="O191" s="81" t="s">
        <v>69</v>
      </c>
      <c r="P191" s="89">
        <v>273</v>
      </c>
      <c r="Q191" s="89">
        <v>39</v>
      </c>
      <c r="R191" s="89">
        <f t="shared" si="102"/>
        <v>312</v>
      </c>
      <c r="S191" s="102">
        <v>150</v>
      </c>
      <c r="T191" s="89">
        <v>49</v>
      </c>
      <c r="U191" s="94">
        <f t="shared" si="103"/>
        <v>199</v>
      </c>
      <c r="V191" s="89">
        <f t="shared" si="104"/>
        <v>423</v>
      </c>
      <c r="W191" s="89">
        <f t="shared" si="105"/>
        <v>88</v>
      </c>
      <c r="X191" s="94">
        <f t="shared" si="106"/>
        <v>511</v>
      </c>
    </row>
    <row r="192" spans="1:24" ht="15">
      <c r="A192" s="81" t="s">
        <v>70</v>
      </c>
      <c r="B192" s="47">
        <v>65</v>
      </c>
      <c r="C192" s="47">
        <v>80</v>
      </c>
      <c r="D192" s="47">
        <v>365</v>
      </c>
      <c r="E192" s="95">
        <v>510</v>
      </c>
      <c r="F192" s="47">
        <v>20</v>
      </c>
      <c r="G192" s="47">
        <v>74</v>
      </c>
      <c r="H192" s="47">
        <v>263</v>
      </c>
      <c r="I192" s="95">
        <v>357</v>
      </c>
      <c r="J192" s="47">
        <f t="shared" si="107"/>
        <v>85</v>
      </c>
      <c r="K192" s="47">
        <f t="shared" si="108"/>
        <v>154</v>
      </c>
      <c r="L192" s="47">
        <f t="shared" si="109"/>
        <v>628</v>
      </c>
      <c r="M192" s="95">
        <v>867</v>
      </c>
      <c r="O192" s="81" t="s">
        <v>70</v>
      </c>
      <c r="P192" s="89">
        <v>364</v>
      </c>
      <c r="Q192" s="89">
        <v>74</v>
      </c>
      <c r="R192" s="89">
        <f t="shared" si="102"/>
        <v>438</v>
      </c>
      <c r="S192" s="102">
        <v>243</v>
      </c>
      <c r="T192" s="89">
        <v>93</v>
      </c>
      <c r="U192" s="94">
        <f t="shared" si="103"/>
        <v>336</v>
      </c>
      <c r="V192" s="89">
        <f t="shared" si="104"/>
        <v>607</v>
      </c>
      <c r="W192" s="89">
        <f t="shared" si="105"/>
        <v>167</v>
      </c>
      <c r="X192" s="94">
        <f t="shared" si="106"/>
        <v>774</v>
      </c>
    </row>
    <row r="193" spans="1:24" ht="15">
      <c r="A193" s="81" t="s">
        <v>71</v>
      </c>
      <c r="B193" s="47">
        <v>44</v>
      </c>
      <c r="C193" s="47">
        <v>42</v>
      </c>
      <c r="D193" s="47">
        <v>260</v>
      </c>
      <c r="E193" s="95">
        <v>346</v>
      </c>
      <c r="F193" s="47">
        <v>21</v>
      </c>
      <c r="G193" s="47">
        <v>40</v>
      </c>
      <c r="H193" s="47">
        <v>181</v>
      </c>
      <c r="I193" s="95">
        <v>242</v>
      </c>
      <c r="J193" s="47">
        <f t="shared" si="107"/>
        <v>65</v>
      </c>
      <c r="K193" s="47">
        <f t="shared" si="108"/>
        <v>82</v>
      </c>
      <c r="L193" s="47">
        <f t="shared" si="109"/>
        <v>441</v>
      </c>
      <c r="M193" s="95">
        <v>588</v>
      </c>
      <c r="O193" s="81" t="s">
        <v>71</v>
      </c>
      <c r="P193" s="89">
        <v>234</v>
      </c>
      <c r="Q193" s="89">
        <v>66</v>
      </c>
      <c r="R193" s="89">
        <f t="shared" si="102"/>
        <v>300</v>
      </c>
      <c r="S193" s="102">
        <v>141</v>
      </c>
      <c r="T193" s="89">
        <v>77</v>
      </c>
      <c r="U193" s="94">
        <f t="shared" si="103"/>
        <v>218</v>
      </c>
      <c r="V193" s="89">
        <f t="shared" si="104"/>
        <v>375</v>
      </c>
      <c r="W193" s="89">
        <f t="shared" si="105"/>
        <v>143</v>
      </c>
      <c r="X193" s="94">
        <f t="shared" si="106"/>
        <v>518</v>
      </c>
    </row>
    <row r="194" spans="1:24" ht="15">
      <c r="A194" s="81" t="s">
        <v>72</v>
      </c>
      <c r="B194" s="47">
        <v>51</v>
      </c>
      <c r="C194" s="47">
        <v>122</v>
      </c>
      <c r="D194" s="47">
        <v>488</v>
      </c>
      <c r="E194" s="95">
        <v>661</v>
      </c>
      <c r="F194" s="47">
        <v>28</v>
      </c>
      <c r="G194" s="47">
        <v>116</v>
      </c>
      <c r="H194" s="47">
        <v>411</v>
      </c>
      <c r="I194" s="95">
        <v>555</v>
      </c>
      <c r="J194" s="47">
        <f t="shared" si="107"/>
        <v>79</v>
      </c>
      <c r="K194" s="47">
        <f t="shared" si="108"/>
        <v>238</v>
      </c>
      <c r="L194" s="47">
        <f t="shared" si="109"/>
        <v>899</v>
      </c>
      <c r="M194" s="95">
        <v>1216</v>
      </c>
      <c r="O194" s="81" t="s">
        <v>72</v>
      </c>
      <c r="P194" s="89">
        <v>516</v>
      </c>
      <c r="Q194" s="89">
        <v>81</v>
      </c>
      <c r="R194" s="89">
        <f t="shared" si="102"/>
        <v>597</v>
      </c>
      <c r="S194" s="102">
        <v>382</v>
      </c>
      <c r="T194" s="89">
        <v>136</v>
      </c>
      <c r="U194" s="94">
        <f t="shared" si="103"/>
        <v>518</v>
      </c>
      <c r="V194" s="89">
        <f t="shared" si="104"/>
        <v>898</v>
      </c>
      <c r="W194" s="89">
        <f t="shared" si="105"/>
        <v>217</v>
      </c>
      <c r="X194" s="94">
        <f t="shared" si="106"/>
        <v>1115</v>
      </c>
    </row>
    <row r="195" spans="1:24" ht="15">
      <c r="A195" s="81" t="s">
        <v>115</v>
      </c>
      <c r="B195" s="47">
        <v>30</v>
      </c>
      <c r="C195" s="47">
        <v>99</v>
      </c>
      <c r="D195" s="47">
        <v>327</v>
      </c>
      <c r="E195" s="95">
        <v>456</v>
      </c>
      <c r="F195" s="47">
        <v>10</v>
      </c>
      <c r="G195" s="47">
        <v>73</v>
      </c>
      <c r="H195" s="47">
        <v>254</v>
      </c>
      <c r="I195" s="95">
        <v>337</v>
      </c>
      <c r="J195" s="47">
        <f t="shared" si="107"/>
        <v>40</v>
      </c>
      <c r="K195" s="47">
        <f t="shared" si="108"/>
        <v>172</v>
      </c>
      <c r="L195" s="47">
        <f t="shared" si="109"/>
        <v>581</v>
      </c>
      <c r="M195" s="95">
        <v>793</v>
      </c>
      <c r="O195" s="81" t="s">
        <v>115</v>
      </c>
      <c r="P195" s="89">
        <v>372</v>
      </c>
      <c r="Q195" s="89">
        <v>51</v>
      </c>
      <c r="R195" s="89">
        <f t="shared" si="102"/>
        <v>423</v>
      </c>
      <c r="S195" s="102">
        <v>238</v>
      </c>
      <c r="T195" s="89">
        <v>86</v>
      </c>
      <c r="U195" s="94">
        <f t="shared" si="103"/>
        <v>324</v>
      </c>
      <c r="V195" s="89">
        <f t="shared" si="104"/>
        <v>610</v>
      </c>
      <c r="W195" s="89">
        <f t="shared" si="105"/>
        <v>137</v>
      </c>
      <c r="X195" s="94">
        <f t="shared" si="106"/>
        <v>747</v>
      </c>
    </row>
    <row r="196" spans="1:27" ht="15">
      <c r="A196" s="91" t="s">
        <v>73</v>
      </c>
      <c r="B196" s="24">
        <v>3994</v>
      </c>
      <c r="C196" s="24">
        <v>3295</v>
      </c>
      <c r="D196" s="24">
        <v>16580</v>
      </c>
      <c r="E196" s="96">
        <v>23869</v>
      </c>
      <c r="F196" s="24">
        <v>2044</v>
      </c>
      <c r="G196" s="24">
        <v>3203</v>
      </c>
      <c r="H196" s="24">
        <v>14902</v>
      </c>
      <c r="I196" s="96">
        <v>20149</v>
      </c>
      <c r="J196" s="24">
        <f t="shared" si="107"/>
        <v>6038</v>
      </c>
      <c r="K196" s="24">
        <f t="shared" si="108"/>
        <v>6498</v>
      </c>
      <c r="L196" s="24">
        <f t="shared" si="109"/>
        <v>31482</v>
      </c>
      <c r="M196" s="96">
        <v>44018</v>
      </c>
      <c r="O196" s="91" t="s">
        <v>73</v>
      </c>
      <c r="P196" s="24">
        <v>13666</v>
      </c>
      <c r="Q196" s="24">
        <v>5999</v>
      </c>
      <c r="R196" s="24">
        <f t="shared" si="102"/>
        <v>19665</v>
      </c>
      <c r="S196" s="103">
        <v>10750</v>
      </c>
      <c r="T196" s="24">
        <v>7121</v>
      </c>
      <c r="U196" s="37">
        <f t="shared" si="103"/>
        <v>17871</v>
      </c>
      <c r="V196" s="103">
        <f t="shared" si="104"/>
        <v>24416</v>
      </c>
      <c r="W196" s="24">
        <f t="shared" si="105"/>
        <v>13120</v>
      </c>
      <c r="X196" s="37">
        <f t="shared" si="106"/>
        <v>37536</v>
      </c>
      <c r="Y196" s="49"/>
      <c r="Z196" s="49"/>
      <c r="AA196" s="49"/>
    </row>
    <row r="197" spans="1:24" ht="15">
      <c r="A197" s="81"/>
      <c r="E197" s="46"/>
      <c r="I197" s="46"/>
      <c r="J197" s="47"/>
      <c r="K197" s="47"/>
      <c r="L197" s="47"/>
      <c r="M197" s="46"/>
      <c r="O197" s="81"/>
      <c r="P197" s="89"/>
      <c r="Q197" s="89"/>
      <c r="R197" s="89"/>
      <c r="S197" s="102"/>
      <c r="T197" s="89"/>
      <c r="U197" s="94"/>
      <c r="V197" s="89"/>
      <c r="W197" s="89"/>
      <c r="X197" s="94"/>
    </row>
    <row r="198" spans="1:24" ht="15">
      <c r="A198" s="81" t="s">
        <v>74</v>
      </c>
      <c r="B198" s="47">
        <v>62</v>
      </c>
      <c r="C198" s="47">
        <v>181</v>
      </c>
      <c r="D198" s="47">
        <v>526</v>
      </c>
      <c r="E198" s="95">
        <v>769</v>
      </c>
      <c r="F198" s="47">
        <v>29</v>
      </c>
      <c r="G198" s="47">
        <v>115</v>
      </c>
      <c r="H198" s="47">
        <v>363</v>
      </c>
      <c r="I198" s="95">
        <v>507</v>
      </c>
      <c r="J198" s="47">
        <f aca="true" t="shared" si="110" ref="J198:J207">B198+F198</f>
        <v>91</v>
      </c>
      <c r="K198" s="47">
        <f aca="true" t="shared" si="111" ref="K198:K207">C198+G198</f>
        <v>296</v>
      </c>
      <c r="L198" s="47">
        <f aca="true" t="shared" si="112" ref="L198:L207">D198+H198</f>
        <v>889</v>
      </c>
      <c r="M198" s="95">
        <v>1276</v>
      </c>
      <c r="O198" s="81" t="s">
        <v>74</v>
      </c>
      <c r="P198" s="89">
        <v>589</v>
      </c>
      <c r="Q198" s="89">
        <v>112</v>
      </c>
      <c r="R198" s="89">
        <f t="shared" si="102"/>
        <v>701</v>
      </c>
      <c r="S198" s="102">
        <v>332</v>
      </c>
      <c r="T198" s="89">
        <v>142</v>
      </c>
      <c r="U198" s="94">
        <f t="shared" si="103"/>
        <v>474</v>
      </c>
      <c r="V198" s="89">
        <f t="shared" si="104"/>
        <v>921</v>
      </c>
      <c r="W198" s="89">
        <f t="shared" si="105"/>
        <v>254</v>
      </c>
      <c r="X198" s="94">
        <f t="shared" si="106"/>
        <v>1175</v>
      </c>
    </row>
    <row r="199" spans="1:24" ht="15">
      <c r="A199" s="81" t="s">
        <v>75</v>
      </c>
      <c r="B199" s="47">
        <v>209</v>
      </c>
      <c r="C199" s="47">
        <v>333</v>
      </c>
      <c r="D199" s="47">
        <v>1902</v>
      </c>
      <c r="E199" s="95">
        <v>2444</v>
      </c>
      <c r="F199" s="47">
        <v>72</v>
      </c>
      <c r="G199" s="47">
        <v>337</v>
      </c>
      <c r="H199" s="47">
        <v>1516</v>
      </c>
      <c r="I199" s="95">
        <v>1925</v>
      </c>
      <c r="J199" s="47">
        <f t="shared" si="110"/>
        <v>281</v>
      </c>
      <c r="K199" s="47">
        <f t="shared" si="111"/>
        <v>670</v>
      </c>
      <c r="L199" s="47">
        <f t="shared" si="112"/>
        <v>3418</v>
      </c>
      <c r="M199" s="95">
        <v>4369</v>
      </c>
      <c r="O199" s="81" t="s">
        <v>75</v>
      </c>
      <c r="P199" s="89">
        <v>1759</v>
      </c>
      <c r="Q199" s="89">
        <v>441</v>
      </c>
      <c r="R199" s="89">
        <f t="shared" si="102"/>
        <v>2200</v>
      </c>
      <c r="S199" s="102">
        <v>1144</v>
      </c>
      <c r="T199" s="89">
        <v>679</v>
      </c>
      <c r="U199" s="94">
        <f t="shared" si="103"/>
        <v>1823</v>
      </c>
      <c r="V199" s="89">
        <f t="shared" si="104"/>
        <v>2903</v>
      </c>
      <c r="W199" s="89">
        <f t="shared" si="105"/>
        <v>1120</v>
      </c>
      <c r="X199" s="94">
        <f t="shared" si="106"/>
        <v>4023</v>
      </c>
    </row>
    <row r="200" spans="1:24" ht="15">
      <c r="A200" s="81" t="s">
        <v>76</v>
      </c>
      <c r="B200" s="47">
        <v>95</v>
      </c>
      <c r="C200" s="47">
        <v>48</v>
      </c>
      <c r="D200" s="47">
        <v>456</v>
      </c>
      <c r="E200" s="95">
        <v>599</v>
      </c>
      <c r="F200" s="47">
        <v>36</v>
      </c>
      <c r="G200" s="47">
        <v>72</v>
      </c>
      <c r="H200" s="47">
        <v>374</v>
      </c>
      <c r="I200" s="95">
        <v>482</v>
      </c>
      <c r="J200" s="47">
        <f t="shared" si="110"/>
        <v>131</v>
      </c>
      <c r="K200" s="47">
        <f t="shared" si="111"/>
        <v>120</v>
      </c>
      <c r="L200" s="47">
        <f t="shared" si="112"/>
        <v>830</v>
      </c>
      <c r="M200" s="95">
        <v>1081</v>
      </c>
      <c r="O200" s="81" t="s">
        <v>76</v>
      </c>
      <c r="P200" s="89">
        <v>399</v>
      </c>
      <c r="Q200" s="89">
        <v>103</v>
      </c>
      <c r="R200" s="89">
        <f t="shared" si="102"/>
        <v>502</v>
      </c>
      <c r="S200" s="102">
        <v>286</v>
      </c>
      <c r="T200" s="89">
        <v>155</v>
      </c>
      <c r="U200" s="94">
        <f t="shared" si="103"/>
        <v>441</v>
      </c>
      <c r="V200" s="89">
        <f t="shared" si="104"/>
        <v>685</v>
      </c>
      <c r="W200" s="89">
        <f t="shared" si="105"/>
        <v>258</v>
      </c>
      <c r="X200" s="94">
        <f t="shared" si="106"/>
        <v>943</v>
      </c>
    </row>
    <row r="201" spans="1:24" ht="15">
      <c r="A201" s="81" t="s">
        <v>77</v>
      </c>
      <c r="B201" s="47">
        <v>53</v>
      </c>
      <c r="C201" s="47">
        <v>39</v>
      </c>
      <c r="D201" s="47">
        <v>183</v>
      </c>
      <c r="E201" s="95">
        <v>275</v>
      </c>
      <c r="F201" s="47">
        <v>24</v>
      </c>
      <c r="G201" s="47">
        <v>33</v>
      </c>
      <c r="H201" s="47">
        <v>156</v>
      </c>
      <c r="I201" s="95">
        <v>213</v>
      </c>
      <c r="J201" s="47">
        <f t="shared" si="110"/>
        <v>77</v>
      </c>
      <c r="K201" s="47">
        <f t="shared" si="111"/>
        <v>72</v>
      </c>
      <c r="L201" s="47">
        <f t="shared" si="112"/>
        <v>339</v>
      </c>
      <c r="M201" s="95">
        <v>488</v>
      </c>
      <c r="O201" s="81" t="s">
        <v>77</v>
      </c>
      <c r="P201" s="89">
        <v>147</v>
      </c>
      <c r="Q201" s="89">
        <v>62</v>
      </c>
      <c r="R201" s="89">
        <f t="shared" si="102"/>
        <v>209</v>
      </c>
      <c r="S201" s="102">
        <v>106</v>
      </c>
      <c r="T201" s="89">
        <v>76</v>
      </c>
      <c r="U201" s="94">
        <f t="shared" si="103"/>
        <v>182</v>
      </c>
      <c r="V201" s="89">
        <f t="shared" si="104"/>
        <v>253</v>
      </c>
      <c r="W201" s="89">
        <f t="shared" si="105"/>
        <v>138</v>
      </c>
      <c r="X201" s="94">
        <f t="shared" si="106"/>
        <v>391</v>
      </c>
    </row>
    <row r="202" spans="1:24" ht="15">
      <c r="A202" s="81" t="s">
        <v>78</v>
      </c>
      <c r="B202" s="47">
        <v>35</v>
      </c>
      <c r="C202" s="47">
        <v>8</v>
      </c>
      <c r="D202" s="47">
        <v>135</v>
      </c>
      <c r="E202" s="95">
        <v>178</v>
      </c>
      <c r="F202" s="47">
        <v>16</v>
      </c>
      <c r="G202" s="47">
        <v>11</v>
      </c>
      <c r="H202" s="47">
        <v>118</v>
      </c>
      <c r="I202" s="95">
        <v>145</v>
      </c>
      <c r="J202" s="47">
        <f t="shared" si="110"/>
        <v>51</v>
      </c>
      <c r="K202" s="47">
        <f t="shared" si="111"/>
        <v>19</v>
      </c>
      <c r="L202" s="47">
        <f t="shared" si="112"/>
        <v>253</v>
      </c>
      <c r="M202" s="95">
        <v>323</v>
      </c>
      <c r="O202" s="81" t="s">
        <v>78</v>
      </c>
      <c r="P202" s="89">
        <v>86</v>
      </c>
      <c r="Q202" s="89">
        <v>55</v>
      </c>
      <c r="R202" s="89">
        <f t="shared" si="102"/>
        <v>141</v>
      </c>
      <c r="S202" s="102">
        <v>60</v>
      </c>
      <c r="T202" s="89">
        <v>68</v>
      </c>
      <c r="U202" s="94">
        <f t="shared" si="103"/>
        <v>128</v>
      </c>
      <c r="V202" s="89">
        <f t="shared" si="104"/>
        <v>146</v>
      </c>
      <c r="W202" s="89">
        <f t="shared" si="105"/>
        <v>123</v>
      </c>
      <c r="X202" s="94">
        <f t="shared" si="106"/>
        <v>269</v>
      </c>
    </row>
    <row r="203" spans="1:24" ht="15">
      <c r="A203" s="81" t="s">
        <v>79</v>
      </c>
      <c r="B203" s="47">
        <v>39</v>
      </c>
      <c r="C203" s="47">
        <v>11</v>
      </c>
      <c r="D203" s="47">
        <v>90</v>
      </c>
      <c r="E203" s="95">
        <v>140</v>
      </c>
      <c r="F203" s="47">
        <v>22</v>
      </c>
      <c r="G203" s="47">
        <v>18</v>
      </c>
      <c r="H203" s="47">
        <v>91</v>
      </c>
      <c r="I203" s="95">
        <v>131</v>
      </c>
      <c r="J203" s="47">
        <f t="shared" si="110"/>
        <v>61</v>
      </c>
      <c r="K203" s="47">
        <f t="shared" si="111"/>
        <v>29</v>
      </c>
      <c r="L203" s="47">
        <f t="shared" si="112"/>
        <v>181</v>
      </c>
      <c r="M203" s="95">
        <v>271</v>
      </c>
      <c r="O203" s="81" t="s">
        <v>79</v>
      </c>
      <c r="P203" s="89">
        <v>75</v>
      </c>
      <c r="Q203" s="89">
        <v>24</v>
      </c>
      <c r="R203" s="89">
        <f t="shared" si="102"/>
        <v>99</v>
      </c>
      <c r="S203" s="102">
        <v>64</v>
      </c>
      <c r="T203" s="89">
        <v>39</v>
      </c>
      <c r="U203" s="94">
        <f t="shared" si="103"/>
        <v>103</v>
      </c>
      <c r="V203" s="89">
        <f t="shared" si="104"/>
        <v>139</v>
      </c>
      <c r="W203" s="89">
        <f t="shared" si="105"/>
        <v>63</v>
      </c>
      <c r="X203" s="94">
        <f t="shared" si="106"/>
        <v>202</v>
      </c>
    </row>
    <row r="204" spans="1:24" ht="15">
      <c r="A204" s="81" t="s">
        <v>80</v>
      </c>
      <c r="B204" s="47">
        <v>109</v>
      </c>
      <c r="C204" s="47">
        <v>13</v>
      </c>
      <c r="D204" s="47">
        <v>211</v>
      </c>
      <c r="E204" s="95">
        <v>333</v>
      </c>
      <c r="F204" s="47">
        <v>37</v>
      </c>
      <c r="G204" s="47">
        <v>10</v>
      </c>
      <c r="H204" s="47">
        <v>217</v>
      </c>
      <c r="I204" s="95">
        <v>264</v>
      </c>
      <c r="J204" s="47">
        <f t="shared" si="110"/>
        <v>146</v>
      </c>
      <c r="K204" s="47">
        <f t="shared" si="111"/>
        <v>23</v>
      </c>
      <c r="L204" s="47">
        <f t="shared" si="112"/>
        <v>428</v>
      </c>
      <c r="M204" s="95">
        <v>597</v>
      </c>
      <c r="O204" s="81" t="s">
        <v>80</v>
      </c>
      <c r="P204" s="89">
        <v>158</v>
      </c>
      <c r="Q204" s="89">
        <v>66</v>
      </c>
      <c r="R204" s="89">
        <f t="shared" si="102"/>
        <v>224</v>
      </c>
      <c r="S204" s="102">
        <v>130</v>
      </c>
      <c r="T204" s="89">
        <v>97</v>
      </c>
      <c r="U204" s="94">
        <f t="shared" si="103"/>
        <v>227</v>
      </c>
      <c r="V204" s="89">
        <f t="shared" si="104"/>
        <v>288</v>
      </c>
      <c r="W204" s="89">
        <f t="shared" si="105"/>
        <v>163</v>
      </c>
      <c r="X204" s="94">
        <f t="shared" si="106"/>
        <v>451</v>
      </c>
    </row>
    <row r="205" spans="1:24" ht="15">
      <c r="A205" s="81" t="s">
        <v>81</v>
      </c>
      <c r="B205" s="47">
        <v>86</v>
      </c>
      <c r="C205" s="47">
        <v>83</v>
      </c>
      <c r="D205" s="47">
        <v>407</v>
      </c>
      <c r="E205" s="95">
        <v>576</v>
      </c>
      <c r="F205" s="47">
        <v>39</v>
      </c>
      <c r="G205" s="47">
        <v>86</v>
      </c>
      <c r="H205" s="47">
        <v>330</v>
      </c>
      <c r="I205" s="95">
        <v>455</v>
      </c>
      <c r="J205" s="47">
        <f t="shared" si="110"/>
        <v>125</v>
      </c>
      <c r="K205" s="47">
        <f t="shared" si="111"/>
        <v>169</v>
      </c>
      <c r="L205" s="47">
        <f t="shared" si="112"/>
        <v>737</v>
      </c>
      <c r="M205" s="95">
        <v>1031</v>
      </c>
      <c r="O205" s="81" t="s">
        <v>81</v>
      </c>
      <c r="P205" s="89">
        <v>394</v>
      </c>
      <c r="Q205" s="89">
        <v>88</v>
      </c>
      <c r="R205" s="89">
        <f t="shared" si="102"/>
        <v>482</v>
      </c>
      <c r="S205" s="102">
        <v>272</v>
      </c>
      <c r="T205" s="89">
        <v>137</v>
      </c>
      <c r="U205" s="94">
        <f t="shared" si="103"/>
        <v>409</v>
      </c>
      <c r="V205" s="89">
        <f t="shared" si="104"/>
        <v>666</v>
      </c>
      <c r="W205" s="89">
        <f t="shared" si="105"/>
        <v>225</v>
      </c>
      <c r="X205" s="94">
        <f t="shared" si="106"/>
        <v>891</v>
      </c>
    </row>
    <row r="206" spans="1:24" ht="15">
      <c r="A206" s="81" t="s">
        <v>82</v>
      </c>
      <c r="B206" s="47">
        <v>74</v>
      </c>
      <c r="C206" s="47">
        <v>42</v>
      </c>
      <c r="D206" s="47">
        <v>270</v>
      </c>
      <c r="E206" s="95">
        <v>386</v>
      </c>
      <c r="F206" s="47">
        <v>29</v>
      </c>
      <c r="G206" s="47">
        <v>52</v>
      </c>
      <c r="H206" s="47">
        <v>207</v>
      </c>
      <c r="I206" s="95">
        <v>288</v>
      </c>
      <c r="J206" s="47">
        <f t="shared" si="110"/>
        <v>103</v>
      </c>
      <c r="K206" s="47">
        <f t="shared" si="111"/>
        <v>94</v>
      </c>
      <c r="L206" s="47">
        <f t="shared" si="112"/>
        <v>477</v>
      </c>
      <c r="M206" s="95">
        <v>674</v>
      </c>
      <c r="O206" s="81" t="s">
        <v>82</v>
      </c>
      <c r="P206" s="89">
        <v>252</v>
      </c>
      <c r="Q206" s="89">
        <v>54</v>
      </c>
      <c r="R206" s="89">
        <f t="shared" si="102"/>
        <v>306</v>
      </c>
      <c r="S206" s="102">
        <v>159</v>
      </c>
      <c r="T206" s="89">
        <v>96</v>
      </c>
      <c r="U206" s="94">
        <f t="shared" si="103"/>
        <v>255</v>
      </c>
      <c r="V206" s="89">
        <f t="shared" si="104"/>
        <v>411</v>
      </c>
      <c r="W206" s="89">
        <f t="shared" si="105"/>
        <v>150</v>
      </c>
      <c r="X206" s="94">
        <f t="shared" si="106"/>
        <v>561</v>
      </c>
    </row>
    <row r="207" spans="1:27" ht="15">
      <c r="A207" s="91" t="s">
        <v>83</v>
      </c>
      <c r="B207" s="24">
        <v>762</v>
      </c>
      <c r="C207" s="24">
        <v>758</v>
      </c>
      <c r="D207" s="24">
        <v>4180</v>
      </c>
      <c r="E207" s="96">
        <v>5700</v>
      </c>
      <c r="F207" s="24">
        <v>304</v>
      </c>
      <c r="G207" s="24">
        <v>734</v>
      </c>
      <c r="H207" s="24">
        <v>3372</v>
      </c>
      <c r="I207" s="96">
        <v>4410</v>
      </c>
      <c r="J207" s="24">
        <f t="shared" si="110"/>
        <v>1066</v>
      </c>
      <c r="K207" s="24">
        <f t="shared" si="111"/>
        <v>1492</v>
      </c>
      <c r="L207" s="24">
        <f t="shared" si="112"/>
        <v>7552</v>
      </c>
      <c r="M207" s="96">
        <v>10110</v>
      </c>
      <c r="O207" s="91" t="s">
        <v>83</v>
      </c>
      <c r="P207" s="24">
        <v>3859</v>
      </c>
      <c r="Q207" s="24">
        <v>1005</v>
      </c>
      <c r="R207" s="24">
        <f t="shared" si="102"/>
        <v>4864</v>
      </c>
      <c r="S207" s="103">
        <v>2553</v>
      </c>
      <c r="T207" s="24">
        <v>1489</v>
      </c>
      <c r="U207" s="37">
        <f t="shared" si="103"/>
        <v>4042</v>
      </c>
      <c r="V207" s="103">
        <f t="shared" si="104"/>
        <v>6412</v>
      </c>
      <c r="W207" s="24">
        <f t="shared" si="105"/>
        <v>2494</v>
      </c>
      <c r="X207" s="37">
        <f t="shared" si="106"/>
        <v>8906</v>
      </c>
      <c r="Y207" s="49"/>
      <c r="Z207" s="49"/>
      <c r="AA207" s="49"/>
    </row>
    <row r="208" spans="1:24" ht="15">
      <c r="A208" s="92"/>
      <c r="B208" s="49"/>
      <c r="C208" s="49"/>
      <c r="D208" s="49"/>
      <c r="E208" s="48"/>
      <c r="F208" s="49"/>
      <c r="G208" s="49"/>
      <c r="H208" s="49"/>
      <c r="I208" s="48"/>
      <c r="J208" s="47"/>
      <c r="K208" s="47"/>
      <c r="L208" s="47"/>
      <c r="M208" s="48"/>
      <c r="O208" s="92"/>
      <c r="P208" s="89"/>
      <c r="Q208" s="89"/>
      <c r="R208" s="89"/>
      <c r="S208" s="102"/>
      <c r="T208" s="89"/>
      <c r="U208" s="94"/>
      <c r="V208" s="89"/>
      <c r="W208" s="89"/>
      <c r="X208" s="94"/>
    </row>
    <row r="209" spans="1:24" ht="15">
      <c r="A209" s="81" t="s">
        <v>84</v>
      </c>
      <c r="B209" s="47">
        <v>126</v>
      </c>
      <c r="C209" s="47">
        <v>79</v>
      </c>
      <c r="D209" s="47">
        <v>488</v>
      </c>
      <c r="E209" s="95">
        <v>693</v>
      </c>
      <c r="F209" s="47">
        <v>42</v>
      </c>
      <c r="G209" s="47">
        <v>84</v>
      </c>
      <c r="H209" s="47">
        <v>477</v>
      </c>
      <c r="I209" s="95">
        <v>603</v>
      </c>
      <c r="J209" s="47">
        <f aca="true" t="shared" si="113" ref="J209:J221">B209+F209</f>
        <v>168</v>
      </c>
      <c r="K209" s="47">
        <f aca="true" t="shared" si="114" ref="K209:K221">C209+G209</f>
        <v>163</v>
      </c>
      <c r="L209" s="47">
        <f aca="true" t="shared" si="115" ref="L209:L221">D209+H209</f>
        <v>965</v>
      </c>
      <c r="M209" s="95">
        <v>1296</v>
      </c>
      <c r="O209" s="81" t="s">
        <v>84</v>
      </c>
      <c r="P209" s="89">
        <v>448</v>
      </c>
      <c r="Q209" s="89">
        <v>114</v>
      </c>
      <c r="R209" s="89">
        <f t="shared" si="102"/>
        <v>562</v>
      </c>
      <c r="S209" s="102">
        <v>322</v>
      </c>
      <c r="T209" s="89">
        <v>235</v>
      </c>
      <c r="U209" s="94">
        <f t="shared" si="103"/>
        <v>557</v>
      </c>
      <c r="V209" s="89">
        <f t="shared" si="104"/>
        <v>770</v>
      </c>
      <c r="W209" s="89">
        <f t="shared" si="105"/>
        <v>349</v>
      </c>
      <c r="X209" s="94">
        <f t="shared" si="106"/>
        <v>1119</v>
      </c>
    </row>
    <row r="210" spans="1:24" ht="15">
      <c r="A210" s="81" t="s">
        <v>85</v>
      </c>
      <c r="B210" s="47">
        <v>59</v>
      </c>
      <c r="C210" s="47">
        <v>25</v>
      </c>
      <c r="D210" s="47">
        <v>170</v>
      </c>
      <c r="E210" s="95">
        <v>254</v>
      </c>
      <c r="F210" s="47">
        <v>14</v>
      </c>
      <c r="G210" s="47">
        <v>28</v>
      </c>
      <c r="H210" s="47">
        <v>155</v>
      </c>
      <c r="I210" s="95">
        <v>197</v>
      </c>
      <c r="J210" s="47">
        <f t="shared" si="113"/>
        <v>73</v>
      </c>
      <c r="K210" s="47">
        <f t="shared" si="114"/>
        <v>53</v>
      </c>
      <c r="L210" s="47">
        <f t="shared" si="115"/>
        <v>325</v>
      </c>
      <c r="M210" s="95">
        <v>451</v>
      </c>
      <c r="O210" s="81" t="s">
        <v>85</v>
      </c>
      <c r="P210" s="89">
        <v>144</v>
      </c>
      <c r="Q210" s="89">
        <v>51</v>
      </c>
      <c r="R210" s="89">
        <f t="shared" si="102"/>
        <v>195</v>
      </c>
      <c r="S210" s="102">
        <v>117</v>
      </c>
      <c r="T210" s="89">
        <v>64</v>
      </c>
      <c r="U210" s="94">
        <f t="shared" si="103"/>
        <v>181</v>
      </c>
      <c r="V210" s="89">
        <f t="shared" si="104"/>
        <v>261</v>
      </c>
      <c r="W210" s="89">
        <f t="shared" si="105"/>
        <v>115</v>
      </c>
      <c r="X210" s="94">
        <f t="shared" si="106"/>
        <v>376</v>
      </c>
    </row>
    <row r="211" spans="1:24" ht="15">
      <c r="A211" s="81" t="s">
        <v>86</v>
      </c>
      <c r="B211" s="47">
        <v>30</v>
      </c>
      <c r="C211" s="47">
        <v>23</v>
      </c>
      <c r="D211" s="47">
        <v>159</v>
      </c>
      <c r="E211" s="95">
        <v>212</v>
      </c>
      <c r="F211" s="47">
        <v>11</v>
      </c>
      <c r="G211" s="47">
        <v>13</v>
      </c>
      <c r="H211" s="47">
        <v>143</v>
      </c>
      <c r="I211" s="95">
        <v>167</v>
      </c>
      <c r="J211" s="47">
        <f t="shared" si="113"/>
        <v>41</v>
      </c>
      <c r="K211" s="47">
        <f t="shared" si="114"/>
        <v>36</v>
      </c>
      <c r="L211" s="47">
        <f t="shared" si="115"/>
        <v>302</v>
      </c>
      <c r="M211" s="95">
        <v>379</v>
      </c>
      <c r="O211" s="81" t="s">
        <v>86</v>
      </c>
      <c r="P211" s="89">
        <v>138</v>
      </c>
      <c r="Q211" s="89">
        <v>44</v>
      </c>
      <c r="R211" s="89">
        <f t="shared" si="102"/>
        <v>182</v>
      </c>
      <c r="S211" s="102">
        <v>92</v>
      </c>
      <c r="T211" s="89">
        <v>63</v>
      </c>
      <c r="U211" s="94">
        <f t="shared" si="103"/>
        <v>155</v>
      </c>
      <c r="V211" s="89">
        <f t="shared" si="104"/>
        <v>230</v>
      </c>
      <c r="W211" s="89">
        <f t="shared" si="105"/>
        <v>107</v>
      </c>
      <c r="X211" s="94">
        <f t="shared" si="106"/>
        <v>337</v>
      </c>
    </row>
    <row r="212" spans="1:24" ht="15">
      <c r="A212" s="81" t="s">
        <v>87</v>
      </c>
      <c r="B212" s="47">
        <v>248</v>
      </c>
      <c r="C212" s="47">
        <v>135</v>
      </c>
      <c r="D212" s="47">
        <v>838</v>
      </c>
      <c r="E212" s="95">
        <v>1221</v>
      </c>
      <c r="F212" s="47">
        <v>76</v>
      </c>
      <c r="G212" s="47">
        <v>132</v>
      </c>
      <c r="H212" s="47">
        <v>703</v>
      </c>
      <c r="I212" s="95">
        <v>911</v>
      </c>
      <c r="J212" s="47">
        <f t="shared" si="113"/>
        <v>324</v>
      </c>
      <c r="K212" s="47">
        <f t="shared" si="114"/>
        <v>267</v>
      </c>
      <c r="L212" s="47">
        <f t="shared" si="115"/>
        <v>1541</v>
      </c>
      <c r="M212" s="95">
        <v>2132</v>
      </c>
      <c r="O212" s="81" t="s">
        <v>87</v>
      </c>
      <c r="P212" s="89">
        <v>759</v>
      </c>
      <c r="Q212" s="89">
        <v>201</v>
      </c>
      <c r="R212" s="89">
        <f t="shared" si="102"/>
        <v>960</v>
      </c>
      <c r="S212" s="102">
        <v>502</v>
      </c>
      <c r="T212" s="89">
        <v>321</v>
      </c>
      <c r="U212" s="94">
        <f t="shared" si="103"/>
        <v>823</v>
      </c>
      <c r="V212" s="89">
        <f t="shared" si="104"/>
        <v>1261</v>
      </c>
      <c r="W212" s="89">
        <f t="shared" si="105"/>
        <v>522</v>
      </c>
      <c r="X212" s="94">
        <f t="shared" si="106"/>
        <v>1783</v>
      </c>
    </row>
    <row r="213" spans="1:24" ht="15">
      <c r="A213" s="81" t="s">
        <v>88</v>
      </c>
      <c r="B213" s="47">
        <v>86</v>
      </c>
      <c r="C213" s="47">
        <v>52</v>
      </c>
      <c r="D213" s="47">
        <v>319</v>
      </c>
      <c r="E213" s="95">
        <v>457</v>
      </c>
      <c r="F213" s="47">
        <v>30</v>
      </c>
      <c r="G213" s="47">
        <v>57</v>
      </c>
      <c r="H213" s="47">
        <v>304</v>
      </c>
      <c r="I213" s="95">
        <v>391</v>
      </c>
      <c r="J213" s="47">
        <f t="shared" si="113"/>
        <v>116</v>
      </c>
      <c r="K213" s="47">
        <f t="shared" si="114"/>
        <v>109</v>
      </c>
      <c r="L213" s="47">
        <f t="shared" si="115"/>
        <v>623</v>
      </c>
      <c r="M213" s="95">
        <v>848</v>
      </c>
      <c r="O213" s="81" t="s">
        <v>88</v>
      </c>
      <c r="P213" s="89">
        <v>302</v>
      </c>
      <c r="Q213" s="89">
        <v>64</v>
      </c>
      <c r="R213" s="89">
        <f t="shared" si="102"/>
        <v>366</v>
      </c>
      <c r="S213" s="102">
        <v>245</v>
      </c>
      <c r="T213" s="89">
        <v>110</v>
      </c>
      <c r="U213" s="94">
        <f t="shared" si="103"/>
        <v>355</v>
      </c>
      <c r="V213" s="89">
        <f t="shared" si="104"/>
        <v>547</v>
      </c>
      <c r="W213" s="89">
        <f t="shared" si="105"/>
        <v>174</v>
      </c>
      <c r="X213" s="94">
        <f t="shared" si="106"/>
        <v>721</v>
      </c>
    </row>
    <row r="214" spans="1:24" ht="15">
      <c r="A214" s="81" t="s">
        <v>89</v>
      </c>
      <c r="B214" s="47">
        <v>58</v>
      </c>
      <c r="C214" s="47">
        <v>31</v>
      </c>
      <c r="D214" s="47">
        <v>305</v>
      </c>
      <c r="E214" s="95">
        <v>394</v>
      </c>
      <c r="F214" s="47">
        <v>17</v>
      </c>
      <c r="G214" s="47">
        <v>30</v>
      </c>
      <c r="H214" s="47">
        <v>270</v>
      </c>
      <c r="I214" s="95">
        <v>317</v>
      </c>
      <c r="J214" s="47">
        <f t="shared" si="113"/>
        <v>75</v>
      </c>
      <c r="K214" s="47">
        <f t="shared" si="114"/>
        <v>61</v>
      </c>
      <c r="L214" s="47">
        <f t="shared" si="115"/>
        <v>575</v>
      </c>
      <c r="M214" s="95">
        <v>711</v>
      </c>
      <c r="O214" s="81" t="s">
        <v>89</v>
      </c>
      <c r="P214" s="89">
        <v>267</v>
      </c>
      <c r="Q214" s="89">
        <v>68</v>
      </c>
      <c r="R214" s="89">
        <f t="shared" si="102"/>
        <v>335</v>
      </c>
      <c r="S214" s="102">
        <v>179</v>
      </c>
      <c r="T214" s="89">
        <v>120</v>
      </c>
      <c r="U214" s="94">
        <f t="shared" si="103"/>
        <v>299</v>
      </c>
      <c r="V214" s="89">
        <f t="shared" si="104"/>
        <v>446</v>
      </c>
      <c r="W214" s="89">
        <f t="shared" si="105"/>
        <v>188</v>
      </c>
      <c r="X214" s="94">
        <f t="shared" si="106"/>
        <v>634</v>
      </c>
    </row>
    <row r="215" spans="1:24" ht="15">
      <c r="A215" s="81" t="s">
        <v>90</v>
      </c>
      <c r="B215" s="47">
        <v>2</v>
      </c>
      <c r="C215" s="47">
        <v>52</v>
      </c>
      <c r="D215" s="47">
        <v>122</v>
      </c>
      <c r="E215" s="95">
        <v>176</v>
      </c>
      <c r="F215" s="47">
        <v>5</v>
      </c>
      <c r="G215" s="47">
        <v>31</v>
      </c>
      <c r="H215" s="47">
        <v>80</v>
      </c>
      <c r="I215" s="95">
        <v>116</v>
      </c>
      <c r="J215" s="47">
        <f t="shared" si="113"/>
        <v>7</v>
      </c>
      <c r="K215" s="47">
        <f t="shared" si="114"/>
        <v>83</v>
      </c>
      <c r="L215" s="47">
        <f t="shared" si="115"/>
        <v>202</v>
      </c>
      <c r="M215" s="95">
        <v>292</v>
      </c>
      <c r="O215" s="81" t="s">
        <v>90</v>
      </c>
      <c r="P215" s="89">
        <v>144</v>
      </c>
      <c r="Q215" s="89">
        <v>25</v>
      </c>
      <c r="R215" s="89">
        <f t="shared" si="102"/>
        <v>169</v>
      </c>
      <c r="S215" s="102">
        <v>69</v>
      </c>
      <c r="T215" s="89">
        <v>42</v>
      </c>
      <c r="U215" s="94">
        <f t="shared" si="103"/>
        <v>111</v>
      </c>
      <c r="V215" s="89">
        <f t="shared" si="104"/>
        <v>213</v>
      </c>
      <c r="W215" s="89">
        <f t="shared" si="105"/>
        <v>67</v>
      </c>
      <c r="X215" s="94">
        <f t="shared" si="106"/>
        <v>280</v>
      </c>
    </row>
    <row r="216" spans="1:24" ht="15">
      <c r="A216" s="81" t="s">
        <v>91</v>
      </c>
      <c r="B216" s="47">
        <v>88</v>
      </c>
      <c r="C216" s="47">
        <v>103</v>
      </c>
      <c r="D216" s="47">
        <v>549</v>
      </c>
      <c r="E216" s="95">
        <v>740</v>
      </c>
      <c r="F216" s="47">
        <v>33</v>
      </c>
      <c r="G216" s="47">
        <v>100</v>
      </c>
      <c r="H216" s="47">
        <v>424</v>
      </c>
      <c r="I216" s="95">
        <v>557</v>
      </c>
      <c r="J216" s="47">
        <f t="shared" si="113"/>
        <v>121</v>
      </c>
      <c r="K216" s="47">
        <f t="shared" si="114"/>
        <v>203</v>
      </c>
      <c r="L216" s="47">
        <f t="shared" si="115"/>
        <v>973</v>
      </c>
      <c r="M216" s="95">
        <v>1297</v>
      </c>
      <c r="O216" s="81" t="s">
        <v>91</v>
      </c>
      <c r="P216" s="89">
        <v>539</v>
      </c>
      <c r="Q216" s="89">
        <v>98</v>
      </c>
      <c r="R216" s="89">
        <f t="shared" si="102"/>
        <v>637</v>
      </c>
      <c r="S216" s="102">
        <v>333</v>
      </c>
      <c r="T216" s="89">
        <v>186</v>
      </c>
      <c r="U216" s="94">
        <f t="shared" si="103"/>
        <v>519</v>
      </c>
      <c r="V216" s="89">
        <f t="shared" si="104"/>
        <v>872</v>
      </c>
      <c r="W216" s="89">
        <f t="shared" si="105"/>
        <v>284</v>
      </c>
      <c r="X216" s="94">
        <f t="shared" si="106"/>
        <v>1156</v>
      </c>
    </row>
    <row r="217" spans="1:24" ht="15">
      <c r="A217" s="81" t="s">
        <v>92</v>
      </c>
      <c r="B217" s="47">
        <v>101</v>
      </c>
      <c r="C217" s="47">
        <v>64</v>
      </c>
      <c r="D217" s="47">
        <v>309</v>
      </c>
      <c r="E217" s="95">
        <v>474</v>
      </c>
      <c r="F217" s="47">
        <v>52</v>
      </c>
      <c r="G217" s="47">
        <v>62</v>
      </c>
      <c r="H217" s="47">
        <v>228</v>
      </c>
      <c r="I217" s="95">
        <v>342</v>
      </c>
      <c r="J217" s="47">
        <f t="shared" si="113"/>
        <v>153</v>
      </c>
      <c r="K217" s="47">
        <f t="shared" si="114"/>
        <v>126</v>
      </c>
      <c r="L217" s="47">
        <f t="shared" si="115"/>
        <v>537</v>
      </c>
      <c r="M217" s="95">
        <v>816</v>
      </c>
      <c r="O217" s="81" t="s">
        <v>92</v>
      </c>
      <c r="P217" s="89">
        <v>278</v>
      </c>
      <c r="Q217" s="89">
        <v>88</v>
      </c>
      <c r="R217" s="89">
        <f t="shared" si="102"/>
        <v>366</v>
      </c>
      <c r="S217" s="102">
        <v>172</v>
      </c>
      <c r="T217" s="89">
        <v>114</v>
      </c>
      <c r="U217" s="94">
        <f t="shared" si="103"/>
        <v>286</v>
      </c>
      <c r="V217" s="89">
        <f t="shared" si="104"/>
        <v>450</v>
      </c>
      <c r="W217" s="89">
        <f t="shared" si="105"/>
        <v>202</v>
      </c>
      <c r="X217" s="94">
        <f t="shared" si="106"/>
        <v>652</v>
      </c>
    </row>
    <row r="218" spans="1:24" ht="15">
      <c r="A218" s="81" t="s">
        <v>93</v>
      </c>
      <c r="B218" s="47">
        <v>132</v>
      </c>
      <c r="C218" s="47">
        <v>51</v>
      </c>
      <c r="D218" s="47">
        <v>323</v>
      </c>
      <c r="E218" s="95">
        <v>506</v>
      </c>
      <c r="F218" s="47">
        <v>55</v>
      </c>
      <c r="G218" s="47">
        <v>65</v>
      </c>
      <c r="H218" s="47">
        <v>311</v>
      </c>
      <c r="I218" s="95">
        <v>431</v>
      </c>
      <c r="J218" s="47">
        <f t="shared" si="113"/>
        <v>187</v>
      </c>
      <c r="K218" s="47">
        <f t="shared" si="114"/>
        <v>116</v>
      </c>
      <c r="L218" s="47">
        <f t="shared" si="115"/>
        <v>634</v>
      </c>
      <c r="M218" s="95">
        <v>937</v>
      </c>
      <c r="O218" s="81" t="s">
        <v>93</v>
      </c>
      <c r="P218" s="89">
        <v>291</v>
      </c>
      <c r="Q218" s="89">
        <v>81</v>
      </c>
      <c r="R218" s="89">
        <f t="shared" si="102"/>
        <v>372</v>
      </c>
      <c r="S218" s="102">
        <v>211</v>
      </c>
      <c r="T218" s="89">
        <v>160</v>
      </c>
      <c r="U218" s="94">
        <f t="shared" si="103"/>
        <v>371</v>
      </c>
      <c r="V218" s="89">
        <f t="shared" si="104"/>
        <v>502</v>
      </c>
      <c r="W218" s="89">
        <f t="shared" si="105"/>
        <v>241</v>
      </c>
      <c r="X218" s="94">
        <f t="shared" si="106"/>
        <v>743</v>
      </c>
    </row>
    <row r="219" spans="1:24" ht="15">
      <c r="A219" s="81" t="s">
        <v>94</v>
      </c>
      <c r="B219" s="47">
        <v>82</v>
      </c>
      <c r="C219" s="47">
        <v>204</v>
      </c>
      <c r="D219" s="47">
        <v>443</v>
      </c>
      <c r="E219" s="95">
        <v>729</v>
      </c>
      <c r="F219" s="47">
        <v>34</v>
      </c>
      <c r="G219" s="47">
        <v>61</v>
      </c>
      <c r="H219" s="47">
        <v>240</v>
      </c>
      <c r="I219" s="95">
        <v>335</v>
      </c>
      <c r="J219" s="47">
        <f t="shared" si="113"/>
        <v>116</v>
      </c>
      <c r="K219" s="47">
        <f t="shared" si="114"/>
        <v>265</v>
      </c>
      <c r="L219" s="47">
        <f t="shared" si="115"/>
        <v>683</v>
      </c>
      <c r="M219" s="95">
        <v>1064</v>
      </c>
      <c r="O219" s="81" t="s">
        <v>94</v>
      </c>
      <c r="P219" s="89">
        <v>298</v>
      </c>
      <c r="Q219" s="89">
        <v>346</v>
      </c>
      <c r="R219" s="89">
        <f t="shared" si="102"/>
        <v>644</v>
      </c>
      <c r="S219" s="102">
        <v>181</v>
      </c>
      <c r="T219" s="89">
        <v>118</v>
      </c>
      <c r="U219" s="94">
        <f t="shared" si="103"/>
        <v>299</v>
      </c>
      <c r="V219" s="89">
        <f t="shared" si="104"/>
        <v>479</v>
      </c>
      <c r="W219" s="89">
        <f t="shared" si="105"/>
        <v>464</v>
      </c>
      <c r="X219" s="94">
        <f t="shared" si="106"/>
        <v>943</v>
      </c>
    </row>
    <row r="220" spans="1:24" ht="15">
      <c r="A220" s="81" t="s">
        <v>95</v>
      </c>
      <c r="B220" s="47">
        <v>34</v>
      </c>
      <c r="C220" s="47">
        <v>869</v>
      </c>
      <c r="D220" s="47">
        <v>46</v>
      </c>
      <c r="E220" s="95">
        <v>949</v>
      </c>
      <c r="F220" s="47">
        <v>17</v>
      </c>
      <c r="G220" s="47">
        <v>45</v>
      </c>
      <c r="H220" s="47">
        <v>40</v>
      </c>
      <c r="I220" s="95">
        <v>102</v>
      </c>
      <c r="J220" s="47">
        <f t="shared" si="113"/>
        <v>51</v>
      </c>
      <c r="K220" s="47">
        <f t="shared" si="114"/>
        <v>914</v>
      </c>
      <c r="L220" s="47">
        <f t="shared" si="115"/>
        <v>86</v>
      </c>
      <c r="M220" s="95">
        <v>1051</v>
      </c>
      <c r="O220" s="81" t="s">
        <v>95</v>
      </c>
      <c r="P220" s="89">
        <v>908</v>
      </c>
      <c r="Q220" s="89">
        <v>7</v>
      </c>
      <c r="R220" s="89">
        <f t="shared" si="102"/>
        <v>915</v>
      </c>
      <c r="S220" s="102">
        <v>69</v>
      </c>
      <c r="T220" s="89">
        <v>16</v>
      </c>
      <c r="U220" s="94">
        <f t="shared" si="103"/>
        <v>85</v>
      </c>
      <c r="V220" s="89">
        <f t="shared" si="104"/>
        <v>977</v>
      </c>
      <c r="W220" s="89">
        <f t="shared" si="105"/>
        <v>23</v>
      </c>
      <c r="X220" s="94">
        <f t="shared" si="106"/>
        <v>1000</v>
      </c>
    </row>
    <row r="221" spans="1:27" ht="15">
      <c r="A221" s="91" t="s">
        <v>96</v>
      </c>
      <c r="B221" s="24">
        <v>1046</v>
      </c>
      <c r="C221" s="24">
        <v>1688</v>
      </c>
      <c r="D221" s="24">
        <v>4071</v>
      </c>
      <c r="E221" s="96">
        <v>6805</v>
      </c>
      <c r="F221" s="24">
        <v>386</v>
      </c>
      <c r="G221" s="24">
        <v>708</v>
      </c>
      <c r="H221" s="24">
        <v>3375</v>
      </c>
      <c r="I221" s="96">
        <v>4469</v>
      </c>
      <c r="J221" s="24">
        <f t="shared" si="113"/>
        <v>1432</v>
      </c>
      <c r="K221" s="24">
        <f t="shared" si="114"/>
        <v>2396</v>
      </c>
      <c r="L221" s="24">
        <f t="shared" si="115"/>
        <v>7446</v>
      </c>
      <c r="M221" s="96">
        <v>11274</v>
      </c>
      <c r="O221" s="91" t="s">
        <v>96</v>
      </c>
      <c r="P221" s="24">
        <v>4516</v>
      </c>
      <c r="Q221" s="24">
        <v>1187</v>
      </c>
      <c r="R221" s="24">
        <f t="shared" si="102"/>
        <v>5703</v>
      </c>
      <c r="S221" s="103">
        <v>2492</v>
      </c>
      <c r="T221" s="24">
        <v>1549</v>
      </c>
      <c r="U221" s="37">
        <f t="shared" si="103"/>
        <v>4041</v>
      </c>
      <c r="V221" s="103">
        <f t="shared" si="104"/>
        <v>7008</v>
      </c>
      <c r="W221" s="24">
        <f t="shared" si="105"/>
        <v>2736</v>
      </c>
      <c r="X221" s="37">
        <f t="shared" si="106"/>
        <v>9744</v>
      </c>
      <c r="Y221" s="49"/>
      <c r="Z221" s="49"/>
      <c r="AA221" s="49"/>
    </row>
    <row r="222" spans="1:24" ht="15">
      <c r="A222" s="92"/>
      <c r="B222" s="49"/>
      <c r="C222" s="49"/>
      <c r="D222" s="49"/>
      <c r="E222" s="48"/>
      <c r="F222" s="49"/>
      <c r="G222" s="49"/>
      <c r="H222" s="49"/>
      <c r="I222" s="48"/>
      <c r="J222" s="47"/>
      <c r="K222" s="47"/>
      <c r="L222" s="47"/>
      <c r="M222" s="48"/>
      <c r="O222" s="92"/>
      <c r="P222" s="89"/>
      <c r="Q222" s="89"/>
      <c r="R222" s="89"/>
      <c r="S222" s="102"/>
      <c r="T222" s="89"/>
      <c r="U222" s="94"/>
      <c r="V222" s="89"/>
      <c r="W222" s="89"/>
      <c r="X222" s="94"/>
    </row>
    <row r="223" spans="1:24" ht="15">
      <c r="A223" s="81" t="s">
        <v>97</v>
      </c>
      <c r="B223" s="47">
        <v>52</v>
      </c>
      <c r="C223" s="47">
        <v>90</v>
      </c>
      <c r="D223" s="47">
        <v>450</v>
      </c>
      <c r="E223" s="95">
        <v>592</v>
      </c>
      <c r="F223" s="47">
        <v>17</v>
      </c>
      <c r="G223" s="47">
        <v>92</v>
      </c>
      <c r="H223" s="47">
        <v>335</v>
      </c>
      <c r="I223" s="95">
        <v>444</v>
      </c>
      <c r="J223" s="47">
        <f aca="true" t="shared" si="116" ref="J223:J231">B223+F223</f>
        <v>69</v>
      </c>
      <c r="K223" s="47">
        <f aca="true" t="shared" si="117" ref="K223:K231">C223+G223</f>
        <v>182</v>
      </c>
      <c r="L223" s="47">
        <f aca="true" t="shared" si="118" ref="L223:L231">D223+H223</f>
        <v>785</v>
      </c>
      <c r="M223" s="95">
        <v>1036</v>
      </c>
      <c r="O223" s="81" t="s">
        <v>97</v>
      </c>
      <c r="P223" s="89">
        <v>427</v>
      </c>
      <c r="Q223" s="89">
        <v>93</v>
      </c>
      <c r="R223" s="89">
        <f t="shared" si="102"/>
        <v>520</v>
      </c>
      <c r="S223" s="102">
        <v>234</v>
      </c>
      <c r="T223" s="89">
        <v>177</v>
      </c>
      <c r="U223" s="94">
        <f t="shared" si="103"/>
        <v>411</v>
      </c>
      <c r="V223" s="89">
        <f t="shared" si="104"/>
        <v>661</v>
      </c>
      <c r="W223" s="89">
        <f t="shared" si="105"/>
        <v>270</v>
      </c>
      <c r="X223" s="94">
        <f t="shared" si="106"/>
        <v>931</v>
      </c>
    </row>
    <row r="224" spans="1:24" ht="15">
      <c r="A224" s="81" t="s">
        <v>98</v>
      </c>
      <c r="B224" s="47">
        <v>54</v>
      </c>
      <c r="C224" s="47">
        <v>72</v>
      </c>
      <c r="D224" s="47">
        <v>400</v>
      </c>
      <c r="E224" s="95">
        <v>526</v>
      </c>
      <c r="F224" s="47">
        <v>12</v>
      </c>
      <c r="G224" s="47">
        <v>66</v>
      </c>
      <c r="H224" s="47">
        <v>237</v>
      </c>
      <c r="I224" s="95">
        <v>315</v>
      </c>
      <c r="J224" s="47">
        <f t="shared" si="116"/>
        <v>66</v>
      </c>
      <c r="K224" s="47">
        <f t="shared" si="117"/>
        <v>138</v>
      </c>
      <c r="L224" s="47">
        <f t="shared" si="118"/>
        <v>637</v>
      </c>
      <c r="M224" s="95">
        <v>841</v>
      </c>
      <c r="O224" s="81" t="s">
        <v>98</v>
      </c>
      <c r="P224" s="89">
        <v>417</v>
      </c>
      <c r="Q224" s="89">
        <v>48</v>
      </c>
      <c r="R224" s="89">
        <f t="shared" si="102"/>
        <v>465</v>
      </c>
      <c r="S224" s="102">
        <v>196</v>
      </c>
      <c r="T224" s="89">
        <v>98</v>
      </c>
      <c r="U224" s="94">
        <f t="shared" si="103"/>
        <v>294</v>
      </c>
      <c r="V224" s="89">
        <f t="shared" si="104"/>
        <v>613</v>
      </c>
      <c r="W224" s="89">
        <f t="shared" si="105"/>
        <v>146</v>
      </c>
      <c r="X224" s="94">
        <f t="shared" si="106"/>
        <v>759</v>
      </c>
    </row>
    <row r="225" spans="1:24" ht="15">
      <c r="A225" s="81" t="s">
        <v>99</v>
      </c>
      <c r="B225" s="47">
        <v>86</v>
      </c>
      <c r="C225" s="47">
        <v>33</v>
      </c>
      <c r="D225" s="47">
        <v>381</v>
      </c>
      <c r="E225" s="95">
        <v>500</v>
      </c>
      <c r="F225" s="47">
        <v>38</v>
      </c>
      <c r="G225" s="47">
        <v>42</v>
      </c>
      <c r="H225" s="47">
        <v>278</v>
      </c>
      <c r="I225" s="95">
        <v>358</v>
      </c>
      <c r="J225" s="47">
        <f t="shared" si="116"/>
        <v>124</v>
      </c>
      <c r="K225" s="47">
        <f t="shared" si="117"/>
        <v>75</v>
      </c>
      <c r="L225" s="47">
        <f t="shared" si="118"/>
        <v>659</v>
      </c>
      <c r="M225" s="95">
        <v>858</v>
      </c>
      <c r="O225" s="81" t="s">
        <v>99</v>
      </c>
      <c r="P225" s="89">
        <v>317</v>
      </c>
      <c r="Q225" s="89">
        <v>94</v>
      </c>
      <c r="R225" s="89">
        <f t="shared" si="102"/>
        <v>411</v>
      </c>
      <c r="S225" s="102">
        <v>194</v>
      </c>
      <c r="T225" s="89">
        <v>122</v>
      </c>
      <c r="U225" s="94">
        <f t="shared" si="103"/>
        <v>316</v>
      </c>
      <c r="V225" s="89">
        <f t="shared" si="104"/>
        <v>511</v>
      </c>
      <c r="W225" s="89">
        <f t="shared" si="105"/>
        <v>216</v>
      </c>
      <c r="X225" s="94">
        <f t="shared" si="106"/>
        <v>727</v>
      </c>
    </row>
    <row r="226" spans="1:24" ht="15">
      <c r="A226" s="81" t="s">
        <v>100</v>
      </c>
      <c r="B226" s="47">
        <v>100</v>
      </c>
      <c r="C226" s="47">
        <v>60</v>
      </c>
      <c r="D226" s="47">
        <v>430</v>
      </c>
      <c r="E226" s="95">
        <v>590</v>
      </c>
      <c r="F226" s="47">
        <v>35</v>
      </c>
      <c r="G226" s="47">
        <v>44</v>
      </c>
      <c r="H226" s="47">
        <v>372</v>
      </c>
      <c r="I226" s="95">
        <v>451</v>
      </c>
      <c r="J226" s="47">
        <f t="shared" si="116"/>
        <v>135</v>
      </c>
      <c r="K226" s="47">
        <f t="shared" si="117"/>
        <v>104</v>
      </c>
      <c r="L226" s="47">
        <f t="shared" si="118"/>
        <v>802</v>
      </c>
      <c r="M226" s="95">
        <v>1041</v>
      </c>
      <c r="O226" s="81" t="s">
        <v>100</v>
      </c>
      <c r="P226" s="89">
        <v>351</v>
      </c>
      <c r="Q226" s="89">
        <v>129</v>
      </c>
      <c r="R226" s="89">
        <f t="shared" si="102"/>
        <v>480</v>
      </c>
      <c r="S226" s="102">
        <v>257</v>
      </c>
      <c r="T226" s="89">
        <v>154</v>
      </c>
      <c r="U226" s="94">
        <f t="shared" si="103"/>
        <v>411</v>
      </c>
      <c r="V226" s="89">
        <f t="shared" si="104"/>
        <v>608</v>
      </c>
      <c r="W226" s="89">
        <f t="shared" si="105"/>
        <v>283</v>
      </c>
      <c r="X226" s="94">
        <f t="shared" si="106"/>
        <v>891</v>
      </c>
    </row>
    <row r="227" spans="1:24" ht="15">
      <c r="A227" s="81" t="s">
        <v>101</v>
      </c>
      <c r="B227" s="47">
        <v>90</v>
      </c>
      <c r="C227" s="47">
        <v>82</v>
      </c>
      <c r="D227" s="47">
        <v>523</v>
      </c>
      <c r="E227" s="95">
        <v>695</v>
      </c>
      <c r="F227" s="47">
        <v>28</v>
      </c>
      <c r="G227" s="47">
        <v>86</v>
      </c>
      <c r="H227" s="47">
        <v>429</v>
      </c>
      <c r="I227" s="95">
        <v>543</v>
      </c>
      <c r="J227" s="47">
        <f t="shared" si="116"/>
        <v>118</v>
      </c>
      <c r="K227" s="47">
        <f t="shared" si="117"/>
        <v>168</v>
      </c>
      <c r="L227" s="47">
        <f t="shared" si="118"/>
        <v>952</v>
      </c>
      <c r="M227" s="95">
        <v>1238</v>
      </c>
      <c r="O227" s="81" t="s">
        <v>101</v>
      </c>
      <c r="P227" s="89">
        <v>462</v>
      </c>
      <c r="Q227" s="89">
        <v>136</v>
      </c>
      <c r="R227" s="89">
        <f t="shared" si="102"/>
        <v>598</v>
      </c>
      <c r="S227" s="102">
        <v>302</v>
      </c>
      <c r="T227" s="89">
        <v>209</v>
      </c>
      <c r="U227" s="94">
        <f t="shared" si="103"/>
        <v>511</v>
      </c>
      <c r="V227" s="89">
        <f t="shared" si="104"/>
        <v>764</v>
      </c>
      <c r="W227" s="89">
        <f t="shared" si="105"/>
        <v>345</v>
      </c>
      <c r="X227" s="94">
        <f t="shared" si="106"/>
        <v>1109</v>
      </c>
    </row>
    <row r="228" spans="1:24" ht="15">
      <c r="A228" s="81" t="s">
        <v>102</v>
      </c>
      <c r="B228" s="47">
        <v>2</v>
      </c>
      <c r="C228" s="47">
        <v>18</v>
      </c>
      <c r="D228" s="47">
        <v>73</v>
      </c>
      <c r="E228" s="95">
        <v>93</v>
      </c>
      <c r="F228" s="47">
        <v>8</v>
      </c>
      <c r="G228" s="47">
        <v>15</v>
      </c>
      <c r="H228" s="47">
        <v>49</v>
      </c>
      <c r="I228" s="95">
        <v>72</v>
      </c>
      <c r="J228" s="47">
        <f t="shared" si="116"/>
        <v>10</v>
      </c>
      <c r="K228" s="47">
        <f t="shared" si="117"/>
        <v>33</v>
      </c>
      <c r="L228" s="47">
        <f t="shared" si="118"/>
        <v>122</v>
      </c>
      <c r="M228" s="95">
        <v>165</v>
      </c>
      <c r="O228" s="81" t="s">
        <v>102</v>
      </c>
      <c r="P228" s="89">
        <v>80</v>
      </c>
      <c r="Q228" s="89">
        <v>11</v>
      </c>
      <c r="R228" s="89">
        <f t="shared" si="102"/>
        <v>91</v>
      </c>
      <c r="S228" s="102">
        <v>44</v>
      </c>
      <c r="T228" s="89">
        <v>19</v>
      </c>
      <c r="U228" s="94">
        <f t="shared" si="103"/>
        <v>63</v>
      </c>
      <c r="V228" s="89">
        <f t="shared" si="104"/>
        <v>124</v>
      </c>
      <c r="W228" s="89">
        <f t="shared" si="105"/>
        <v>30</v>
      </c>
      <c r="X228" s="94">
        <f t="shared" si="106"/>
        <v>154</v>
      </c>
    </row>
    <row r="229" spans="1:24" ht="15">
      <c r="A229" s="81" t="s">
        <v>103</v>
      </c>
      <c r="B229" s="47">
        <v>28</v>
      </c>
      <c r="C229" s="47">
        <v>39</v>
      </c>
      <c r="D229" s="47">
        <v>290</v>
      </c>
      <c r="E229" s="95">
        <v>357</v>
      </c>
      <c r="F229" s="47">
        <v>11</v>
      </c>
      <c r="G229" s="47">
        <v>56</v>
      </c>
      <c r="H229" s="47">
        <v>224</v>
      </c>
      <c r="I229" s="95">
        <v>291</v>
      </c>
      <c r="J229" s="47">
        <f t="shared" si="116"/>
        <v>39</v>
      </c>
      <c r="K229" s="47">
        <f t="shared" si="117"/>
        <v>95</v>
      </c>
      <c r="L229" s="47">
        <f t="shared" si="118"/>
        <v>514</v>
      </c>
      <c r="M229" s="95">
        <v>648</v>
      </c>
      <c r="O229" s="81" t="s">
        <v>103</v>
      </c>
      <c r="P229" s="89">
        <v>274</v>
      </c>
      <c r="Q229" s="89">
        <v>54</v>
      </c>
      <c r="R229" s="89">
        <f>P229+Q229</f>
        <v>328</v>
      </c>
      <c r="S229" s="102">
        <v>177</v>
      </c>
      <c r="T229" s="89">
        <v>92</v>
      </c>
      <c r="U229" s="94">
        <f>S229+T229</f>
        <v>269</v>
      </c>
      <c r="V229" s="89">
        <f aca="true" t="shared" si="119" ref="V229:X231">P229+S229</f>
        <v>451</v>
      </c>
      <c r="W229" s="89">
        <f t="shared" si="119"/>
        <v>146</v>
      </c>
      <c r="X229" s="94">
        <f t="shared" si="119"/>
        <v>597</v>
      </c>
    </row>
    <row r="230" spans="1:24" ht="15">
      <c r="A230" s="81" t="s">
        <v>104</v>
      </c>
      <c r="B230" s="47">
        <v>24</v>
      </c>
      <c r="C230" s="47">
        <v>52</v>
      </c>
      <c r="D230" s="47">
        <v>380</v>
      </c>
      <c r="E230" s="95">
        <v>456</v>
      </c>
      <c r="F230" s="47">
        <v>16</v>
      </c>
      <c r="G230" s="47">
        <v>48</v>
      </c>
      <c r="H230" s="47">
        <v>196</v>
      </c>
      <c r="I230" s="95">
        <v>260</v>
      </c>
      <c r="J230" s="47">
        <f t="shared" si="116"/>
        <v>40</v>
      </c>
      <c r="K230" s="47">
        <f t="shared" si="117"/>
        <v>100</v>
      </c>
      <c r="L230" s="47">
        <f t="shared" si="118"/>
        <v>576</v>
      </c>
      <c r="M230" s="95">
        <v>716</v>
      </c>
      <c r="O230" s="81" t="s">
        <v>104</v>
      </c>
      <c r="P230" s="89">
        <v>226</v>
      </c>
      <c r="Q230" s="89">
        <v>206</v>
      </c>
      <c r="R230" s="89">
        <f>P230+Q230</f>
        <v>432</v>
      </c>
      <c r="S230" s="102">
        <v>139</v>
      </c>
      <c r="T230" s="89">
        <v>102</v>
      </c>
      <c r="U230" s="94">
        <f>S230+T230</f>
        <v>241</v>
      </c>
      <c r="V230" s="89">
        <f t="shared" si="119"/>
        <v>365</v>
      </c>
      <c r="W230" s="89">
        <f t="shared" si="119"/>
        <v>308</v>
      </c>
      <c r="X230" s="94">
        <f t="shared" si="119"/>
        <v>673</v>
      </c>
    </row>
    <row r="231" spans="1:27" ht="15">
      <c r="A231" s="91" t="s">
        <v>105</v>
      </c>
      <c r="B231" s="24">
        <v>436</v>
      </c>
      <c r="C231" s="24">
        <v>446</v>
      </c>
      <c r="D231" s="24">
        <v>2927</v>
      </c>
      <c r="E231" s="96">
        <v>3809</v>
      </c>
      <c r="F231" s="24">
        <v>165</v>
      </c>
      <c r="G231" s="24">
        <v>449</v>
      </c>
      <c r="H231" s="24">
        <v>2120</v>
      </c>
      <c r="I231" s="96">
        <v>2734</v>
      </c>
      <c r="J231" s="24">
        <f t="shared" si="116"/>
        <v>601</v>
      </c>
      <c r="K231" s="24">
        <f t="shared" si="117"/>
        <v>895</v>
      </c>
      <c r="L231" s="24">
        <f t="shared" si="118"/>
        <v>5047</v>
      </c>
      <c r="M231" s="96">
        <v>6543</v>
      </c>
      <c r="O231" s="91" t="s">
        <v>105</v>
      </c>
      <c r="P231" s="24">
        <v>2554</v>
      </c>
      <c r="Q231" s="24">
        <v>771</v>
      </c>
      <c r="R231" s="24">
        <f>P231+Q231</f>
        <v>3325</v>
      </c>
      <c r="S231" s="103">
        <v>1543</v>
      </c>
      <c r="T231" s="24">
        <v>973</v>
      </c>
      <c r="U231" s="37">
        <f>S231+T231</f>
        <v>2516</v>
      </c>
      <c r="V231" s="103">
        <f t="shared" si="119"/>
        <v>4097</v>
      </c>
      <c r="W231" s="24">
        <f t="shared" si="119"/>
        <v>1744</v>
      </c>
      <c r="X231" s="37">
        <f t="shared" si="119"/>
        <v>5841</v>
      </c>
      <c r="Y231" s="49"/>
      <c r="Z231" s="49"/>
      <c r="AA231" s="49"/>
    </row>
    <row r="232" spans="1:24" ht="15">
      <c r="A232" s="92"/>
      <c r="B232" s="49"/>
      <c r="C232" s="49"/>
      <c r="D232" s="49"/>
      <c r="E232" s="48"/>
      <c r="F232" s="49"/>
      <c r="G232" s="49"/>
      <c r="H232" s="49"/>
      <c r="I232" s="48"/>
      <c r="J232" s="47"/>
      <c r="K232" s="47"/>
      <c r="L232" s="47"/>
      <c r="M232" s="48"/>
      <c r="O232" s="92"/>
      <c r="P232" s="89"/>
      <c r="Q232" s="89"/>
      <c r="R232" s="89"/>
      <c r="S232" s="102"/>
      <c r="T232" s="89"/>
      <c r="U232" s="94"/>
      <c r="V232" s="89"/>
      <c r="W232" s="89"/>
      <c r="X232" s="94"/>
    </row>
    <row r="233" spans="1:24" ht="15.75">
      <c r="A233" s="93" t="s">
        <v>106</v>
      </c>
      <c r="B233" s="27">
        <v>6238</v>
      </c>
      <c r="C233" s="27">
        <v>6187</v>
      </c>
      <c r="D233" s="27">
        <v>27758</v>
      </c>
      <c r="E233" s="97">
        <v>40183</v>
      </c>
      <c r="F233" s="27">
        <v>2899</v>
      </c>
      <c r="G233" s="27">
        <v>5094</v>
      </c>
      <c r="H233" s="27">
        <v>23769</v>
      </c>
      <c r="I233" s="97">
        <v>31762</v>
      </c>
      <c r="J233" s="27">
        <f>B233+F233</f>
        <v>9137</v>
      </c>
      <c r="K233" s="27">
        <f>C233+G233</f>
        <v>11281</v>
      </c>
      <c r="L233" s="27">
        <f>D233+H233</f>
        <v>51527</v>
      </c>
      <c r="M233" s="97">
        <v>71945</v>
      </c>
      <c r="O233" s="93" t="s">
        <v>106</v>
      </c>
      <c r="P233" s="27">
        <v>24595</v>
      </c>
      <c r="Q233" s="27">
        <v>8962</v>
      </c>
      <c r="R233" s="27">
        <f>P233+Q233</f>
        <v>33557</v>
      </c>
      <c r="S233" s="101">
        <v>17338</v>
      </c>
      <c r="T233" s="27">
        <v>11132</v>
      </c>
      <c r="U233" s="32">
        <f>S233+T233</f>
        <v>28470</v>
      </c>
      <c r="V233" s="27">
        <f>P233+S233</f>
        <v>41933</v>
      </c>
      <c r="W233" s="27">
        <f>Q233+T233</f>
        <v>20094</v>
      </c>
      <c r="X233" s="32">
        <f>R233+U233</f>
        <v>62027</v>
      </c>
    </row>
    <row r="235" spans="1:15" ht="15">
      <c r="A235" s="109" t="s">
        <v>109</v>
      </c>
      <c r="O235" s="50"/>
    </row>
    <row r="236" ht="15">
      <c r="A236" s="110" t="s">
        <v>139</v>
      </c>
    </row>
    <row r="237" ht="15">
      <c r="A237" s="111" t="s">
        <v>140</v>
      </c>
    </row>
    <row r="238" ht="15">
      <c r="A238" s="112" t="s">
        <v>141</v>
      </c>
    </row>
    <row r="240" spans="1:9" ht="15">
      <c r="A240" s="51"/>
      <c r="B240" s="51"/>
      <c r="C240" s="51"/>
      <c r="D240" s="51"/>
      <c r="E240" s="51"/>
      <c r="F240" s="51"/>
      <c r="G240" s="51"/>
      <c r="H240" s="51"/>
      <c r="I240" s="51"/>
    </row>
    <row r="241" spans="1:9" ht="15">
      <c r="A241" s="51"/>
      <c r="B241" s="51"/>
      <c r="C241" s="51"/>
      <c r="D241" s="51"/>
      <c r="E241" s="51"/>
      <c r="F241" s="51"/>
      <c r="G241" s="51"/>
      <c r="H241" s="51"/>
      <c r="I241" s="51"/>
    </row>
    <row r="242" spans="1:9" ht="15">
      <c r="A242" s="52"/>
      <c r="B242" s="53"/>
      <c r="C242" s="53"/>
      <c r="D242" s="53"/>
      <c r="E242" s="53"/>
      <c r="F242" s="53"/>
      <c r="G242" s="53"/>
      <c r="H242" s="53"/>
      <c r="I242" s="53"/>
    </row>
    <row r="243" spans="1:9" ht="15">
      <c r="A243" s="52"/>
      <c r="B243" s="53"/>
      <c r="C243" s="53"/>
      <c r="D243" s="53"/>
      <c r="E243" s="53"/>
      <c r="F243" s="53"/>
      <c r="G243" s="53"/>
      <c r="H243" s="53"/>
      <c r="I243" s="53"/>
    </row>
    <row r="244" spans="1:9" ht="15">
      <c r="A244" s="52"/>
      <c r="B244" s="53"/>
      <c r="C244" s="53"/>
      <c r="D244" s="53"/>
      <c r="E244" s="53"/>
      <c r="F244" s="53"/>
      <c r="G244" s="53"/>
      <c r="H244" s="53"/>
      <c r="I244" s="53"/>
    </row>
    <row r="245" spans="1:9" ht="15">
      <c r="A245" s="52"/>
      <c r="B245" s="53"/>
      <c r="C245" s="53"/>
      <c r="D245" s="53"/>
      <c r="E245" s="53"/>
      <c r="F245" s="53"/>
      <c r="G245" s="53"/>
      <c r="H245" s="53"/>
      <c r="I245" s="53"/>
    </row>
    <row r="246" spans="1:9" ht="15">
      <c r="A246" s="52"/>
      <c r="B246" s="53"/>
      <c r="C246" s="53"/>
      <c r="D246" s="53"/>
      <c r="E246" s="53"/>
      <c r="F246" s="53"/>
      <c r="G246" s="53"/>
      <c r="H246" s="53"/>
      <c r="I246" s="53"/>
    </row>
    <row r="247" spans="1:9" ht="15">
      <c r="A247" s="52"/>
      <c r="B247" s="53"/>
      <c r="C247" s="53"/>
      <c r="D247" s="53"/>
      <c r="E247" s="53"/>
      <c r="F247" s="53"/>
      <c r="G247" s="53"/>
      <c r="H247" s="53"/>
      <c r="I247" s="53"/>
    </row>
    <row r="248" spans="1:9" ht="15">
      <c r="A248" s="52"/>
      <c r="B248" s="53"/>
      <c r="C248" s="53"/>
      <c r="D248" s="53"/>
      <c r="E248" s="53"/>
      <c r="F248" s="53"/>
      <c r="G248" s="53"/>
      <c r="H248" s="53"/>
      <c r="I248" s="53"/>
    </row>
    <row r="249" spans="1:9" ht="15">
      <c r="A249" s="52"/>
      <c r="B249" s="53"/>
      <c r="C249" s="53"/>
      <c r="D249" s="53"/>
      <c r="E249" s="53"/>
      <c r="F249" s="53"/>
      <c r="G249" s="53"/>
      <c r="H249" s="53"/>
      <c r="I249" s="53"/>
    </row>
  </sheetData>
  <sheetProtection/>
  <mergeCells count="24">
    <mergeCell ref="S7:U7"/>
    <mergeCell ref="V7:X7"/>
    <mergeCell ref="A7:A8"/>
    <mergeCell ref="B7:E7"/>
    <mergeCell ref="F7:I7"/>
    <mergeCell ref="J7:M7"/>
    <mergeCell ref="O7:O8"/>
    <mergeCell ref="P7:R7"/>
    <mergeCell ref="A163:A164"/>
    <mergeCell ref="A85:A86"/>
    <mergeCell ref="B85:E85"/>
    <mergeCell ref="F85:I85"/>
    <mergeCell ref="J85:M85"/>
    <mergeCell ref="B163:E163"/>
    <mergeCell ref="F163:I163"/>
    <mergeCell ref="J163:M163"/>
    <mergeCell ref="O85:O86"/>
    <mergeCell ref="P85:R85"/>
    <mergeCell ref="S85:U85"/>
    <mergeCell ref="V85:X85"/>
    <mergeCell ref="O163:O164"/>
    <mergeCell ref="P163:R163"/>
    <mergeCell ref="S163:U163"/>
    <mergeCell ref="V163:X16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0" r:id="rId1"/>
  <headerFooter>
    <oddFooter>&amp;LISEE - Document édité le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Véronique Ujicas</cp:lastModifiedBy>
  <cp:lastPrinted>2014-06-11T05:36:55Z</cp:lastPrinted>
  <dcterms:created xsi:type="dcterms:W3CDTF">2006-03-10T06:44:00Z</dcterms:created>
  <dcterms:modified xsi:type="dcterms:W3CDTF">2021-05-04T07:55:01Z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