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5440" windowHeight="6435" tabRatio="963" activeTab="0"/>
  </bookViews>
  <sheets>
    <sheet name="Sommaire" sheetId="1" r:id="rId1"/>
    <sheet name="P02" sheetId="2" r:id="rId2"/>
    <sheet name="P04" sheetId="3" r:id="rId3"/>
    <sheet name="P06" sheetId="4" r:id="rId4"/>
    <sheet name="P08" sheetId="5" r:id="rId5"/>
    <sheet name="P10" sheetId="6" r:id="rId6"/>
    <sheet name="P12" sheetId="7" r:id="rId7"/>
    <sheet name="P14" sheetId="8" r:id="rId8"/>
    <sheet name="P16" sheetId="9" r:id="rId9"/>
    <sheet name="P18" sheetId="10" r:id="rId10"/>
    <sheet name="L1" sheetId="11" r:id="rId11"/>
    <sheet name="R1" sheetId="12" r:id="rId12"/>
    <sheet name="R1p" sheetId="13" r:id="rId13"/>
    <sheet name="R2" sheetId="14" r:id="rId14"/>
    <sheet name="R2p" sheetId="15" r:id="rId15"/>
    <sheet name="R3" sheetId="16" r:id="rId16"/>
    <sheet name="R3p" sheetId="17" r:id="rId17"/>
    <sheet name="R4" sheetId="18" r:id="rId18"/>
    <sheet name="R4p" sheetId="19" r:id="rId19"/>
    <sheet name="R5" sheetId="20" r:id="rId20"/>
    <sheet name="R5p" sheetId="21" r:id="rId21"/>
    <sheet name="R6" sheetId="22" r:id="rId22"/>
    <sheet name="R6p" sheetId="23" r:id="rId23"/>
    <sheet name="R7" sheetId="24" r:id="rId24"/>
    <sheet name="R7p" sheetId="25" r:id="rId25"/>
    <sheet name="R8" sheetId="26" r:id="rId26"/>
    <sheet name="R8p" sheetId="27" r:id="rId27"/>
    <sheet name="R9" sheetId="28" r:id="rId28"/>
    <sheet name="R9P" sheetId="29" r:id="rId29"/>
    <sheet name="M1" sheetId="30" r:id="rId30"/>
    <sheet name="M1p" sheetId="31" r:id="rId31"/>
    <sheet name="M2" sheetId="32" r:id="rId32"/>
    <sheet name="M2p" sheetId="33" r:id="rId33"/>
    <sheet name="M3" sheetId="34" r:id="rId34"/>
    <sheet name="M3p" sheetId="35" r:id="rId35"/>
  </sheets>
  <externalReferences>
    <externalReference r:id="rId38"/>
    <externalReference r:id="rId39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<sst xmlns="http://schemas.openxmlformats.org/spreadsheetml/2006/main" count="1938" uniqueCount="233">
  <si>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</si>
  <si>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</si>
  <si>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</si>
  <si>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</si>
  <si>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</si>
  <si>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</si>
  <si>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</si>
  <si>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Etranger</t>
  </si>
  <si>
    <t>Autre</t>
  </si>
  <si>
    <t>Non déclarée</t>
  </si>
  <si>
    <t>Célibataire</t>
  </si>
  <si>
    <t>Marié</t>
  </si>
  <si>
    <t>Veuf</t>
  </si>
  <si>
    <t>Groupe d'âge</t>
  </si>
  <si>
    <t>Etrangère</t>
  </si>
  <si>
    <t>Même logement</t>
  </si>
  <si>
    <t>Autre commune</t>
  </si>
  <si>
    <t>TOTAL</t>
  </si>
  <si>
    <t>Aucun diplôme</t>
  </si>
  <si>
    <t>CAP BEP</t>
  </si>
  <si>
    <t>Tôle</t>
  </si>
  <si>
    <t>Résidence principale</t>
  </si>
  <si>
    <t>Logement occasionnel</t>
  </si>
  <si>
    <t>Résidence secondaire</t>
  </si>
  <si>
    <t>Logement vacant</t>
  </si>
  <si>
    <t>6 et +</t>
  </si>
  <si>
    <t>Propriétaire</t>
  </si>
  <si>
    <t>Logé gratuitement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</si>
  <si>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</si>
  <si>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</si>
  <si>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</si>
  <si>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</si>
  <si>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</si>
  <si>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</si>
  <si>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</si>
  <si>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</si>
  <si>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</si>
  <si>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</si>
  <si>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</si>
  <si>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</si>
  <si>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</si>
  <si>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</si>
  <si>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</si>
  <si>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</si>
  <si>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Nouvelle-Calédonie</t>
  </si>
  <si>
    <t>Hommes</t>
  </si>
  <si>
    <t>Femmes</t>
  </si>
  <si>
    <t>Ensemble</t>
  </si>
  <si>
    <t>Total</t>
  </si>
  <si>
    <t>Divorcé séparé</t>
  </si>
  <si>
    <t>Né en NC</t>
  </si>
  <si>
    <t>De 1990 à 1999</t>
  </si>
  <si>
    <t>BEPC</t>
  </si>
  <si>
    <t>1er cycle</t>
  </si>
  <si>
    <t>8 et 9</t>
  </si>
  <si>
    <t>10 à 14</t>
  </si>
  <si>
    <t>15 et +</t>
  </si>
  <si>
    <t>2, 3e cycle</t>
  </si>
  <si>
    <t>Point d'eau individuel (puits, citerne)</t>
  </si>
  <si>
    <t>Groupe électrogène</t>
  </si>
  <si>
    <t>Panneaux solaires</t>
  </si>
  <si>
    <t>Française de naissance</t>
  </si>
  <si>
    <t>Française par acquisition</t>
  </si>
  <si>
    <t>Population totale, selon le sexe, la nationalité et la province de résidence, par groupe d’âge quinquennal</t>
  </si>
  <si>
    <t>Même comm., autre logement</t>
  </si>
  <si>
    <t>Métropole, Dom, Tom ou Com</t>
  </si>
  <si>
    <t>Ménages ordinaires, selon la taille, par commune et province de résidence</t>
  </si>
  <si>
    <t>Ménages ordinaires, selon la possession de différents équipements, par commune et province de résidence</t>
  </si>
  <si>
    <t>Logements, selon leur catégorie, par commune et province</t>
  </si>
  <si>
    <t>P02</t>
  </si>
  <si>
    <t>P04</t>
  </si>
  <si>
    <t>P06</t>
  </si>
  <si>
    <t>P08</t>
  </si>
  <si>
    <t>P10</t>
  </si>
  <si>
    <t>P12</t>
  </si>
  <si>
    <t>P14</t>
  </si>
  <si>
    <t>P16</t>
  </si>
  <si>
    <t>P18</t>
  </si>
  <si>
    <t>M1</t>
  </si>
  <si>
    <t>M2</t>
  </si>
  <si>
    <t>M3</t>
  </si>
  <si>
    <t>L1</t>
  </si>
  <si>
    <t>R1</t>
  </si>
  <si>
    <t>R2</t>
  </si>
  <si>
    <t>R3</t>
  </si>
  <si>
    <t>R4</t>
  </si>
  <si>
    <t>R5</t>
  </si>
  <si>
    <t>R8</t>
  </si>
  <si>
    <t xml:space="preserve">Source : Recensement de la population Nouvelle-Calédonie 2009, INSEE-ISEE </t>
  </si>
  <si>
    <t>Européenne</t>
  </si>
  <si>
    <t>Kanak</t>
  </si>
  <si>
    <t>Autre asiat.</t>
  </si>
  <si>
    <t>Non dé - clarée</t>
  </si>
  <si>
    <t>Vietna- mienne</t>
  </si>
  <si>
    <t>Tahi- tienne</t>
  </si>
  <si>
    <t>Indoné- sienne</t>
  </si>
  <si>
    <t>Ni-Va- nuatu</t>
  </si>
  <si>
    <t>Wallisi- enne *</t>
  </si>
  <si>
    <t>Autre *</t>
  </si>
  <si>
    <t>Pas de scolari- sation</t>
  </si>
  <si>
    <t>Primaire</t>
  </si>
  <si>
    <t>Secondaire (6ème à 3ème)</t>
  </si>
  <si>
    <t>Secondaire (après la 3ème)</t>
  </si>
  <si>
    <t>Supérieur</t>
  </si>
  <si>
    <t>Automobiles</t>
  </si>
  <si>
    <t>Réfrigérateur ou congélateur</t>
  </si>
  <si>
    <t>Machine à laver le linge</t>
  </si>
  <si>
    <t>Téléphone fixe</t>
  </si>
  <si>
    <t>Téléphone mobile</t>
  </si>
  <si>
    <t xml:space="preserve">Ordinateur </t>
  </si>
  <si>
    <t>Internet</t>
  </si>
  <si>
    <t>Maison individuelle</t>
  </si>
  <si>
    <t>Cabane, const. provisoire</t>
  </si>
  <si>
    <t>Bateau</t>
  </si>
  <si>
    <t>Locataire</t>
  </si>
  <si>
    <t>dont locataire auprès d'un bailleur social</t>
  </si>
  <si>
    <t>dont locataire auprès d'un bailleur privé</t>
  </si>
  <si>
    <t>Agglo, ciment, brique</t>
  </si>
  <si>
    <t>Bois, clin, fibro-ciment</t>
  </si>
  <si>
    <t>Végétal, chaux, torchis</t>
  </si>
  <si>
    <t>De 120 à moins de 160 m²</t>
  </si>
  <si>
    <t>160 m² ou plus</t>
  </si>
  <si>
    <t>Réseau général électricité</t>
  </si>
  <si>
    <t>Eau courante (intérieur du logement)</t>
  </si>
  <si>
    <t>Point d'eau collectif</t>
  </si>
  <si>
    <t>WC à l'intérieur</t>
  </si>
  <si>
    <t>Douche ou baignoire à l'intérieur</t>
  </si>
  <si>
    <t>Climatisation</t>
  </si>
  <si>
    <t>Chauffe-eau solaire</t>
  </si>
  <si>
    <t>Population des ménages ordinaires, selon la taille, par commune et province de résidence</t>
  </si>
  <si>
    <t>Plusieurs commu- nautés *</t>
  </si>
  <si>
    <t>De 2000 à 2009</t>
  </si>
  <si>
    <t>Bac général</t>
  </si>
  <si>
    <t>Bac techno</t>
  </si>
  <si>
    <t>Case mélanésienne</t>
  </si>
  <si>
    <t>Avant 1990</t>
  </si>
  <si>
    <t xml:space="preserve">De 2000 à 2004 </t>
  </si>
  <si>
    <t>De 2005 à 2009</t>
  </si>
  <si>
    <t>Oui</t>
  </si>
  <si>
    <t>Non</t>
  </si>
  <si>
    <t>Deux roues à moteur</t>
  </si>
  <si>
    <t>6 à 9 ans</t>
  </si>
  <si>
    <t>Appartement</t>
  </si>
  <si>
    <t>15 à 19ans</t>
  </si>
  <si>
    <t>R1p</t>
  </si>
  <si>
    <t>R2p</t>
  </si>
  <si>
    <t>R3p</t>
  </si>
  <si>
    <t>R4p</t>
  </si>
  <si>
    <t>R5p</t>
  </si>
  <si>
    <t>Résidences principales, selon la surface du logement , par commune et province</t>
  </si>
  <si>
    <t>R8p</t>
  </si>
  <si>
    <t>R9</t>
  </si>
  <si>
    <t>R9p</t>
  </si>
  <si>
    <t>M1p</t>
  </si>
  <si>
    <t>M2p</t>
  </si>
  <si>
    <t>M3p</t>
  </si>
  <si>
    <t>Population des résidences principales, selon la surface du logement, par commune et province</t>
  </si>
  <si>
    <t>De 2010 à 2014</t>
  </si>
  <si>
    <t>De 2010 ou après</t>
  </si>
  <si>
    <t>Moins de 30 m²</t>
  </si>
  <si>
    <t>De 30 à 40 m²</t>
  </si>
  <si>
    <t>De 40 à moins de 60 m²</t>
  </si>
  <si>
    <t>De 60 à moins de 80 m²</t>
  </si>
  <si>
    <t>De 80 à moins de 100 m²</t>
  </si>
  <si>
    <t>De 100 à moins de 120 m²</t>
  </si>
  <si>
    <t xml:space="preserve">Bateaux </t>
  </si>
  <si>
    <t>Bateaux</t>
  </si>
  <si>
    <t>R6</t>
  </si>
  <si>
    <t>R6p</t>
  </si>
  <si>
    <t>R7</t>
  </si>
  <si>
    <t>R7p</t>
  </si>
  <si>
    <t>Métropole, Dom</t>
  </si>
  <si>
    <t xml:space="preserve">Source : Recensement de la population Nouvelle-Calédonie 2014, INSEE-ISEE </t>
  </si>
  <si>
    <t>CEP, CFG</t>
  </si>
  <si>
    <t xml:space="preserve">Source : Recensement de la population Nouvelle-Calédonie 2014, INSEE-ISEE  </t>
  </si>
  <si>
    <t>Résidences principales, selon le type de la construction, par commune et province</t>
  </si>
  <si>
    <t>Population des résidences principales, selon le type de la construction , par commune et province</t>
  </si>
  <si>
    <t>Source : INSEE-ISEE, Recensement de la population Nouvelle-Calédonie 2014</t>
  </si>
  <si>
    <t>En 2014</t>
  </si>
  <si>
    <t>Population des ménages ordinaires, selon la possession de véhicules et de bateaux, 
par commune et province de résidence</t>
  </si>
  <si>
    <t>Ménages ordinaires, selon la possession de véhicules et de bateaux, 
par commune et province de résidence</t>
  </si>
  <si>
    <t>Population des ménages ordinaires, selon la possession de différents équipements, 
par commune et province de résidence</t>
  </si>
  <si>
    <t>Population des résidences principales, selon la présence de divers équipements, 
par commune et province de résidence</t>
  </si>
  <si>
    <t>Résidences principales, selon la présence de divers équipements, 
par commune et province de résidence</t>
  </si>
  <si>
    <t>Population des résidences principales, selon l'alimentation en eau, 
par commune et province</t>
  </si>
  <si>
    <t>Résidences principales, selon l'alimentation en eau 
par commune et province</t>
  </si>
  <si>
    <t>Population des résidences principales, selon l'alimentation en électricité 
par commune et province</t>
  </si>
  <si>
    <t>Résidences principales, selon l'alimentation en électricité 
par commune et province</t>
  </si>
  <si>
    <t>Population des résidences principales, selon leur nombre de pièces d'habitation, 
par commune et province</t>
  </si>
  <si>
    <t>Résidences principales, selon leur nombre de pièces d'habitation, 
par commune et province</t>
  </si>
  <si>
    <t>Population des résidences principales, selon la nature principale des murs, 
par commune et province</t>
  </si>
  <si>
    <t>Résidences principales, selon la nature principale des murs, 
par commune et province</t>
  </si>
  <si>
    <t>Population des résidences principales, selon la date d'achèvement de la construction, 
par commune et province</t>
  </si>
  <si>
    <t>Résidences principales, selon la date d'achèvement de la construction, 
par commune et province</t>
  </si>
  <si>
    <t>Population des résidences principales, selon le statut d'occupation du ménage, 
par commune et province</t>
  </si>
  <si>
    <t>Résidences principales, selon le statut d'occupation du ménage, 
par commune et province</t>
  </si>
  <si>
    <t>Population totale, selon le genre et la province de résidence, par groupe d’âge quinquennal</t>
  </si>
  <si>
    <t>Population totale, selon le genre, le lieu de naissance et la province de résidence, par groupe d’âge quinquennal</t>
  </si>
  <si>
    <t>Population totale, selon le genre, l’état matrimonial et la province de résidence, par groupe d'âge quinquennal</t>
  </si>
  <si>
    <t>Population totale, selon le genre, la nationalité et la province de résidence, par groupe d’âge quinquennal</t>
  </si>
  <si>
    <t xml:space="preserve">Population totale, selon le genre, la communauté d'appartenance et la province de résidence selon le groupe d'âge quinquennal </t>
  </si>
  <si>
    <t>Population totale, selon le genre, la date d'installation et la province de résidence, par groupe d'âge quinquennal</t>
  </si>
  <si>
    <t>Population née avant le 1er septembre 2009, selon le genre, la résidence antérieure et la province de résidence au recensement de 2014, par groupe d'âge quinquennal</t>
  </si>
  <si>
    <t>Population de 15 ans et plus, selon le genre, le niveau d'études atteint et la province de résidence, par groupe d'âge quinquennal</t>
  </si>
  <si>
    <t>Population de 15 ans et plus, selon le genre, le diplôme le plus élevé et la province de résidence, par groupe d'âge quinquennal</t>
  </si>
  <si>
    <t>Population née avant le 1er août 2004, selon le genre, la résidence antérieure et la province de résidence au recensement de 2009, par groupe d'âge quinquennal</t>
  </si>
  <si>
    <t>Wallis et Futuna ou Polynésie française</t>
  </si>
  <si>
    <t>80 ans et +</t>
  </si>
  <si>
    <t>Résidences principales, selon le type de la construction les abritant, par province</t>
  </si>
  <si>
    <t>Population des résidences principales, selon le type de la construction les abritant, par province</t>
  </si>
  <si>
    <t>Résidences principales, selon le statut d'occupation du ménage, par province</t>
  </si>
  <si>
    <t>Population des résidences principales, selon le statut d'occupation du ménage, par province</t>
  </si>
  <si>
    <t>Résidences principales, selon la date d'achèvement de la construction, par province</t>
  </si>
  <si>
    <t>Population des résidences principales, selon la date d'achèvement de la construction, par province</t>
  </si>
  <si>
    <t>Résidences principales, selon la nature principale des murs, par province</t>
  </si>
  <si>
    <t>Population des résidences principales, selon la nature principale des murs, par province</t>
  </si>
  <si>
    <t>Résidences principales, selon leur nombre de pièces d'habitation, par province</t>
  </si>
  <si>
    <t>Population des résidences principales, selon leur nombre de pièces d'habitation, par province</t>
  </si>
  <si>
    <t>Résidences principales, selon la surface du logement , par province</t>
  </si>
  <si>
    <t>Population des résidences principales, selon la surface du logement, par province</t>
  </si>
  <si>
    <t>Résidences principales, selon l'alimentation en électricité et en eau, par province</t>
  </si>
  <si>
    <t>Population des résidences principales, selon l'alimentation en électricité par province</t>
  </si>
  <si>
    <t>Résidences principales, selon l'alimentation en eau, par province</t>
  </si>
  <si>
    <t>Population des résidences principales, selon l'alimentation en eau par province</t>
  </si>
  <si>
    <t>Résidences principales, selon la présence de divers équipements, par province de résidence</t>
  </si>
  <si>
    <t>Population des résidences principales, selon la présence de divers équipements, par province de résidence</t>
  </si>
  <si>
    <t>Ménages ordinaires, selon la taille, par province de résidence</t>
  </si>
  <si>
    <t>Population des ménages ordinaires, selon la taille, par province de résidence</t>
  </si>
  <si>
    <t>Ménages ordinaires, selon la possession de différents équipements, par province de résidence</t>
  </si>
  <si>
    <t>Population des ménages ordinaires, selon la possession de différents équipements, par province de résidence</t>
  </si>
  <si>
    <t>Ménages ordinaires, selon la possession de véhicules et de bateaux, par province de résidence</t>
  </si>
  <si>
    <t>Population des ménages ordinaires, selon la possession de véhicules et de bateaux, par province de résidence</t>
  </si>
  <si>
    <t xml:space="preserve">Population, ménages et logements par provinces de Nouvelle Calédonie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</si>
</sst>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%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.0"/>
    <numFmt numFmtId="191" formatCode="0.000"/>
    <numFmt numFmtId="192" formatCode="#,##0\ [$€];[Red]\-#,##0\ [$€]"/>
    <numFmt numFmtId="193" formatCode="0.0000"/>
    <numFmt numFmtId="194" formatCode="###,##0"/>
    <numFmt numFmtId="195" formatCode="#,##0\ _C_f_p;\-#,##0\ _C_f_p"/>
    <numFmt numFmtId="196" formatCode="#,##0\ _C_f_p;[Red]\-#,##0\ _C_f_p"/>
    <numFmt numFmtId="197" formatCode="#,##0.00\ _C_f_p;\-#,##0.00\ _C_f_p"/>
    <numFmt numFmtId="198" formatCode="#,##0.00\ _C_f_p;[Red]\-#,##0.00\ _C_f_p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_-* #,##0\ &quot;Cfp&quot;_-;\-* #,##0\ &quot;Cfp&quot;_-;_-* &quot;-&quot;\ &quot;Cfp&quot;_-;_-@_-"/>
    <numFmt numFmtId="204" formatCode="_-* #,##0\ _C_f_p_-;\-* #,##0\ _C_f_p_-;_-* &quot;-&quot;\ _C_f_p_-;_-@_-"/>
    <numFmt numFmtId="205" formatCode="_-* #,##0.00\ &quot;Cfp&quot;_-;\-* #,##0.00\ &quot;Cfp&quot;_-;_-* &quot;-&quot;??\ &quot;Cfp&quot;_-;_-@_-"/>
    <numFmt numFmtId="206" formatCode="_-* #,##0.00\ _C_f_p_-;\-* #,##0.00\ _C_f_p_-;_-* &quot;-&quot;??\ _C_f_p_-;_-@_-"/>
    <numFmt numFmtId="207" formatCode="#,##0\ &quot;Cfp&quot;;\-#,##0\ &quot;Cfp&quot;"/>
    <numFmt numFmtId="208" formatCode="#,##0\ &quot;Cfp&quot;;[Red]\-#,##0\ &quot;Cfp&quot;"/>
    <numFmt numFmtId="209" formatCode="#,##0.00\ &quot;Cfp&quot;;\-#,##0.00\ &quot;Cfp&quot;"/>
    <numFmt numFmtId="210" formatCode="#,##0.00\ &quot;Cfp&quot;;[Red]\-#,##0.00\ &quot;Cfp&quot;"/>
    <numFmt numFmtId="211" formatCode="0.00000000"/>
    <numFmt numFmtId="212" formatCode="0.0000000"/>
    <numFmt numFmtId="213" formatCode="0.00000000000"/>
    <numFmt numFmtId="214" formatCode="##0.0"/>
    <numFmt numFmtId="215" formatCode="#,##0&quot;    &quot;;\-#,##0&quot;    &quot;.&quot;    &quot;;"/>
    <numFmt numFmtId="216" formatCode="#,##0&quot;    &quot;;\-#,##0&quot;    &quot;;&quot;    &quot;;"/>
    <numFmt numFmtId="217" formatCode="#,##0.0&quot;    &quot;;\-#,##0.0&quot;    &quot;;&quot;    &quot;;"/>
    <numFmt numFmtId="218" formatCode="#,##0.0&quot; &quot;;\-#,##0.0&quot; &quot;;&quot; &quot;;"/>
    <numFmt numFmtId="219" formatCode="#,##0.00\ _€"/>
    <numFmt numFmtId="220" formatCode="0.00000"/>
    <numFmt numFmtId="221" formatCode="&quot;Vrai&quot;;&quot;Vrai&quot;;&quot;Faux&quot;"/>
    <numFmt numFmtId="222" formatCode="&quot;Actif&quot;;&quot;Actif&quot;;&quot;Inactif&quot;"/>
    <numFmt numFmtId="223" formatCode="#\ ###\ \ "/>
  </numFmts>
  <fonts count="5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21"/>
      <name val="Calibri"/>
      <family val="2"/>
    </font>
    <font>
      <i/>
      <sz val="11"/>
      <name val="Calibri"/>
      <family val="2"/>
    </font>
    <font>
      <b/>
      <sz val="11"/>
      <color indexed="21"/>
      <name val="Calibri"/>
      <family val="2"/>
    </font>
    <font>
      <b/>
      <i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sz val="12"/>
      <color indexed="2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/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/>
      <top>
        <color indexed="63"/>
      </top>
      <bottom>
        <color indexed="63"/>
      </bottom>
    </border>
    <border>
      <left style="medium">
        <color indexed="21"/>
      </left>
      <right style="thin"/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/>
      <right style="thin"/>
      <top style="thin">
        <color indexed="21"/>
      </top>
      <bottom style="thin"/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/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8" fillId="27" borderId="3" applyNumberFormat="0" applyFont="0" applyAlignment="0" applyProtection="0"/>
    <xf numFmtId="0" fontId="44" fillId="28" borderId="1" applyNumberFormat="0" applyAlignment="0" applyProtection="0"/>
    <xf numFmtId="192" fontId="7" fillId="0" borderId="0" applyFon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5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47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27" fillId="0" borderId="0" xfId="47" applyFont="1" applyAlignment="1" applyProtection="1">
      <alignment horizontal="center" vertical="center"/>
      <protection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right"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13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0" fontId="28" fillId="0" borderId="0" xfId="0" applyFont="1" applyFill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3" fontId="28" fillId="0" borderId="11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28" fillId="0" borderId="18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Alignment="1">
      <alignment/>
    </xf>
    <xf numFmtId="3" fontId="28" fillId="0" borderId="11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32" fillId="0" borderId="0" xfId="55" applyFont="1" applyAlignment="1">
      <alignment vertical="center"/>
      <protection/>
    </xf>
    <xf numFmtId="0" fontId="28" fillId="0" borderId="14" xfId="0" applyFont="1" applyBorder="1" applyAlignment="1">
      <alignment/>
    </xf>
    <xf numFmtId="180" fontId="28" fillId="0" borderId="0" xfId="0" applyNumberFormat="1" applyFont="1" applyAlignment="1">
      <alignment/>
    </xf>
    <xf numFmtId="0" fontId="28" fillId="0" borderId="12" xfId="0" applyFont="1" applyBorder="1" applyAlignment="1">
      <alignment/>
    </xf>
    <xf numFmtId="3" fontId="28" fillId="0" borderId="13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18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3" fontId="28" fillId="0" borderId="18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3" fontId="28" fillId="0" borderId="20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28" fillId="0" borderId="23" xfId="0" applyNumberFormat="1" applyFont="1" applyBorder="1" applyAlignment="1">
      <alignment vertical="center"/>
    </xf>
    <xf numFmtId="3" fontId="28" fillId="0" borderId="22" xfId="0" applyNumberFormat="1" applyFont="1" applyBorder="1" applyAlignment="1">
      <alignment vertical="center"/>
    </xf>
    <xf numFmtId="0" fontId="30" fillId="0" borderId="24" xfId="0" applyFont="1" applyBorder="1" applyAlignment="1">
      <alignment horizontal="center" vertical="center"/>
    </xf>
    <xf numFmtId="3" fontId="28" fillId="0" borderId="25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0" fontId="28" fillId="0" borderId="13" xfId="0" applyFont="1" applyFill="1" applyBorder="1" applyAlignment="1">
      <alignment/>
    </xf>
    <xf numFmtId="0" fontId="28" fillId="0" borderId="0" xfId="0" applyFont="1" applyFill="1" applyAlignment="1">
      <alignment/>
    </xf>
    <xf numFmtId="3" fontId="30" fillId="0" borderId="27" xfId="0" applyNumberFormat="1" applyFont="1" applyFill="1" applyBorder="1" applyAlignment="1">
      <alignment/>
    </xf>
    <xf numFmtId="3" fontId="30" fillId="0" borderId="28" xfId="0" applyNumberFormat="1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29" fillId="0" borderId="0" xfId="0" applyFont="1" applyAlignment="1">
      <alignment horizontal="center" vertical="center"/>
    </xf>
    <xf numFmtId="3" fontId="28" fillId="0" borderId="11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33" fillId="0" borderId="0" xfId="0" applyFont="1" applyAlignment="1">
      <alignment horizontal="center" vertical="center"/>
    </xf>
    <xf numFmtId="3" fontId="30" fillId="0" borderId="29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30" fillId="0" borderId="16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180" fontId="28" fillId="0" borderId="0" xfId="0" applyNumberFormat="1" applyFont="1" applyFill="1" applyAlignment="1">
      <alignment/>
    </xf>
    <xf numFmtId="180" fontId="31" fillId="0" borderId="0" xfId="0" applyNumberFormat="1" applyFont="1" applyFill="1" applyAlignment="1">
      <alignment/>
    </xf>
    <xf numFmtId="0" fontId="30" fillId="0" borderId="30" xfId="0" applyFont="1" applyFill="1" applyBorder="1" applyAlignment="1">
      <alignment/>
    </xf>
    <xf numFmtId="3" fontId="30" fillId="0" borderId="0" xfId="0" applyNumberFormat="1" applyFont="1" applyAlignment="1">
      <alignment horizontal="center"/>
    </xf>
    <xf numFmtId="3" fontId="30" fillId="0" borderId="24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/>
    </xf>
    <xf numFmtId="3" fontId="28" fillId="0" borderId="13" xfId="0" applyNumberFormat="1" applyFont="1" applyFill="1" applyBorder="1" applyAlignment="1">
      <alignment horizontal="right"/>
    </xf>
    <xf numFmtId="0" fontId="30" fillId="0" borderId="30" xfId="0" applyFont="1" applyFill="1" applyBorder="1" applyAlignment="1">
      <alignment horizontal="left"/>
    </xf>
    <xf numFmtId="3" fontId="30" fillId="0" borderId="27" xfId="0" applyNumberFormat="1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31" xfId="0" applyFont="1" applyFill="1" applyBorder="1" applyAlignment="1">
      <alignment horizontal="left"/>
    </xf>
    <xf numFmtId="3" fontId="28" fillId="0" borderId="32" xfId="0" applyNumberFormat="1" applyFont="1" applyBorder="1" applyAlignment="1">
      <alignment/>
    </xf>
    <xf numFmtId="3" fontId="30" fillId="0" borderId="33" xfId="0" applyNumberFormat="1" applyFont="1" applyFill="1" applyBorder="1" applyAlignment="1">
      <alignment/>
    </xf>
    <xf numFmtId="3" fontId="30" fillId="0" borderId="34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 horizontal="right"/>
    </xf>
    <xf numFmtId="3" fontId="30" fillId="0" borderId="28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 horizontal="right"/>
    </xf>
    <xf numFmtId="3" fontId="30" fillId="0" borderId="29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18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3" fontId="28" fillId="0" borderId="35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/>
    </xf>
    <xf numFmtId="3" fontId="30" fillId="0" borderId="36" xfId="0" applyNumberFormat="1" applyFont="1" applyFill="1" applyBorder="1" applyAlignment="1">
      <alignment/>
    </xf>
    <xf numFmtId="0" fontId="41" fillId="2" borderId="0" xfId="0" applyFont="1" applyFill="1" applyBorder="1" applyAlignment="1">
      <alignment horizontal="center" vertical="center" wrapText="1"/>
    </xf>
    <xf numFmtId="0" fontId="57" fillId="2" borderId="33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57" fillId="2" borderId="38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right" vertical="center" wrapText="1"/>
    </xf>
    <xf numFmtId="0" fontId="57" fillId="2" borderId="38" xfId="0" applyFont="1" applyFill="1" applyBorder="1" applyAlignment="1">
      <alignment horizontal="right" vertical="center" wrapText="1"/>
    </xf>
    <xf numFmtId="0" fontId="26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vertical="center"/>
    </xf>
    <xf numFmtId="0" fontId="41" fillId="2" borderId="37" xfId="0" applyFont="1" applyFill="1" applyBorder="1" applyAlignment="1">
      <alignment horizontal="center" vertical="center"/>
    </xf>
    <xf numFmtId="0" fontId="57" fillId="2" borderId="38" xfId="0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/>
    </xf>
    <xf numFmtId="0" fontId="33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57" fillId="2" borderId="38" xfId="0" applyFont="1" applyFill="1" applyBorder="1" applyAlignment="1">
      <alignment horizontal="right" vertical="center"/>
    </xf>
    <xf numFmtId="0" fontId="26" fillId="33" borderId="0" xfId="0" applyFont="1" applyFill="1" applyAlignment="1">
      <alignment horizontal="center"/>
    </xf>
    <xf numFmtId="0" fontId="41" fillId="2" borderId="40" xfId="0" applyFont="1" applyFill="1" applyBorder="1" applyAlignment="1">
      <alignment horizontal="center" vertical="center" wrapText="1"/>
    </xf>
    <xf numFmtId="0" fontId="57" fillId="2" borderId="41" xfId="0" applyFont="1" applyFill="1" applyBorder="1" applyAlignment="1">
      <alignment horizontal="center" vertical="center" wrapText="1"/>
    </xf>
    <xf numFmtId="0" fontId="57" fillId="2" borderId="42" xfId="0" applyFont="1" applyFill="1" applyBorder="1" applyAlignment="1">
      <alignment horizontal="center" vertical="center" wrapText="1"/>
    </xf>
    <xf numFmtId="0" fontId="58" fillId="2" borderId="40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right" vertical="center"/>
    </xf>
    <xf numFmtId="0" fontId="57" fillId="2" borderId="41" xfId="0" applyFont="1" applyFill="1" applyBorder="1" applyAlignment="1">
      <alignment horizontal="center" vertical="center"/>
    </xf>
    <xf numFmtId="0" fontId="57" fillId="2" borderId="42" xfId="0" applyFont="1" applyFill="1" applyBorder="1" applyAlignment="1">
      <alignment horizontal="center" vertical="center"/>
    </xf>
    <xf numFmtId="0" fontId="57" fillId="2" borderId="43" xfId="56" applyFont="1" applyFill="1" applyBorder="1" applyAlignment="1">
      <alignment vertical="center"/>
      <protection/>
    </xf>
    <xf numFmtId="3" fontId="57" fillId="2" borderId="44" xfId="0" applyNumberFormat="1" applyFont="1" applyFill="1" applyBorder="1" applyAlignment="1">
      <alignment vertical="center"/>
    </xf>
    <xf numFmtId="3" fontId="57" fillId="2" borderId="45" xfId="0" applyNumberFormat="1" applyFont="1" applyFill="1" applyBorder="1" applyAlignment="1">
      <alignment vertical="center"/>
    </xf>
    <xf numFmtId="3" fontId="57" fillId="2" borderId="46" xfId="0" applyNumberFormat="1" applyFont="1" applyFill="1" applyBorder="1" applyAlignment="1">
      <alignment vertical="center"/>
    </xf>
    <xf numFmtId="0" fontId="57" fillId="2" borderId="47" xfId="0" applyFont="1" applyFill="1" applyBorder="1" applyAlignment="1">
      <alignment vertical="center"/>
    </xf>
    <xf numFmtId="3" fontId="57" fillId="2" borderId="48" xfId="0" applyNumberFormat="1" applyFont="1" applyFill="1" applyBorder="1" applyAlignment="1">
      <alignment vertical="center"/>
    </xf>
    <xf numFmtId="3" fontId="57" fillId="2" borderId="49" xfId="0" applyNumberFormat="1" applyFont="1" applyFill="1" applyBorder="1" applyAlignment="1">
      <alignment vertical="center"/>
    </xf>
    <xf numFmtId="3" fontId="57" fillId="2" borderId="50" xfId="0" applyNumberFormat="1" applyFont="1" applyFill="1" applyBorder="1" applyAlignment="1">
      <alignment vertical="center"/>
    </xf>
    <xf numFmtId="3" fontId="57" fillId="2" borderId="51" xfId="0" applyNumberFormat="1" applyFont="1" applyFill="1" applyBorder="1" applyAlignment="1">
      <alignment vertical="center"/>
    </xf>
    <xf numFmtId="3" fontId="57" fillId="2" borderId="52" xfId="0" applyNumberFormat="1" applyFont="1" applyFill="1" applyBorder="1" applyAlignment="1">
      <alignment vertical="center"/>
    </xf>
    <xf numFmtId="3" fontId="57" fillId="2" borderId="53" xfId="0" applyNumberFormat="1" applyFont="1" applyFill="1" applyBorder="1" applyAlignment="1">
      <alignment vertical="center"/>
    </xf>
    <xf numFmtId="0" fontId="57" fillId="2" borderId="54" xfId="0" applyFont="1" applyFill="1" applyBorder="1" applyAlignment="1">
      <alignment vertical="center"/>
    </xf>
    <xf numFmtId="3" fontId="57" fillId="2" borderId="55" xfId="0" applyNumberFormat="1" applyFont="1" applyFill="1" applyBorder="1" applyAlignment="1">
      <alignment vertical="center"/>
    </xf>
    <xf numFmtId="0" fontId="57" fillId="2" borderId="54" xfId="0" applyFont="1" applyFill="1" applyBorder="1" applyAlignment="1">
      <alignment/>
    </xf>
    <xf numFmtId="3" fontId="57" fillId="2" borderId="48" xfId="0" applyNumberFormat="1" applyFont="1" applyFill="1" applyBorder="1" applyAlignment="1">
      <alignment/>
    </xf>
    <xf numFmtId="3" fontId="57" fillId="2" borderId="49" xfId="0" applyNumberFormat="1" applyFont="1" applyFill="1" applyBorder="1" applyAlignment="1">
      <alignment/>
    </xf>
    <xf numFmtId="3" fontId="57" fillId="2" borderId="50" xfId="0" applyNumberFormat="1" applyFont="1" applyFill="1" applyBorder="1" applyAlignment="1">
      <alignment/>
    </xf>
    <xf numFmtId="0" fontId="57" fillId="2" borderId="43" xfId="0" applyFont="1" applyFill="1" applyBorder="1" applyAlignment="1">
      <alignment/>
    </xf>
    <xf numFmtId="3" fontId="57" fillId="2" borderId="44" xfId="0" applyNumberFormat="1" applyFont="1" applyFill="1" applyBorder="1" applyAlignment="1">
      <alignment/>
    </xf>
    <xf numFmtId="3" fontId="57" fillId="2" borderId="45" xfId="0" applyNumberFormat="1" applyFont="1" applyFill="1" applyBorder="1" applyAlignment="1">
      <alignment/>
    </xf>
    <xf numFmtId="3" fontId="57" fillId="2" borderId="51" xfId="0" applyNumberFormat="1" applyFont="1" applyFill="1" applyBorder="1" applyAlignment="1">
      <alignment/>
    </xf>
    <xf numFmtId="0" fontId="57" fillId="2" borderId="43" xfId="0" applyFont="1" applyFill="1" applyBorder="1" applyAlignment="1">
      <alignment horizontal="left"/>
    </xf>
    <xf numFmtId="3" fontId="57" fillId="2" borderId="44" xfId="0" applyNumberFormat="1" applyFont="1" applyFill="1" applyBorder="1" applyAlignment="1">
      <alignment horizontal="right"/>
    </xf>
    <xf numFmtId="3" fontId="57" fillId="0" borderId="45" xfId="0" applyNumberFormat="1" applyFont="1" applyFill="1" applyBorder="1" applyAlignment="1">
      <alignment/>
    </xf>
    <xf numFmtId="3" fontId="57" fillId="2" borderId="56" xfId="0" applyNumberFormat="1" applyFont="1" applyFill="1" applyBorder="1" applyAlignment="1">
      <alignment/>
    </xf>
    <xf numFmtId="3" fontId="57" fillId="2" borderId="45" xfId="0" applyNumberFormat="1" applyFont="1" applyFill="1" applyBorder="1" applyAlignment="1">
      <alignment horizontal="right"/>
    </xf>
    <xf numFmtId="3" fontId="57" fillId="2" borderId="51" xfId="0" applyNumberFormat="1" applyFont="1" applyFill="1" applyBorder="1" applyAlignment="1">
      <alignment horizontal="right"/>
    </xf>
    <xf numFmtId="3" fontId="57" fillId="2" borderId="57" xfId="0" applyNumberFormat="1" applyFont="1" applyFill="1" applyBorder="1" applyAlignment="1">
      <alignment/>
    </xf>
    <xf numFmtId="0" fontId="57" fillId="0" borderId="43" xfId="0" applyFont="1" applyFill="1" applyBorder="1" applyAlignment="1">
      <alignment/>
    </xf>
    <xf numFmtId="3" fontId="57" fillId="0" borderId="44" xfId="0" applyNumberFormat="1" applyFont="1" applyFill="1" applyBorder="1" applyAlignment="1">
      <alignment/>
    </xf>
    <xf numFmtId="3" fontId="57" fillId="0" borderId="51" xfId="0" applyNumberFormat="1" applyFont="1" applyFill="1" applyBorder="1" applyAlignment="1">
      <alignment/>
    </xf>
    <xf numFmtId="3" fontId="57" fillId="0" borderId="56" xfId="0" applyNumberFormat="1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57" fillId="2" borderId="61" xfId="0" applyFont="1" applyFill="1" applyBorder="1" applyAlignment="1">
      <alignment horizontal="center" vertical="center"/>
    </xf>
    <xf numFmtId="0" fontId="57" fillId="2" borderId="62" xfId="0" applyFont="1" applyFill="1" applyBorder="1" applyAlignment="1">
      <alignment horizontal="center" vertical="center"/>
    </xf>
    <xf numFmtId="0" fontId="57" fillId="2" borderId="63" xfId="0" applyFont="1" applyFill="1" applyBorder="1" applyAlignment="1">
      <alignment horizontal="center" vertical="center"/>
    </xf>
    <xf numFmtId="0" fontId="57" fillId="2" borderId="64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 wrapText="1"/>
    </xf>
    <xf numFmtId="0" fontId="57" fillId="2" borderId="65" xfId="0" applyFont="1" applyFill="1" applyBorder="1" applyAlignment="1">
      <alignment horizontal="center" vertical="center"/>
    </xf>
    <xf numFmtId="0" fontId="57" fillId="2" borderId="6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7" fillId="2" borderId="63" xfId="0" applyFont="1" applyFill="1" applyBorder="1" applyAlignment="1">
      <alignment horizontal="center" vertical="center" wrapText="1"/>
    </xf>
    <xf numFmtId="0" fontId="57" fillId="2" borderId="66" xfId="0" applyFont="1" applyFill="1" applyBorder="1" applyAlignment="1">
      <alignment horizontal="center" vertical="center" wrapText="1"/>
    </xf>
    <xf numFmtId="0" fontId="57" fillId="2" borderId="64" xfId="0" applyFont="1" applyFill="1" applyBorder="1" applyAlignment="1">
      <alignment horizontal="center" vertical="center" wrapText="1"/>
    </xf>
    <xf numFmtId="0" fontId="57" fillId="2" borderId="65" xfId="0" applyFont="1" applyFill="1" applyBorder="1" applyAlignment="1">
      <alignment horizontal="center" vertical="center" wrapText="1"/>
    </xf>
    <xf numFmtId="0" fontId="57" fillId="2" borderId="61" xfId="0" applyFont="1" applyFill="1" applyBorder="1" applyAlignment="1">
      <alignment horizontal="center"/>
    </xf>
    <xf numFmtId="0" fontId="57" fillId="2" borderId="62" xfId="0" applyFont="1" applyFill="1" applyBorder="1" applyAlignment="1">
      <alignment horizontal="center"/>
    </xf>
    <xf numFmtId="0" fontId="57" fillId="2" borderId="67" xfId="0" applyFont="1" applyFill="1" applyBorder="1" applyAlignment="1">
      <alignment horizontal="center" vertical="center"/>
    </xf>
    <xf numFmtId="0" fontId="41" fillId="2" borderId="68" xfId="0" applyFont="1" applyFill="1" applyBorder="1" applyAlignment="1">
      <alignment horizontal="center" vertical="center"/>
    </xf>
    <xf numFmtId="0" fontId="57" fillId="2" borderId="61" xfId="0" applyFont="1" applyFill="1" applyBorder="1" applyAlignment="1">
      <alignment horizontal="center" vertical="center" wrapText="1"/>
    </xf>
    <xf numFmtId="0" fontId="57" fillId="2" borderId="62" xfId="0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rp96mena" xfId="55"/>
    <cellStyle name="Normal_rp96pop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09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PageLayoutView="0" workbookViewId="0" topLeftCell="A1">
      <selection activeCell="A2" sqref="A2:B2"/>
    </sheetView>
  </sheetViews>
  <sheetFormatPr defaultColWidth="11.00390625" defaultRowHeight="12"/>
  <cols>
    <col min="1" max="1" width="9.00390625" style="4" customWidth="1"/>
    <col min="2" max="2" width="150.375" style="1" customWidth="1"/>
    <col min="3" max="16384" width="11.375" style="1" customWidth="1"/>
  </cols>
  <sheetData>
    <row r="2" spans="1:2" ht="18.75">
      <c r="A2" s="172" t="s">
        <v>232</v>
      </c>
      <c r="B2" s="173"/>
    </row>
    <row r="3" ht="15.75">
      <c r="A3" s="1"/>
    </row>
    <row r="4" spans="1:4" ht="15.75">
      <c r="A4" s="6" t="s">
        <v>177</v>
      </c>
      <c r="B4" s="7"/>
      <c r="D4" s="2"/>
    </row>
    <row r="6" spans="1:8" ht="15.75">
      <c r="A6" s="5" t="s">
        <v>69</v>
      </c>
      <c r="B6" s="3" t="s">
        <v>196</v>
      </c>
      <c r="C6" s="3"/>
      <c r="D6" s="3"/>
      <c r="E6" s="3"/>
      <c r="F6" s="3"/>
      <c r="G6" s="3"/>
      <c r="H6" s="3"/>
    </row>
    <row r="7" spans="1:9" ht="15.75">
      <c r="A7" s="5" t="s">
        <v>70</v>
      </c>
      <c r="B7" s="3" t="s">
        <v>197</v>
      </c>
      <c r="C7" s="3"/>
      <c r="D7" s="3"/>
      <c r="E7" s="3"/>
      <c r="F7" s="3"/>
      <c r="G7" s="3"/>
      <c r="H7" s="3"/>
      <c r="I7" s="3"/>
    </row>
    <row r="8" spans="1:9" ht="15.75">
      <c r="A8" s="5" t="s">
        <v>71</v>
      </c>
      <c r="B8" s="3" t="s">
        <v>198</v>
      </c>
      <c r="C8" s="3"/>
      <c r="D8" s="3"/>
      <c r="E8" s="3"/>
      <c r="F8" s="3"/>
      <c r="G8" s="3"/>
      <c r="H8" s="3"/>
      <c r="I8" s="3"/>
    </row>
    <row r="9" spans="1:9" ht="15.75">
      <c r="A9" s="5" t="s">
        <v>72</v>
      </c>
      <c r="B9" s="3" t="s">
        <v>199</v>
      </c>
      <c r="C9" s="3"/>
      <c r="D9" s="3"/>
      <c r="E9" s="3"/>
      <c r="F9" s="3"/>
      <c r="G9" s="3"/>
      <c r="H9" s="3"/>
      <c r="I9" s="3"/>
    </row>
    <row r="10" spans="1:10" ht="15.75">
      <c r="A10" s="5" t="s">
        <v>73</v>
      </c>
      <c r="B10" s="3" t="s">
        <v>200</v>
      </c>
      <c r="C10" s="3"/>
      <c r="D10" s="3"/>
      <c r="E10" s="3"/>
      <c r="F10" s="3"/>
      <c r="G10" s="3"/>
      <c r="H10" s="3"/>
      <c r="I10" s="3"/>
      <c r="J10" s="3"/>
    </row>
    <row r="11" spans="1:9" ht="15.75">
      <c r="A11" s="5" t="s">
        <v>74</v>
      </c>
      <c r="B11" s="3" t="s">
        <v>201</v>
      </c>
      <c r="C11" s="3"/>
      <c r="D11" s="3"/>
      <c r="E11" s="3"/>
      <c r="F11" s="3"/>
      <c r="G11" s="3"/>
      <c r="H11" s="3"/>
      <c r="I11" s="3"/>
    </row>
    <row r="12" spans="1:12" ht="15.75">
      <c r="A12" s="5" t="s">
        <v>75</v>
      </c>
      <c r="B12" s="3" t="s">
        <v>205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0" ht="15.75">
      <c r="A13" s="5" t="s">
        <v>76</v>
      </c>
      <c r="B13" s="3" t="s">
        <v>203</v>
      </c>
      <c r="C13" s="3"/>
      <c r="D13" s="3"/>
      <c r="E13" s="3"/>
      <c r="F13" s="3"/>
      <c r="G13" s="3"/>
      <c r="H13" s="3"/>
      <c r="I13" s="3"/>
      <c r="J13" s="3"/>
    </row>
    <row r="14" spans="1:10" ht="15.75">
      <c r="A14" s="5" t="s">
        <v>77</v>
      </c>
      <c r="B14" s="3" t="s">
        <v>204</v>
      </c>
      <c r="C14" s="3"/>
      <c r="D14" s="3"/>
      <c r="E14" s="3"/>
      <c r="F14" s="3"/>
      <c r="G14" s="3"/>
      <c r="H14" s="3"/>
      <c r="I14" s="3"/>
      <c r="J14" s="3"/>
    </row>
    <row r="15" spans="1:6" ht="15.75">
      <c r="A15" s="5" t="s">
        <v>81</v>
      </c>
      <c r="B15" s="3" t="s">
        <v>68</v>
      </c>
      <c r="C15" s="3"/>
      <c r="D15" s="3"/>
      <c r="E15" s="3"/>
      <c r="F15" s="3"/>
    </row>
    <row r="16" spans="1:8" ht="15.75">
      <c r="A16" s="5" t="s">
        <v>82</v>
      </c>
      <c r="B16" s="3" t="s">
        <v>208</v>
      </c>
      <c r="C16" s="3"/>
      <c r="D16" s="3"/>
      <c r="E16" s="3"/>
      <c r="F16" s="3"/>
      <c r="G16" s="3"/>
      <c r="H16" s="3"/>
    </row>
    <row r="17" spans="1:9" ht="15.75">
      <c r="A17" s="5" t="s">
        <v>144</v>
      </c>
      <c r="B17" s="3" t="s">
        <v>209</v>
      </c>
      <c r="C17" s="3"/>
      <c r="D17" s="3"/>
      <c r="E17" s="3"/>
      <c r="F17" s="3"/>
      <c r="G17" s="3"/>
      <c r="H17" s="3"/>
      <c r="I17" s="3"/>
    </row>
    <row r="18" spans="1:8" ht="15.75">
      <c r="A18" s="5" t="s">
        <v>83</v>
      </c>
      <c r="B18" s="3" t="s">
        <v>210</v>
      </c>
      <c r="C18" s="3"/>
      <c r="D18" s="3"/>
      <c r="E18" s="3"/>
      <c r="F18" s="3"/>
      <c r="G18" s="3"/>
      <c r="H18" s="3"/>
    </row>
    <row r="19" spans="1:9" ht="15.75">
      <c r="A19" s="5" t="s">
        <v>145</v>
      </c>
      <c r="B19" s="3" t="s">
        <v>211</v>
      </c>
      <c r="C19" s="3"/>
      <c r="D19" s="3"/>
      <c r="E19" s="3"/>
      <c r="F19" s="3"/>
      <c r="G19" s="3"/>
      <c r="H19" s="3"/>
      <c r="I19" s="3"/>
    </row>
    <row r="20" spans="1:8" ht="15.75">
      <c r="A20" s="5" t="s">
        <v>84</v>
      </c>
      <c r="B20" s="3" t="s">
        <v>212</v>
      </c>
      <c r="C20" s="3"/>
      <c r="D20" s="3"/>
      <c r="E20" s="3"/>
      <c r="F20" s="3"/>
      <c r="G20" s="3"/>
      <c r="H20" s="3"/>
    </row>
    <row r="21" spans="1:9" ht="15.75">
      <c r="A21" s="5" t="s">
        <v>146</v>
      </c>
      <c r="B21" s="3" t="s">
        <v>213</v>
      </c>
      <c r="C21" s="3"/>
      <c r="D21" s="3"/>
      <c r="E21" s="3"/>
      <c r="F21" s="3"/>
      <c r="G21" s="3"/>
      <c r="H21" s="3"/>
      <c r="I21" s="3"/>
    </row>
    <row r="22" spans="1:7" ht="15.75">
      <c r="A22" s="5" t="s">
        <v>85</v>
      </c>
      <c r="B22" s="3" t="s">
        <v>214</v>
      </c>
      <c r="C22" s="3"/>
      <c r="D22" s="3"/>
      <c r="E22" s="3"/>
      <c r="F22" s="3"/>
      <c r="G22" s="3"/>
    </row>
    <row r="23" spans="1:8" ht="15.75">
      <c r="A23" s="5" t="s">
        <v>147</v>
      </c>
      <c r="B23" s="3" t="s">
        <v>215</v>
      </c>
      <c r="C23" s="3"/>
      <c r="D23" s="3"/>
      <c r="E23" s="3"/>
      <c r="F23" s="3"/>
      <c r="G23" s="3"/>
      <c r="H23" s="3"/>
    </row>
    <row r="24" spans="1:8" ht="15.75">
      <c r="A24" s="5" t="s">
        <v>86</v>
      </c>
      <c r="B24" s="3" t="s">
        <v>216</v>
      </c>
      <c r="C24" s="3"/>
      <c r="D24" s="3"/>
      <c r="E24" s="3"/>
      <c r="F24" s="3"/>
      <c r="G24" s="3"/>
      <c r="H24" s="3"/>
    </row>
    <row r="25" spans="1:9" ht="15.75">
      <c r="A25" s="5" t="s">
        <v>148</v>
      </c>
      <c r="B25" s="3" t="s">
        <v>217</v>
      </c>
      <c r="C25" s="3"/>
      <c r="D25" s="3"/>
      <c r="E25" s="3"/>
      <c r="F25" s="3"/>
      <c r="G25" s="3"/>
      <c r="H25" s="3"/>
      <c r="I25" s="3"/>
    </row>
    <row r="26" spans="1:7" ht="15.75">
      <c r="A26" s="5" t="s">
        <v>167</v>
      </c>
      <c r="B26" s="3" t="s">
        <v>218</v>
      </c>
      <c r="C26" s="3"/>
      <c r="D26" s="3"/>
      <c r="E26" s="3"/>
      <c r="F26" s="3"/>
      <c r="G26" s="3"/>
    </row>
    <row r="27" spans="1:8" ht="15.75">
      <c r="A27" s="5" t="s">
        <v>168</v>
      </c>
      <c r="B27" s="3" t="s">
        <v>219</v>
      </c>
      <c r="C27" s="3"/>
      <c r="D27" s="3"/>
      <c r="E27" s="3"/>
      <c r="F27" s="3"/>
      <c r="G27" s="3"/>
      <c r="H27" s="3"/>
    </row>
    <row r="28" spans="1:8" ht="15.75">
      <c r="A28" s="5" t="s">
        <v>169</v>
      </c>
      <c r="B28" s="3" t="s">
        <v>220</v>
      </c>
      <c r="C28" s="3"/>
      <c r="D28" s="3"/>
      <c r="E28" s="3"/>
      <c r="F28" s="3"/>
      <c r="G28" s="3"/>
      <c r="H28" s="3"/>
    </row>
    <row r="29" spans="1:9" ht="15.75">
      <c r="A29" s="5" t="s">
        <v>170</v>
      </c>
      <c r="B29" s="3" t="s">
        <v>221</v>
      </c>
      <c r="C29" s="3"/>
      <c r="D29" s="3"/>
      <c r="E29" s="3"/>
      <c r="F29" s="3"/>
      <c r="G29" s="3"/>
      <c r="H29" s="3"/>
      <c r="I29" s="3"/>
    </row>
    <row r="30" spans="1:8" ht="15.75">
      <c r="A30" s="5" t="s">
        <v>87</v>
      </c>
      <c r="B30" s="3" t="s">
        <v>222</v>
      </c>
      <c r="C30" s="3"/>
      <c r="D30" s="3"/>
      <c r="E30" s="3"/>
      <c r="F30" s="3"/>
      <c r="G30" s="3"/>
      <c r="H30" s="3"/>
    </row>
    <row r="31" spans="1:9" ht="15.75">
      <c r="A31" s="5" t="s">
        <v>150</v>
      </c>
      <c r="B31" s="3" t="s">
        <v>223</v>
      </c>
      <c r="C31" s="3"/>
      <c r="D31" s="3"/>
      <c r="E31" s="3"/>
      <c r="F31" s="3"/>
      <c r="G31" s="3"/>
      <c r="H31" s="3"/>
      <c r="I31" s="3"/>
    </row>
    <row r="32" spans="1:9" ht="15.75">
      <c r="A32" s="5" t="s">
        <v>151</v>
      </c>
      <c r="B32" s="3" t="s">
        <v>224</v>
      </c>
      <c r="C32" s="3"/>
      <c r="D32" s="3"/>
      <c r="E32" s="3"/>
      <c r="F32" s="3"/>
      <c r="G32" s="3"/>
      <c r="H32" s="3"/>
      <c r="I32" s="3"/>
    </row>
    <row r="33" spans="1:10" ht="15.75">
      <c r="A33" s="5" t="s">
        <v>152</v>
      </c>
      <c r="B33" s="3" t="s">
        <v>225</v>
      </c>
      <c r="C33" s="3"/>
      <c r="D33" s="3"/>
      <c r="E33" s="3"/>
      <c r="F33" s="3"/>
      <c r="G33" s="3"/>
      <c r="H33" s="3"/>
      <c r="I33" s="3"/>
      <c r="J33" s="3"/>
    </row>
    <row r="34" spans="1:7" ht="15.75">
      <c r="A34" s="5" t="s">
        <v>78</v>
      </c>
      <c r="B34" s="3" t="s">
        <v>226</v>
      </c>
      <c r="C34" s="3"/>
      <c r="D34" s="3"/>
      <c r="E34" s="3"/>
      <c r="F34" s="3"/>
      <c r="G34" s="3"/>
    </row>
    <row r="35" spans="1:8" ht="15.75">
      <c r="A35" s="5" t="s">
        <v>153</v>
      </c>
      <c r="B35" s="3" t="s">
        <v>227</v>
      </c>
      <c r="C35" s="3"/>
      <c r="D35" s="3"/>
      <c r="E35" s="3"/>
      <c r="F35" s="3"/>
      <c r="G35" s="3"/>
      <c r="H35" s="3"/>
    </row>
    <row r="36" spans="1:9" ht="15.75">
      <c r="A36" s="5" t="s">
        <v>79</v>
      </c>
      <c r="B36" s="3" t="s">
        <v>228</v>
      </c>
      <c r="C36" s="3"/>
      <c r="D36" s="3"/>
      <c r="E36" s="3"/>
      <c r="F36" s="3"/>
      <c r="G36" s="3"/>
      <c r="H36" s="3"/>
      <c r="I36" s="3"/>
    </row>
    <row r="37" spans="1:10" ht="15.75">
      <c r="A37" s="5" t="s">
        <v>154</v>
      </c>
      <c r="B37" s="3" t="s">
        <v>229</v>
      </c>
      <c r="C37" s="3"/>
      <c r="D37" s="3"/>
      <c r="E37" s="3"/>
      <c r="F37" s="3"/>
      <c r="G37" s="3"/>
      <c r="H37" s="3"/>
      <c r="I37" s="3"/>
      <c r="J37" s="3"/>
    </row>
    <row r="38" spans="1:9" ht="15.75">
      <c r="A38" s="5" t="s">
        <v>80</v>
      </c>
      <c r="B38" s="3" t="s">
        <v>230</v>
      </c>
      <c r="C38" s="3"/>
      <c r="D38" s="3"/>
      <c r="E38" s="3"/>
      <c r="F38" s="3"/>
      <c r="G38" s="3"/>
      <c r="H38" s="3"/>
      <c r="I38" s="3"/>
    </row>
    <row r="39" spans="1:10" ht="15.75">
      <c r="A39" s="5" t="s">
        <v>155</v>
      </c>
      <c r="B39" s="3" t="s">
        <v>231</v>
      </c>
      <c r="C39" s="3"/>
      <c r="D39" s="3"/>
      <c r="E39" s="3"/>
      <c r="F39" s="3"/>
      <c r="G39" s="3"/>
      <c r="H39" s="3"/>
      <c r="I39" s="3"/>
      <c r="J39" s="3"/>
    </row>
  </sheetData>
  <sheetProtection/>
  <mergeCells count="1">
    <mergeCell ref="A2:B2"/>
  </mergeCells>
  <hyperlinks>
    <hyperlink ref="A6:H6" location="'P02'!A1" display="P02"/>
    <hyperlink ref="A7:I7" location="'P04'!A1" display="P04"/>
    <hyperlink ref="A8:I8" location="'P06'!A1" display="P06"/>
    <hyperlink ref="A9:I9" location="'P08'!A1" display="P08"/>
    <hyperlink ref="A10:J10" location="'P10'!A1" display="P10"/>
    <hyperlink ref="A11:I11" location="'P12'!A1" display="P12"/>
    <hyperlink ref="A12:L12" location="'P14'!A1" display="P14"/>
    <hyperlink ref="A13:J13" location="'P16'!A1" display="P16"/>
    <hyperlink ref="A14:J14" location="'P18'!A1" display="P18"/>
    <hyperlink ref="A15:F15" location="'L1'!A1" display="L1"/>
    <hyperlink ref="A16:H16" location="'R1'!A1" display="R1"/>
    <hyperlink ref="A17:I17" location="'R1p'!A1" display="R1p"/>
    <hyperlink ref="A18:H18" location="'R2'!A1" display="R2"/>
    <hyperlink ref="A19:I19" location="'R2p'!A1" display="R2p"/>
    <hyperlink ref="A20:H20" location="'R3'!A1" display="R3"/>
    <hyperlink ref="A21:I21" location="'R3p'!A1" display="R3p"/>
    <hyperlink ref="A22:G22" location="'R4'!A1" display="R4"/>
    <hyperlink ref="A23:H23" location="'R4p'!A1" display="R4p"/>
    <hyperlink ref="A24:H24" location="'R7'!A1" display="R7"/>
    <hyperlink ref="A25:I25" location="'R7p'!A1" display="R7p"/>
    <hyperlink ref="A26:G26" location="'R8'!A1" display="R8"/>
    <hyperlink ref="A27:H27" location="'R8p'!A1" display="R8p"/>
    <hyperlink ref="A28:H28" location="'R9'!A1" display="R9"/>
    <hyperlink ref="A29:I29" location="'R9p'!A1" display="R9p"/>
    <hyperlink ref="A32:I32" location="'R10'!A1" display="R10"/>
    <hyperlink ref="A33:J33" location="'R10p'!A1" display="R10p"/>
    <hyperlink ref="A34:G34" location="'M1'!A1" display="M1"/>
    <hyperlink ref="A35:H35" location="M1p!A1" display="M1p"/>
    <hyperlink ref="A36:I36" location="'M2'!A1" display="M2"/>
    <hyperlink ref="A37:J37" location="M2p!A1" display="M2p"/>
    <hyperlink ref="A38:I38" location="'M3'!A1" display="M3"/>
    <hyperlink ref="A39:J39" location="M3p!A1" display="M3p"/>
    <hyperlink ref="A30:H30" location="'R9'!A1" display="R9"/>
    <hyperlink ref="A31:I31" location="'R9p'!A1" display="R9p"/>
  </hyperlinks>
  <printOptions gridLines="1"/>
  <pageMargins left="0.16" right="0.24" top="0.35" bottom="0.984251969" header="0.2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1.00390625" defaultRowHeight="12"/>
  <cols>
    <col min="1" max="1" width="12.125" style="30" customWidth="1"/>
    <col min="2" max="2" width="9.125" style="30" customWidth="1"/>
    <col min="3" max="10" width="7.75390625" style="30" customWidth="1"/>
    <col min="11" max="11" width="8.875" style="30" customWidth="1"/>
    <col min="12" max="19" width="7.75390625" style="30" customWidth="1"/>
    <col min="20" max="20" width="8.875" style="30" customWidth="1"/>
    <col min="21" max="28" width="7.75390625" style="30" customWidth="1"/>
    <col min="29" max="16384" width="11.375" style="30" customWidth="1"/>
  </cols>
  <sheetData>
    <row r="1" spans="1:28" ht="19.5" customHeight="1">
      <c r="A1" s="174" t="s">
        <v>204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80"/>
    </row>
    <row r="2" spans="1:28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15.75">
      <c r="A3" s="125" t="s">
        <v>0</v>
      </c>
      <c r="B3" s="129"/>
      <c r="C3" s="129"/>
      <c r="D3" s="80"/>
      <c r="E3" s="80"/>
      <c r="F3" s="80"/>
      <c r="G3" s="80"/>
      <c r="H3" s="80"/>
      <c r="I3" s="80"/>
      <c r="J3" s="80"/>
      <c r="K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s="8" customFormat="1" ht="15.75" thickBot="1">
      <c r="A4" s="5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>
      <c r="A5" s="179" t="s">
        <v>178</v>
      </c>
      <c r="B5" s="188" t="s">
        <v>45</v>
      </c>
      <c r="C5" s="188"/>
      <c r="D5" s="188"/>
      <c r="E5" s="188"/>
      <c r="F5" s="188"/>
      <c r="G5" s="188"/>
      <c r="H5" s="188"/>
      <c r="I5" s="188"/>
      <c r="J5" s="189"/>
      <c r="K5" s="188" t="s">
        <v>46</v>
      </c>
      <c r="L5" s="188"/>
      <c r="M5" s="188"/>
      <c r="N5" s="188"/>
      <c r="O5" s="188"/>
      <c r="P5" s="188"/>
      <c r="Q5" s="188"/>
      <c r="R5" s="188"/>
      <c r="S5" s="189"/>
      <c r="T5" s="188" t="s">
        <v>47</v>
      </c>
      <c r="U5" s="188"/>
      <c r="V5" s="188"/>
      <c r="W5" s="188"/>
      <c r="X5" s="188"/>
      <c r="Y5" s="188"/>
      <c r="Z5" s="188"/>
      <c r="AA5" s="188"/>
      <c r="AB5" s="189"/>
    </row>
    <row r="6" spans="1:28" s="31" customFormat="1" ht="30">
      <c r="A6" s="181"/>
      <c r="B6" s="112" t="s">
        <v>18</v>
      </c>
      <c r="C6" s="112" t="s">
        <v>173</v>
      </c>
      <c r="D6" s="112" t="s">
        <v>52</v>
      </c>
      <c r="E6" s="112" t="s">
        <v>19</v>
      </c>
      <c r="F6" s="112" t="s">
        <v>132</v>
      </c>
      <c r="G6" s="112" t="s">
        <v>133</v>
      </c>
      <c r="H6" s="112" t="s">
        <v>53</v>
      </c>
      <c r="I6" s="112" t="s">
        <v>57</v>
      </c>
      <c r="J6" s="113" t="s">
        <v>48</v>
      </c>
      <c r="K6" s="112" t="s">
        <v>18</v>
      </c>
      <c r="L6" s="112" t="s">
        <v>173</v>
      </c>
      <c r="M6" s="112" t="s">
        <v>52</v>
      </c>
      <c r="N6" s="112" t="s">
        <v>19</v>
      </c>
      <c r="O6" s="112" t="s">
        <v>132</v>
      </c>
      <c r="P6" s="112" t="s">
        <v>133</v>
      </c>
      <c r="Q6" s="112" t="s">
        <v>53</v>
      </c>
      <c r="R6" s="112" t="s">
        <v>57</v>
      </c>
      <c r="S6" s="113" t="s">
        <v>48</v>
      </c>
      <c r="T6" s="112" t="s">
        <v>18</v>
      </c>
      <c r="U6" s="112" t="s">
        <v>173</v>
      </c>
      <c r="V6" s="112" t="s">
        <v>52</v>
      </c>
      <c r="W6" s="112" t="s">
        <v>19</v>
      </c>
      <c r="X6" s="112" t="s">
        <v>132</v>
      </c>
      <c r="Y6" s="112" t="s">
        <v>133</v>
      </c>
      <c r="Z6" s="112" t="s">
        <v>53</v>
      </c>
      <c r="AA6" s="112" t="s">
        <v>57</v>
      </c>
      <c r="AB6" s="113" t="s">
        <v>48</v>
      </c>
    </row>
    <row r="7" spans="1:28" ht="15">
      <c r="A7" s="48" t="s">
        <v>143</v>
      </c>
      <c r="B7" s="32">
        <v>341</v>
      </c>
      <c r="C7" s="32">
        <v>13</v>
      </c>
      <c r="D7" s="32">
        <v>275</v>
      </c>
      <c r="E7" s="32">
        <v>82</v>
      </c>
      <c r="F7" s="32">
        <v>10</v>
      </c>
      <c r="G7" s="32">
        <v>14</v>
      </c>
      <c r="H7" s="32">
        <v>2</v>
      </c>
      <c r="I7" s="32">
        <v>0</v>
      </c>
      <c r="J7" s="33">
        <f aca="true" t="shared" si="0" ref="J7:J21">SUM(B7:I7)</f>
        <v>737</v>
      </c>
      <c r="K7" s="34">
        <v>236</v>
      </c>
      <c r="L7" s="32">
        <v>13</v>
      </c>
      <c r="M7" s="32">
        <v>334</v>
      </c>
      <c r="N7" s="32">
        <v>50</v>
      </c>
      <c r="O7" s="32">
        <v>21</v>
      </c>
      <c r="P7" s="32">
        <v>26</v>
      </c>
      <c r="Q7" s="32">
        <v>0</v>
      </c>
      <c r="R7" s="32">
        <v>0</v>
      </c>
      <c r="S7" s="33">
        <f aca="true" t="shared" si="1" ref="S7:S21">SUM(K7:R7)</f>
        <v>680</v>
      </c>
      <c r="T7" s="34">
        <f aca="true" t="shared" si="2" ref="T7:T21">B7+K7</f>
        <v>577</v>
      </c>
      <c r="U7" s="32">
        <f aca="true" t="shared" si="3" ref="U7:U21">C7+L7</f>
        <v>26</v>
      </c>
      <c r="V7" s="32">
        <f aca="true" t="shared" si="4" ref="V7:V21">D7+M7</f>
        <v>609</v>
      </c>
      <c r="W7" s="32">
        <f aca="true" t="shared" si="5" ref="W7:W21">E7+N7</f>
        <v>132</v>
      </c>
      <c r="X7" s="32">
        <f>F7+O7</f>
        <v>31</v>
      </c>
      <c r="Y7" s="32">
        <f aca="true" t="shared" si="6" ref="Y7:Y21">G7+P7</f>
        <v>40</v>
      </c>
      <c r="Z7" s="32">
        <f aca="true" t="shared" si="7" ref="Z7:Z21">H7+Q7</f>
        <v>2</v>
      </c>
      <c r="AA7" s="32">
        <f aca="true" t="shared" si="8" ref="AA7:AA21">I7+R7</f>
        <v>0</v>
      </c>
      <c r="AB7" s="33">
        <f aca="true" t="shared" si="9" ref="AB7:AB21">J7+S7</f>
        <v>1417</v>
      </c>
    </row>
    <row r="8" spans="1:28" ht="15">
      <c r="A8" s="48" t="s">
        <v>32</v>
      </c>
      <c r="B8" s="35">
        <v>183</v>
      </c>
      <c r="C8" s="35">
        <v>11</v>
      </c>
      <c r="D8" s="35">
        <v>152</v>
      </c>
      <c r="E8" s="35">
        <v>219</v>
      </c>
      <c r="F8" s="35">
        <v>49</v>
      </c>
      <c r="G8" s="35">
        <v>80</v>
      </c>
      <c r="H8" s="35">
        <v>19</v>
      </c>
      <c r="I8" s="35">
        <v>3</v>
      </c>
      <c r="J8" s="36">
        <f t="shared" si="0"/>
        <v>716</v>
      </c>
      <c r="K8" s="37">
        <v>89</v>
      </c>
      <c r="L8" s="35">
        <v>5</v>
      </c>
      <c r="M8" s="35">
        <v>111</v>
      </c>
      <c r="N8" s="35">
        <v>151</v>
      </c>
      <c r="O8" s="35">
        <v>59</v>
      </c>
      <c r="P8" s="35">
        <v>110</v>
      </c>
      <c r="Q8" s="35">
        <v>19</v>
      </c>
      <c r="R8" s="35">
        <v>6</v>
      </c>
      <c r="S8" s="36">
        <f t="shared" si="1"/>
        <v>550</v>
      </c>
      <c r="T8" s="37">
        <f t="shared" si="2"/>
        <v>272</v>
      </c>
      <c r="U8" s="35">
        <f t="shared" si="3"/>
        <v>16</v>
      </c>
      <c r="V8" s="35">
        <f t="shared" si="4"/>
        <v>263</v>
      </c>
      <c r="W8" s="35">
        <f t="shared" si="5"/>
        <v>370</v>
      </c>
      <c r="X8" s="35">
        <f aca="true" t="shared" si="10" ref="X8:X21">F8+O8</f>
        <v>108</v>
      </c>
      <c r="Y8" s="35">
        <f t="shared" si="6"/>
        <v>190</v>
      </c>
      <c r="Z8" s="35">
        <f t="shared" si="7"/>
        <v>38</v>
      </c>
      <c r="AA8" s="35">
        <f t="shared" si="8"/>
        <v>9</v>
      </c>
      <c r="AB8" s="36">
        <f t="shared" si="9"/>
        <v>1266</v>
      </c>
    </row>
    <row r="9" spans="1:28" ht="15">
      <c r="A9" s="48" t="s">
        <v>33</v>
      </c>
      <c r="B9" s="35">
        <v>147</v>
      </c>
      <c r="C9" s="35">
        <v>11</v>
      </c>
      <c r="D9" s="35">
        <v>113</v>
      </c>
      <c r="E9" s="35">
        <v>245</v>
      </c>
      <c r="F9" s="35">
        <v>55</v>
      </c>
      <c r="G9" s="35">
        <v>77</v>
      </c>
      <c r="H9" s="35">
        <v>20</v>
      </c>
      <c r="I9" s="35">
        <v>21</v>
      </c>
      <c r="J9" s="36">
        <f t="shared" si="0"/>
        <v>689</v>
      </c>
      <c r="K9" s="37">
        <v>96</v>
      </c>
      <c r="L9" s="35">
        <v>5</v>
      </c>
      <c r="M9" s="35">
        <v>94</v>
      </c>
      <c r="N9" s="35">
        <v>181</v>
      </c>
      <c r="O9" s="35">
        <v>63</v>
      </c>
      <c r="P9" s="35">
        <v>91</v>
      </c>
      <c r="Q9" s="35">
        <v>30</v>
      </c>
      <c r="R9" s="35">
        <v>31</v>
      </c>
      <c r="S9" s="36">
        <f t="shared" si="1"/>
        <v>591</v>
      </c>
      <c r="T9" s="37">
        <f t="shared" si="2"/>
        <v>243</v>
      </c>
      <c r="U9" s="35">
        <f t="shared" si="3"/>
        <v>16</v>
      </c>
      <c r="V9" s="35">
        <f t="shared" si="4"/>
        <v>207</v>
      </c>
      <c r="W9" s="35">
        <f t="shared" si="5"/>
        <v>426</v>
      </c>
      <c r="X9" s="35">
        <f t="shared" si="10"/>
        <v>118</v>
      </c>
      <c r="Y9" s="35">
        <f t="shared" si="6"/>
        <v>168</v>
      </c>
      <c r="Z9" s="35">
        <f t="shared" si="7"/>
        <v>50</v>
      </c>
      <c r="AA9" s="35">
        <f t="shared" si="8"/>
        <v>52</v>
      </c>
      <c r="AB9" s="36">
        <f t="shared" si="9"/>
        <v>1280</v>
      </c>
    </row>
    <row r="10" spans="1:28" ht="15">
      <c r="A10" s="48" t="s">
        <v>34</v>
      </c>
      <c r="B10" s="35">
        <v>165</v>
      </c>
      <c r="C10" s="35">
        <v>7</v>
      </c>
      <c r="D10" s="35">
        <v>74</v>
      </c>
      <c r="E10" s="35">
        <v>239</v>
      </c>
      <c r="F10" s="35">
        <v>35</v>
      </c>
      <c r="G10" s="35">
        <v>62</v>
      </c>
      <c r="H10" s="35">
        <v>23</v>
      </c>
      <c r="I10" s="35">
        <v>19</v>
      </c>
      <c r="J10" s="36">
        <f t="shared" si="0"/>
        <v>624</v>
      </c>
      <c r="K10" s="37">
        <v>136</v>
      </c>
      <c r="L10" s="35">
        <v>5</v>
      </c>
      <c r="M10" s="35">
        <v>72</v>
      </c>
      <c r="N10" s="35">
        <v>146</v>
      </c>
      <c r="O10" s="35">
        <v>45</v>
      </c>
      <c r="P10" s="35">
        <v>78</v>
      </c>
      <c r="Q10" s="35">
        <v>35</v>
      </c>
      <c r="R10" s="35">
        <v>36</v>
      </c>
      <c r="S10" s="36">
        <f t="shared" si="1"/>
        <v>553</v>
      </c>
      <c r="T10" s="37">
        <f t="shared" si="2"/>
        <v>301</v>
      </c>
      <c r="U10" s="35">
        <f t="shared" si="3"/>
        <v>12</v>
      </c>
      <c r="V10" s="35">
        <f t="shared" si="4"/>
        <v>146</v>
      </c>
      <c r="W10" s="35">
        <f t="shared" si="5"/>
        <v>385</v>
      </c>
      <c r="X10" s="35">
        <f t="shared" si="10"/>
        <v>80</v>
      </c>
      <c r="Y10" s="35">
        <f t="shared" si="6"/>
        <v>140</v>
      </c>
      <c r="Z10" s="35">
        <f t="shared" si="7"/>
        <v>58</v>
      </c>
      <c r="AA10" s="35">
        <f t="shared" si="8"/>
        <v>55</v>
      </c>
      <c r="AB10" s="36">
        <f t="shared" si="9"/>
        <v>1177</v>
      </c>
    </row>
    <row r="11" spans="1:28" ht="15">
      <c r="A11" s="48" t="s">
        <v>35</v>
      </c>
      <c r="B11" s="35">
        <v>208</v>
      </c>
      <c r="C11" s="35">
        <v>15</v>
      </c>
      <c r="D11" s="35">
        <v>65</v>
      </c>
      <c r="E11" s="35">
        <v>219</v>
      </c>
      <c r="F11" s="35">
        <v>38</v>
      </c>
      <c r="G11" s="35">
        <v>44</v>
      </c>
      <c r="H11" s="35">
        <v>27</v>
      </c>
      <c r="I11" s="35">
        <v>28</v>
      </c>
      <c r="J11" s="36">
        <f t="shared" si="0"/>
        <v>644</v>
      </c>
      <c r="K11" s="37">
        <v>178</v>
      </c>
      <c r="L11" s="35">
        <v>8</v>
      </c>
      <c r="M11" s="35">
        <v>92</v>
      </c>
      <c r="N11" s="35">
        <v>160</v>
      </c>
      <c r="O11" s="35">
        <v>53</v>
      </c>
      <c r="P11" s="35">
        <v>58</v>
      </c>
      <c r="Q11" s="35">
        <v>24</v>
      </c>
      <c r="R11" s="35">
        <v>29</v>
      </c>
      <c r="S11" s="36">
        <f t="shared" si="1"/>
        <v>602</v>
      </c>
      <c r="T11" s="37">
        <f t="shared" si="2"/>
        <v>386</v>
      </c>
      <c r="U11" s="35">
        <f t="shared" si="3"/>
        <v>23</v>
      </c>
      <c r="V11" s="35">
        <f t="shared" si="4"/>
        <v>157</v>
      </c>
      <c r="W11" s="35">
        <f t="shared" si="5"/>
        <v>379</v>
      </c>
      <c r="X11" s="35">
        <f t="shared" si="10"/>
        <v>91</v>
      </c>
      <c r="Y11" s="35">
        <f t="shared" si="6"/>
        <v>102</v>
      </c>
      <c r="Z11" s="35">
        <f t="shared" si="7"/>
        <v>51</v>
      </c>
      <c r="AA11" s="35">
        <f t="shared" si="8"/>
        <v>57</v>
      </c>
      <c r="AB11" s="36">
        <f t="shared" si="9"/>
        <v>1246</v>
      </c>
    </row>
    <row r="12" spans="1:28" ht="15">
      <c r="A12" s="48" t="s">
        <v>36</v>
      </c>
      <c r="B12" s="35">
        <v>240</v>
      </c>
      <c r="C12" s="35">
        <v>19</v>
      </c>
      <c r="D12" s="35">
        <v>82</v>
      </c>
      <c r="E12" s="35">
        <v>197</v>
      </c>
      <c r="F12" s="35">
        <v>24</v>
      </c>
      <c r="G12" s="35">
        <v>42</v>
      </c>
      <c r="H12" s="35">
        <v>32</v>
      </c>
      <c r="I12" s="35">
        <v>26</v>
      </c>
      <c r="J12" s="36">
        <f t="shared" si="0"/>
        <v>662</v>
      </c>
      <c r="K12" s="37">
        <v>262</v>
      </c>
      <c r="L12" s="35">
        <v>26</v>
      </c>
      <c r="M12" s="35">
        <v>87</v>
      </c>
      <c r="N12" s="35">
        <v>162</v>
      </c>
      <c r="O12" s="35">
        <v>38</v>
      </c>
      <c r="P12" s="35">
        <v>31</v>
      </c>
      <c r="Q12" s="35">
        <v>29</v>
      </c>
      <c r="R12" s="35">
        <v>26</v>
      </c>
      <c r="S12" s="36">
        <f t="shared" si="1"/>
        <v>661</v>
      </c>
      <c r="T12" s="37">
        <f t="shared" si="2"/>
        <v>502</v>
      </c>
      <c r="U12" s="35">
        <f t="shared" si="3"/>
        <v>45</v>
      </c>
      <c r="V12" s="35">
        <f t="shared" si="4"/>
        <v>169</v>
      </c>
      <c r="W12" s="35">
        <f t="shared" si="5"/>
        <v>359</v>
      </c>
      <c r="X12" s="35">
        <f t="shared" si="10"/>
        <v>62</v>
      </c>
      <c r="Y12" s="35">
        <f t="shared" si="6"/>
        <v>73</v>
      </c>
      <c r="Z12" s="35">
        <f t="shared" si="7"/>
        <v>61</v>
      </c>
      <c r="AA12" s="35">
        <f t="shared" si="8"/>
        <v>52</v>
      </c>
      <c r="AB12" s="36">
        <f t="shared" si="9"/>
        <v>1323</v>
      </c>
    </row>
    <row r="13" spans="1:28" ht="15">
      <c r="A13" s="48" t="s">
        <v>37</v>
      </c>
      <c r="B13" s="35">
        <v>197</v>
      </c>
      <c r="C13" s="35">
        <v>56</v>
      </c>
      <c r="D13" s="35">
        <v>61</v>
      </c>
      <c r="E13" s="35">
        <v>124</v>
      </c>
      <c r="F13" s="35">
        <v>29</v>
      </c>
      <c r="G13" s="35">
        <v>12</v>
      </c>
      <c r="H13" s="35">
        <v>24</v>
      </c>
      <c r="I13" s="35">
        <v>38</v>
      </c>
      <c r="J13" s="36">
        <f t="shared" si="0"/>
        <v>541</v>
      </c>
      <c r="K13" s="37">
        <v>226</v>
      </c>
      <c r="L13" s="35">
        <v>62</v>
      </c>
      <c r="M13" s="35">
        <v>61</v>
      </c>
      <c r="N13" s="35">
        <v>94</v>
      </c>
      <c r="O13" s="35">
        <v>27</v>
      </c>
      <c r="P13" s="35">
        <v>13</v>
      </c>
      <c r="Q13" s="35">
        <v>18</v>
      </c>
      <c r="R13" s="35">
        <v>18</v>
      </c>
      <c r="S13" s="36">
        <f t="shared" si="1"/>
        <v>519</v>
      </c>
      <c r="T13" s="37">
        <f t="shared" si="2"/>
        <v>423</v>
      </c>
      <c r="U13" s="35">
        <f t="shared" si="3"/>
        <v>118</v>
      </c>
      <c r="V13" s="35">
        <f t="shared" si="4"/>
        <v>122</v>
      </c>
      <c r="W13" s="35">
        <f t="shared" si="5"/>
        <v>218</v>
      </c>
      <c r="X13" s="35">
        <f t="shared" si="10"/>
        <v>56</v>
      </c>
      <c r="Y13" s="35">
        <f t="shared" si="6"/>
        <v>25</v>
      </c>
      <c r="Z13" s="35">
        <f t="shared" si="7"/>
        <v>42</v>
      </c>
      <c r="AA13" s="35">
        <f t="shared" si="8"/>
        <v>56</v>
      </c>
      <c r="AB13" s="36">
        <f t="shared" si="9"/>
        <v>1060</v>
      </c>
    </row>
    <row r="14" spans="1:28" ht="15">
      <c r="A14" s="48" t="s">
        <v>38</v>
      </c>
      <c r="B14" s="35">
        <v>170</v>
      </c>
      <c r="C14" s="35">
        <v>99</v>
      </c>
      <c r="D14" s="35">
        <v>52</v>
      </c>
      <c r="E14" s="35">
        <v>108</v>
      </c>
      <c r="F14" s="35">
        <v>22</v>
      </c>
      <c r="G14" s="35">
        <v>15</v>
      </c>
      <c r="H14" s="35">
        <v>22</v>
      </c>
      <c r="I14" s="35">
        <v>29</v>
      </c>
      <c r="J14" s="36">
        <f t="shared" si="0"/>
        <v>517</v>
      </c>
      <c r="K14" s="37">
        <v>247</v>
      </c>
      <c r="L14" s="35">
        <v>99</v>
      </c>
      <c r="M14" s="35">
        <v>37</v>
      </c>
      <c r="N14" s="35">
        <v>57</v>
      </c>
      <c r="O14" s="35">
        <v>16</v>
      </c>
      <c r="P14" s="35">
        <v>4</v>
      </c>
      <c r="Q14" s="35">
        <v>16</v>
      </c>
      <c r="R14" s="35">
        <v>14</v>
      </c>
      <c r="S14" s="36">
        <f t="shared" si="1"/>
        <v>490</v>
      </c>
      <c r="T14" s="37">
        <f t="shared" si="2"/>
        <v>417</v>
      </c>
      <c r="U14" s="35">
        <f t="shared" si="3"/>
        <v>198</v>
      </c>
      <c r="V14" s="35">
        <f t="shared" si="4"/>
        <v>89</v>
      </c>
      <c r="W14" s="35">
        <f t="shared" si="5"/>
        <v>165</v>
      </c>
      <c r="X14" s="35">
        <f t="shared" si="10"/>
        <v>38</v>
      </c>
      <c r="Y14" s="35">
        <f t="shared" si="6"/>
        <v>19</v>
      </c>
      <c r="Z14" s="35">
        <f t="shared" si="7"/>
        <v>38</v>
      </c>
      <c r="AA14" s="35">
        <f t="shared" si="8"/>
        <v>43</v>
      </c>
      <c r="AB14" s="36">
        <f t="shared" si="9"/>
        <v>1007</v>
      </c>
    </row>
    <row r="15" spans="1:28" ht="15">
      <c r="A15" s="48" t="s">
        <v>39</v>
      </c>
      <c r="B15" s="35">
        <v>178</v>
      </c>
      <c r="C15" s="35">
        <v>109</v>
      </c>
      <c r="D15" s="35">
        <v>28</v>
      </c>
      <c r="E15" s="35">
        <v>83</v>
      </c>
      <c r="F15" s="35">
        <v>13</v>
      </c>
      <c r="G15" s="35">
        <v>6</v>
      </c>
      <c r="H15" s="35">
        <v>14</v>
      </c>
      <c r="I15" s="35">
        <v>15</v>
      </c>
      <c r="J15" s="36">
        <f t="shared" si="0"/>
        <v>446</v>
      </c>
      <c r="K15" s="37">
        <v>232</v>
      </c>
      <c r="L15" s="35">
        <v>107</v>
      </c>
      <c r="M15" s="35">
        <v>31</v>
      </c>
      <c r="N15" s="35">
        <v>36</v>
      </c>
      <c r="O15" s="35">
        <v>7</v>
      </c>
      <c r="P15" s="35">
        <v>4</v>
      </c>
      <c r="Q15" s="35">
        <v>6</v>
      </c>
      <c r="R15" s="35">
        <v>9</v>
      </c>
      <c r="S15" s="36">
        <f t="shared" si="1"/>
        <v>432</v>
      </c>
      <c r="T15" s="37">
        <f t="shared" si="2"/>
        <v>410</v>
      </c>
      <c r="U15" s="35">
        <f t="shared" si="3"/>
        <v>216</v>
      </c>
      <c r="V15" s="35">
        <f t="shared" si="4"/>
        <v>59</v>
      </c>
      <c r="W15" s="35">
        <f t="shared" si="5"/>
        <v>119</v>
      </c>
      <c r="X15" s="35">
        <f t="shared" si="10"/>
        <v>20</v>
      </c>
      <c r="Y15" s="35">
        <f t="shared" si="6"/>
        <v>10</v>
      </c>
      <c r="Z15" s="35">
        <f t="shared" si="7"/>
        <v>20</v>
      </c>
      <c r="AA15" s="35">
        <f t="shared" si="8"/>
        <v>24</v>
      </c>
      <c r="AB15" s="36">
        <f t="shared" si="9"/>
        <v>878</v>
      </c>
    </row>
    <row r="16" spans="1:28" ht="15">
      <c r="A16" s="48" t="s">
        <v>40</v>
      </c>
      <c r="B16" s="35">
        <v>168</v>
      </c>
      <c r="C16" s="35">
        <v>123</v>
      </c>
      <c r="D16" s="35">
        <v>18</v>
      </c>
      <c r="E16" s="35">
        <v>66</v>
      </c>
      <c r="F16" s="35">
        <v>7</v>
      </c>
      <c r="G16" s="35">
        <v>4</v>
      </c>
      <c r="H16" s="35">
        <v>11</v>
      </c>
      <c r="I16" s="35">
        <v>10</v>
      </c>
      <c r="J16" s="36">
        <f t="shared" si="0"/>
        <v>407</v>
      </c>
      <c r="K16" s="37">
        <v>242</v>
      </c>
      <c r="L16" s="35">
        <v>114</v>
      </c>
      <c r="M16" s="35">
        <v>21</v>
      </c>
      <c r="N16" s="35">
        <v>17</v>
      </c>
      <c r="O16" s="35">
        <v>5</v>
      </c>
      <c r="P16" s="35">
        <v>1</v>
      </c>
      <c r="Q16" s="35">
        <v>1</v>
      </c>
      <c r="R16" s="35">
        <v>6</v>
      </c>
      <c r="S16" s="36">
        <f t="shared" si="1"/>
        <v>407</v>
      </c>
      <c r="T16" s="37">
        <f t="shared" si="2"/>
        <v>410</v>
      </c>
      <c r="U16" s="35">
        <f t="shared" si="3"/>
        <v>237</v>
      </c>
      <c r="V16" s="35">
        <f t="shared" si="4"/>
        <v>39</v>
      </c>
      <c r="W16" s="35">
        <f t="shared" si="5"/>
        <v>83</v>
      </c>
      <c r="X16" s="35">
        <f t="shared" si="10"/>
        <v>12</v>
      </c>
      <c r="Y16" s="35">
        <f t="shared" si="6"/>
        <v>5</v>
      </c>
      <c r="Z16" s="35">
        <f t="shared" si="7"/>
        <v>12</v>
      </c>
      <c r="AA16" s="35">
        <f t="shared" si="8"/>
        <v>16</v>
      </c>
      <c r="AB16" s="36">
        <f t="shared" si="9"/>
        <v>814</v>
      </c>
    </row>
    <row r="17" spans="1:28" ht="15">
      <c r="A17" s="48" t="s">
        <v>41</v>
      </c>
      <c r="B17" s="35">
        <v>127</v>
      </c>
      <c r="C17" s="35">
        <v>116</v>
      </c>
      <c r="D17" s="35">
        <v>17</v>
      </c>
      <c r="E17" s="35">
        <v>36</v>
      </c>
      <c r="F17" s="35">
        <v>5</v>
      </c>
      <c r="G17" s="35">
        <v>3</v>
      </c>
      <c r="H17" s="35">
        <v>3</v>
      </c>
      <c r="I17" s="35">
        <v>4</v>
      </c>
      <c r="J17" s="36">
        <f t="shared" si="0"/>
        <v>311</v>
      </c>
      <c r="K17" s="37">
        <v>193</v>
      </c>
      <c r="L17" s="35">
        <v>81</v>
      </c>
      <c r="M17" s="35">
        <v>8</v>
      </c>
      <c r="N17" s="35">
        <v>8</v>
      </c>
      <c r="O17" s="35">
        <v>1</v>
      </c>
      <c r="P17" s="35">
        <v>1</v>
      </c>
      <c r="Q17" s="35">
        <v>2</v>
      </c>
      <c r="R17" s="35">
        <v>0</v>
      </c>
      <c r="S17" s="36">
        <f t="shared" si="1"/>
        <v>294</v>
      </c>
      <c r="T17" s="37">
        <f t="shared" si="2"/>
        <v>320</v>
      </c>
      <c r="U17" s="35">
        <f t="shared" si="3"/>
        <v>197</v>
      </c>
      <c r="V17" s="35">
        <f t="shared" si="4"/>
        <v>25</v>
      </c>
      <c r="W17" s="35">
        <f t="shared" si="5"/>
        <v>44</v>
      </c>
      <c r="X17" s="35">
        <f t="shared" si="10"/>
        <v>6</v>
      </c>
      <c r="Y17" s="35">
        <f t="shared" si="6"/>
        <v>4</v>
      </c>
      <c r="Z17" s="35">
        <f t="shared" si="7"/>
        <v>5</v>
      </c>
      <c r="AA17" s="35">
        <f t="shared" si="8"/>
        <v>4</v>
      </c>
      <c r="AB17" s="36">
        <f t="shared" si="9"/>
        <v>605</v>
      </c>
    </row>
    <row r="18" spans="1:28" ht="15">
      <c r="A18" s="48" t="s">
        <v>42</v>
      </c>
      <c r="B18" s="35">
        <v>91</v>
      </c>
      <c r="C18" s="35">
        <v>58</v>
      </c>
      <c r="D18" s="35">
        <v>8</v>
      </c>
      <c r="E18" s="35">
        <v>5</v>
      </c>
      <c r="F18" s="35">
        <v>4</v>
      </c>
      <c r="G18" s="35">
        <v>1</v>
      </c>
      <c r="H18" s="35">
        <v>1</v>
      </c>
      <c r="I18" s="35">
        <v>4</v>
      </c>
      <c r="J18" s="36">
        <f t="shared" si="0"/>
        <v>172</v>
      </c>
      <c r="K18" s="37">
        <v>172</v>
      </c>
      <c r="L18" s="35">
        <v>34</v>
      </c>
      <c r="M18" s="35">
        <v>2</v>
      </c>
      <c r="N18" s="35">
        <v>7</v>
      </c>
      <c r="O18" s="35">
        <v>2</v>
      </c>
      <c r="P18" s="35">
        <v>0</v>
      </c>
      <c r="Q18" s="35">
        <v>0</v>
      </c>
      <c r="R18" s="35">
        <v>1</v>
      </c>
      <c r="S18" s="36">
        <f t="shared" si="1"/>
        <v>218</v>
      </c>
      <c r="T18" s="37">
        <f t="shared" si="2"/>
        <v>263</v>
      </c>
      <c r="U18" s="35">
        <f t="shared" si="3"/>
        <v>92</v>
      </c>
      <c r="V18" s="35">
        <f t="shared" si="4"/>
        <v>10</v>
      </c>
      <c r="W18" s="35">
        <f t="shared" si="5"/>
        <v>12</v>
      </c>
      <c r="X18" s="35">
        <f t="shared" si="10"/>
        <v>6</v>
      </c>
      <c r="Y18" s="35">
        <f t="shared" si="6"/>
        <v>1</v>
      </c>
      <c r="Z18" s="35">
        <f t="shared" si="7"/>
        <v>1</v>
      </c>
      <c r="AA18" s="35">
        <f t="shared" si="8"/>
        <v>5</v>
      </c>
      <c r="AB18" s="36">
        <f t="shared" si="9"/>
        <v>390</v>
      </c>
    </row>
    <row r="19" spans="1:28" ht="15">
      <c r="A19" s="48" t="s">
        <v>43</v>
      </c>
      <c r="B19" s="35">
        <v>72</v>
      </c>
      <c r="C19" s="35">
        <v>30</v>
      </c>
      <c r="D19" s="35">
        <v>1</v>
      </c>
      <c r="E19" s="35">
        <v>5</v>
      </c>
      <c r="F19" s="35">
        <v>1</v>
      </c>
      <c r="G19" s="35">
        <v>1</v>
      </c>
      <c r="H19" s="35">
        <v>0</v>
      </c>
      <c r="I19" s="35">
        <v>0</v>
      </c>
      <c r="J19" s="36">
        <f t="shared" si="0"/>
        <v>110</v>
      </c>
      <c r="K19" s="37">
        <v>127</v>
      </c>
      <c r="L19" s="35">
        <v>16</v>
      </c>
      <c r="M19" s="35">
        <v>0</v>
      </c>
      <c r="N19" s="35">
        <v>3</v>
      </c>
      <c r="O19" s="35">
        <v>0</v>
      </c>
      <c r="P19" s="35">
        <v>0</v>
      </c>
      <c r="Q19" s="35">
        <v>1</v>
      </c>
      <c r="R19" s="35">
        <v>0</v>
      </c>
      <c r="S19" s="36">
        <f t="shared" si="1"/>
        <v>147</v>
      </c>
      <c r="T19" s="37">
        <f t="shared" si="2"/>
        <v>199</v>
      </c>
      <c r="U19" s="35">
        <f t="shared" si="3"/>
        <v>46</v>
      </c>
      <c r="V19" s="35">
        <f t="shared" si="4"/>
        <v>1</v>
      </c>
      <c r="W19" s="35">
        <f t="shared" si="5"/>
        <v>8</v>
      </c>
      <c r="X19" s="35">
        <f t="shared" si="10"/>
        <v>1</v>
      </c>
      <c r="Y19" s="35">
        <f t="shared" si="6"/>
        <v>1</v>
      </c>
      <c r="Z19" s="35">
        <f t="shared" si="7"/>
        <v>1</v>
      </c>
      <c r="AA19" s="35">
        <f t="shared" si="8"/>
        <v>0</v>
      </c>
      <c r="AB19" s="36">
        <f t="shared" si="9"/>
        <v>257</v>
      </c>
    </row>
    <row r="20" spans="1:28" ht="15">
      <c r="A20" s="48" t="s">
        <v>207</v>
      </c>
      <c r="B20" s="35">
        <v>50</v>
      </c>
      <c r="C20" s="35">
        <v>17</v>
      </c>
      <c r="D20" s="35">
        <v>1</v>
      </c>
      <c r="E20" s="35">
        <v>4</v>
      </c>
      <c r="F20" s="35">
        <v>3</v>
      </c>
      <c r="G20" s="35">
        <v>0</v>
      </c>
      <c r="H20" s="35">
        <v>0</v>
      </c>
      <c r="I20" s="35">
        <v>1</v>
      </c>
      <c r="J20" s="36">
        <v>76</v>
      </c>
      <c r="K20" s="37">
        <v>142</v>
      </c>
      <c r="L20" s="35">
        <v>22</v>
      </c>
      <c r="M20" s="35">
        <v>2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6">
        <v>166</v>
      </c>
      <c r="T20" s="37">
        <v>192</v>
      </c>
      <c r="U20" s="35">
        <v>39</v>
      </c>
      <c r="V20" s="35">
        <v>3</v>
      </c>
      <c r="W20" s="35">
        <v>4</v>
      </c>
      <c r="X20" s="35">
        <v>3</v>
      </c>
      <c r="Y20" s="35">
        <v>0</v>
      </c>
      <c r="Z20" s="35">
        <v>0</v>
      </c>
      <c r="AA20" s="35">
        <v>1</v>
      </c>
      <c r="AB20" s="36">
        <v>242</v>
      </c>
    </row>
    <row r="21" spans="1:28" s="39" customFormat="1" ht="12.75" customHeight="1" thickBot="1">
      <c r="A21" s="152" t="s">
        <v>17</v>
      </c>
      <c r="B21" s="153">
        <f>SUM(B7:B20)</f>
        <v>2337</v>
      </c>
      <c r="C21" s="153">
        <f>SUM(C7:C20)</f>
        <v>684</v>
      </c>
      <c r="D21" s="153">
        <f>SUM(D7:D20)</f>
        <v>947</v>
      </c>
      <c r="E21" s="153">
        <f>SUM(E7:E20)</f>
        <v>1632</v>
      </c>
      <c r="F21" s="153">
        <f>SUM(F7:F20)</f>
        <v>295</v>
      </c>
      <c r="G21" s="153">
        <f>SUM(G7:G20)</f>
        <v>361</v>
      </c>
      <c r="H21" s="153">
        <f>SUM(H7:H20)</f>
        <v>198</v>
      </c>
      <c r="I21" s="153">
        <f>SUM(I7:I20)</f>
        <v>198</v>
      </c>
      <c r="J21" s="154">
        <f t="shared" si="0"/>
        <v>6652</v>
      </c>
      <c r="K21" s="155">
        <f>SUM(K7:K20)</f>
        <v>2578</v>
      </c>
      <c r="L21" s="153">
        <f>SUM(L7:L20)</f>
        <v>597</v>
      </c>
      <c r="M21" s="153">
        <f>SUM(M7:M20)</f>
        <v>952</v>
      </c>
      <c r="N21" s="153">
        <f>SUM(N7:N20)</f>
        <v>1072</v>
      </c>
      <c r="O21" s="153">
        <f>SUM(O7:O20)</f>
        <v>337</v>
      </c>
      <c r="P21" s="153">
        <f>SUM(P7:P20)</f>
        <v>417</v>
      </c>
      <c r="Q21" s="153">
        <f>SUM(Q7:Q20)</f>
        <v>181</v>
      </c>
      <c r="R21" s="153">
        <f>SUM(R7:R20)</f>
        <v>176</v>
      </c>
      <c r="S21" s="154">
        <f t="shared" si="1"/>
        <v>6310</v>
      </c>
      <c r="T21" s="155">
        <f t="shared" si="2"/>
        <v>4915</v>
      </c>
      <c r="U21" s="153">
        <f t="shared" si="3"/>
        <v>1281</v>
      </c>
      <c r="V21" s="153">
        <f t="shared" si="4"/>
        <v>1899</v>
      </c>
      <c r="W21" s="153">
        <f t="shared" si="5"/>
        <v>2704</v>
      </c>
      <c r="X21" s="153">
        <f t="shared" si="10"/>
        <v>632</v>
      </c>
      <c r="Y21" s="153">
        <f t="shared" si="6"/>
        <v>778</v>
      </c>
      <c r="Z21" s="153">
        <f t="shared" si="7"/>
        <v>379</v>
      </c>
      <c r="AA21" s="153">
        <f t="shared" si="8"/>
        <v>374</v>
      </c>
      <c r="AB21" s="154">
        <f t="shared" si="9"/>
        <v>12962</v>
      </c>
    </row>
    <row r="22" spans="2:28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2:28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5.75">
      <c r="A24" s="125" t="s">
        <v>3</v>
      </c>
      <c r="B24" s="129"/>
      <c r="C24" s="129"/>
      <c r="D24" s="87"/>
      <c r="E24" s="87"/>
      <c r="F24" s="87"/>
      <c r="G24" s="87"/>
      <c r="H24" s="87"/>
      <c r="I24" s="87"/>
      <c r="J24" s="87"/>
      <c r="K24" s="87"/>
      <c r="L24" s="38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s="8" customFormat="1" ht="15.75" thickBot="1">
      <c r="A25" s="6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5">
      <c r="A26" s="179" t="s">
        <v>178</v>
      </c>
      <c r="B26" s="188" t="s">
        <v>45</v>
      </c>
      <c r="C26" s="188"/>
      <c r="D26" s="188"/>
      <c r="E26" s="188"/>
      <c r="F26" s="188"/>
      <c r="G26" s="188"/>
      <c r="H26" s="188"/>
      <c r="I26" s="188"/>
      <c r="J26" s="189"/>
      <c r="K26" s="188" t="s">
        <v>46</v>
      </c>
      <c r="L26" s="188"/>
      <c r="M26" s="188"/>
      <c r="N26" s="188"/>
      <c r="O26" s="188"/>
      <c r="P26" s="188"/>
      <c r="Q26" s="188"/>
      <c r="R26" s="188"/>
      <c r="S26" s="189"/>
      <c r="T26" s="188" t="s">
        <v>47</v>
      </c>
      <c r="U26" s="188"/>
      <c r="V26" s="188"/>
      <c r="W26" s="188"/>
      <c r="X26" s="188"/>
      <c r="Y26" s="188"/>
      <c r="Z26" s="188"/>
      <c r="AA26" s="188"/>
      <c r="AB26" s="189"/>
    </row>
    <row r="27" spans="1:28" s="31" customFormat="1" ht="30">
      <c r="A27" s="181"/>
      <c r="B27" s="112" t="s">
        <v>18</v>
      </c>
      <c r="C27" s="112" t="s">
        <v>173</v>
      </c>
      <c r="D27" s="112" t="s">
        <v>52</v>
      </c>
      <c r="E27" s="112" t="s">
        <v>19</v>
      </c>
      <c r="F27" s="112" t="s">
        <v>132</v>
      </c>
      <c r="G27" s="112" t="s">
        <v>133</v>
      </c>
      <c r="H27" s="112" t="s">
        <v>53</v>
      </c>
      <c r="I27" s="112" t="s">
        <v>57</v>
      </c>
      <c r="J27" s="113" t="s">
        <v>48</v>
      </c>
      <c r="K27" s="112" t="s">
        <v>18</v>
      </c>
      <c r="L27" s="112" t="s">
        <v>173</v>
      </c>
      <c r="M27" s="112" t="s">
        <v>52</v>
      </c>
      <c r="N27" s="112" t="s">
        <v>19</v>
      </c>
      <c r="O27" s="112" t="s">
        <v>132</v>
      </c>
      <c r="P27" s="112" t="s">
        <v>133</v>
      </c>
      <c r="Q27" s="112" t="s">
        <v>53</v>
      </c>
      <c r="R27" s="112" t="s">
        <v>57</v>
      </c>
      <c r="S27" s="113" t="s">
        <v>48</v>
      </c>
      <c r="T27" s="112" t="s">
        <v>18</v>
      </c>
      <c r="U27" s="112" t="s">
        <v>173</v>
      </c>
      <c r="V27" s="112" t="s">
        <v>52</v>
      </c>
      <c r="W27" s="112" t="s">
        <v>19</v>
      </c>
      <c r="X27" s="112" t="s">
        <v>132</v>
      </c>
      <c r="Y27" s="112" t="s">
        <v>133</v>
      </c>
      <c r="Z27" s="112" t="s">
        <v>53</v>
      </c>
      <c r="AA27" s="112" t="s">
        <v>57</v>
      </c>
      <c r="AB27" s="113" t="s">
        <v>48</v>
      </c>
    </row>
    <row r="28" spans="1:28" ht="15">
      <c r="A28" s="46" t="s">
        <v>143</v>
      </c>
      <c r="B28" s="32">
        <v>968</v>
      </c>
      <c r="C28" s="32">
        <v>36</v>
      </c>
      <c r="D28" s="32">
        <v>773</v>
      </c>
      <c r="E28" s="32">
        <v>394</v>
      </c>
      <c r="F28" s="32">
        <v>30</v>
      </c>
      <c r="G28" s="32">
        <v>62</v>
      </c>
      <c r="H28" s="32">
        <v>1</v>
      </c>
      <c r="I28" s="32">
        <v>0</v>
      </c>
      <c r="J28" s="33">
        <f aca="true" t="shared" si="11" ref="J28:J42">SUM(B28:I28)</f>
        <v>2264</v>
      </c>
      <c r="K28" s="34">
        <v>557</v>
      </c>
      <c r="L28" s="32">
        <v>27</v>
      </c>
      <c r="M28" s="32">
        <v>1021</v>
      </c>
      <c r="N28" s="32">
        <v>383</v>
      </c>
      <c r="O28" s="32">
        <v>68</v>
      </c>
      <c r="P28" s="32">
        <v>83</v>
      </c>
      <c r="Q28" s="32">
        <v>0</v>
      </c>
      <c r="R28" s="32">
        <v>2</v>
      </c>
      <c r="S28" s="33">
        <f aca="true" t="shared" si="12" ref="S28:S42">SUM(K28:R28)</f>
        <v>2141</v>
      </c>
      <c r="T28" s="34">
        <f aca="true" t="shared" si="13" ref="T28:T42">B28+K28</f>
        <v>1525</v>
      </c>
      <c r="U28" s="32">
        <f aca="true" t="shared" si="14" ref="U28:U42">C28+L28</f>
        <v>63</v>
      </c>
      <c r="V28" s="32">
        <f aca="true" t="shared" si="15" ref="V28:V42">D28+M28</f>
        <v>1794</v>
      </c>
      <c r="W28" s="32">
        <f aca="true" t="shared" si="16" ref="W28:W42">E28+N28</f>
        <v>777</v>
      </c>
      <c r="X28" s="32">
        <f>F28+O28</f>
        <v>98</v>
      </c>
      <c r="Y28" s="32">
        <f aca="true" t="shared" si="17" ref="Y28:Y42">G28+P28</f>
        <v>145</v>
      </c>
      <c r="Z28" s="32">
        <f aca="true" t="shared" si="18" ref="Z28:Z42">H28+Q28</f>
        <v>1</v>
      </c>
      <c r="AA28" s="32">
        <f aca="true" t="shared" si="19" ref="AA28:AA42">I28+R28</f>
        <v>2</v>
      </c>
      <c r="AB28" s="33">
        <f aca="true" t="shared" si="20" ref="AB28:AB42">J28+S28</f>
        <v>4405</v>
      </c>
    </row>
    <row r="29" spans="1:28" ht="15">
      <c r="A29" s="48" t="s">
        <v>32</v>
      </c>
      <c r="B29" s="35">
        <v>706</v>
      </c>
      <c r="C29" s="35">
        <v>46</v>
      </c>
      <c r="D29" s="35">
        <v>263</v>
      </c>
      <c r="E29" s="35">
        <v>815</v>
      </c>
      <c r="F29" s="35">
        <v>225</v>
      </c>
      <c r="G29" s="35">
        <v>246</v>
      </c>
      <c r="H29" s="35">
        <v>70</v>
      </c>
      <c r="I29" s="35">
        <v>17</v>
      </c>
      <c r="J29" s="36">
        <f t="shared" si="11"/>
        <v>2388</v>
      </c>
      <c r="K29" s="37">
        <v>303</v>
      </c>
      <c r="L29" s="35">
        <v>33</v>
      </c>
      <c r="M29" s="35">
        <v>311</v>
      </c>
      <c r="N29" s="35">
        <v>621</v>
      </c>
      <c r="O29" s="35">
        <v>307</v>
      </c>
      <c r="P29" s="35">
        <v>327</v>
      </c>
      <c r="Q29" s="35">
        <v>109</v>
      </c>
      <c r="R29" s="35">
        <v>38</v>
      </c>
      <c r="S29" s="36">
        <f t="shared" si="12"/>
        <v>2049</v>
      </c>
      <c r="T29" s="37">
        <f t="shared" si="13"/>
        <v>1009</v>
      </c>
      <c r="U29" s="35">
        <f t="shared" si="14"/>
        <v>79</v>
      </c>
      <c r="V29" s="35">
        <f t="shared" si="15"/>
        <v>574</v>
      </c>
      <c r="W29" s="35">
        <f t="shared" si="16"/>
        <v>1436</v>
      </c>
      <c r="X29" s="35">
        <f aca="true" t="shared" si="21" ref="X29:X42">F29+O29</f>
        <v>532</v>
      </c>
      <c r="Y29" s="35">
        <f t="shared" si="17"/>
        <v>573</v>
      </c>
      <c r="Z29" s="35">
        <f t="shared" si="18"/>
        <v>179</v>
      </c>
      <c r="AA29" s="35">
        <f t="shared" si="19"/>
        <v>55</v>
      </c>
      <c r="AB29" s="36">
        <f t="shared" si="20"/>
        <v>4437</v>
      </c>
    </row>
    <row r="30" spans="1:28" ht="15">
      <c r="A30" s="48" t="s">
        <v>33</v>
      </c>
      <c r="B30" s="35">
        <v>526</v>
      </c>
      <c r="C30" s="35">
        <v>40</v>
      </c>
      <c r="D30" s="35">
        <v>221</v>
      </c>
      <c r="E30" s="35">
        <v>734</v>
      </c>
      <c r="F30" s="35">
        <v>125</v>
      </c>
      <c r="G30" s="35">
        <v>245</v>
      </c>
      <c r="H30" s="35">
        <v>111</v>
      </c>
      <c r="I30" s="35">
        <v>96</v>
      </c>
      <c r="J30" s="36">
        <f t="shared" si="11"/>
        <v>2098</v>
      </c>
      <c r="K30" s="37">
        <v>292</v>
      </c>
      <c r="L30" s="35">
        <v>34</v>
      </c>
      <c r="M30" s="35">
        <v>228</v>
      </c>
      <c r="N30" s="35">
        <v>658</v>
      </c>
      <c r="O30" s="35">
        <v>226</v>
      </c>
      <c r="P30" s="35">
        <v>319</v>
      </c>
      <c r="Q30" s="35">
        <v>182</v>
      </c>
      <c r="R30" s="35">
        <v>150</v>
      </c>
      <c r="S30" s="36">
        <f t="shared" si="12"/>
        <v>2089</v>
      </c>
      <c r="T30" s="37">
        <f t="shared" si="13"/>
        <v>818</v>
      </c>
      <c r="U30" s="35">
        <f t="shared" si="14"/>
        <v>74</v>
      </c>
      <c r="V30" s="35">
        <f t="shared" si="15"/>
        <v>449</v>
      </c>
      <c r="W30" s="35">
        <f t="shared" si="16"/>
        <v>1392</v>
      </c>
      <c r="X30" s="35">
        <f t="shared" si="21"/>
        <v>351</v>
      </c>
      <c r="Y30" s="35">
        <f t="shared" si="17"/>
        <v>564</v>
      </c>
      <c r="Z30" s="35">
        <f t="shared" si="18"/>
        <v>293</v>
      </c>
      <c r="AA30" s="35">
        <f t="shared" si="19"/>
        <v>246</v>
      </c>
      <c r="AB30" s="36">
        <f t="shared" si="20"/>
        <v>4187</v>
      </c>
    </row>
    <row r="31" spans="1:28" ht="15">
      <c r="A31" s="48" t="s">
        <v>34</v>
      </c>
      <c r="B31" s="35">
        <v>538</v>
      </c>
      <c r="C31" s="35">
        <v>40</v>
      </c>
      <c r="D31" s="35">
        <v>204</v>
      </c>
      <c r="E31" s="35">
        <v>737</v>
      </c>
      <c r="F31" s="35">
        <v>81</v>
      </c>
      <c r="G31" s="35">
        <v>180</v>
      </c>
      <c r="H31" s="35">
        <v>154</v>
      </c>
      <c r="I31" s="35">
        <v>120</v>
      </c>
      <c r="J31" s="36">
        <f t="shared" si="11"/>
        <v>2054</v>
      </c>
      <c r="K31" s="37">
        <v>367</v>
      </c>
      <c r="L31" s="35">
        <v>23</v>
      </c>
      <c r="M31" s="35">
        <v>217</v>
      </c>
      <c r="N31" s="35">
        <v>551</v>
      </c>
      <c r="O31" s="35">
        <v>191</v>
      </c>
      <c r="P31" s="35">
        <v>273</v>
      </c>
      <c r="Q31" s="35">
        <v>177</v>
      </c>
      <c r="R31" s="35">
        <v>142</v>
      </c>
      <c r="S31" s="36">
        <f t="shared" si="12"/>
        <v>1941</v>
      </c>
      <c r="T31" s="37">
        <f t="shared" si="13"/>
        <v>905</v>
      </c>
      <c r="U31" s="35">
        <f t="shared" si="14"/>
        <v>63</v>
      </c>
      <c r="V31" s="35">
        <f t="shared" si="15"/>
        <v>421</v>
      </c>
      <c r="W31" s="35">
        <f t="shared" si="16"/>
        <v>1288</v>
      </c>
      <c r="X31" s="35">
        <f t="shared" si="21"/>
        <v>272</v>
      </c>
      <c r="Y31" s="35">
        <f t="shared" si="17"/>
        <v>453</v>
      </c>
      <c r="Z31" s="35">
        <f t="shared" si="18"/>
        <v>331</v>
      </c>
      <c r="AA31" s="35">
        <f t="shared" si="19"/>
        <v>262</v>
      </c>
      <c r="AB31" s="36">
        <f t="shared" si="20"/>
        <v>3995</v>
      </c>
    </row>
    <row r="32" spans="1:28" ht="15">
      <c r="A32" s="48" t="s">
        <v>35</v>
      </c>
      <c r="B32" s="35">
        <v>648</v>
      </c>
      <c r="C32" s="35">
        <v>47</v>
      </c>
      <c r="D32" s="35">
        <v>160</v>
      </c>
      <c r="E32" s="35">
        <v>689</v>
      </c>
      <c r="F32" s="35">
        <v>86</v>
      </c>
      <c r="G32" s="35">
        <v>149</v>
      </c>
      <c r="H32" s="35">
        <v>116</v>
      </c>
      <c r="I32" s="35">
        <v>125</v>
      </c>
      <c r="J32" s="36">
        <f t="shared" si="11"/>
        <v>2020</v>
      </c>
      <c r="K32" s="37">
        <v>487</v>
      </c>
      <c r="L32" s="35">
        <v>42</v>
      </c>
      <c r="M32" s="35">
        <v>220</v>
      </c>
      <c r="N32" s="35">
        <v>516</v>
      </c>
      <c r="O32" s="35">
        <v>143</v>
      </c>
      <c r="P32" s="35">
        <v>202</v>
      </c>
      <c r="Q32" s="35">
        <v>134</v>
      </c>
      <c r="R32" s="35">
        <v>123</v>
      </c>
      <c r="S32" s="36">
        <f t="shared" si="12"/>
        <v>1867</v>
      </c>
      <c r="T32" s="37">
        <f t="shared" si="13"/>
        <v>1135</v>
      </c>
      <c r="U32" s="35">
        <f t="shared" si="14"/>
        <v>89</v>
      </c>
      <c r="V32" s="35">
        <f t="shared" si="15"/>
        <v>380</v>
      </c>
      <c r="W32" s="35">
        <f t="shared" si="16"/>
        <v>1205</v>
      </c>
      <c r="X32" s="35">
        <f t="shared" si="21"/>
        <v>229</v>
      </c>
      <c r="Y32" s="35">
        <f t="shared" si="17"/>
        <v>351</v>
      </c>
      <c r="Z32" s="35">
        <f t="shared" si="18"/>
        <v>250</v>
      </c>
      <c r="AA32" s="35">
        <f t="shared" si="19"/>
        <v>248</v>
      </c>
      <c r="AB32" s="36">
        <f t="shared" si="20"/>
        <v>3887</v>
      </c>
    </row>
    <row r="33" spans="1:28" ht="15">
      <c r="A33" s="48" t="s">
        <v>36</v>
      </c>
      <c r="B33" s="35">
        <v>872</v>
      </c>
      <c r="C33" s="35">
        <v>100</v>
      </c>
      <c r="D33" s="35">
        <v>149</v>
      </c>
      <c r="E33" s="35">
        <v>564</v>
      </c>
      <c r="F33" s="35">
        <v>71</v>
      </c>
      <c r="G33" s="35">
        <v>102</v>
      </c>
      <c r="H33" s="35">
        <v>111</v>
      </c>
      <c r="I33" s="35">
        <v>111</v>
      </c>
      <c r="J33" s="36">
        <f t="shared" si="11"/>
        <v>2080</v>
      </c>
      <c r="K33" s="37">
        <v>645</v>
      </c>
      <c r="L33" s="35">
        <v>105</v>
      </c>
      <c r="M33" s="35">
        <v>183</v>
      </c>
      <c r="N33" s="35">
        <v>432</v>
      </c>
      <c r="O33" s="35">
        <v>112</v>
      </c>
      <c r="P33" s="35">
        <v>97</v>
      </c>
      <c r="Q33" s="35">
        <v>100</v>
      </c>
      <c r="R33" s="35">
        <v>98</v>
      </c>
      <c r="S33" s="36">
        <f t="shared" si="12"/>
        <v>1772</v>
      </c>
      <c r="T33" s="37">
        <f t="shared" si="13"/>
        <v>1517</v>
      </c>
      <c r="U33" s="35">
        <f t="shared" si="14"/>
        <v>205</v>
      </c>
      <c r="V33" s="35">
        <f t="shared" si="15"/>
        <v>332</v>
      </c>
      <c r="W33" s="35">
        <f t="shared" si="16"/>
        <v>996</v>
      </c>
      <c r="X33" s="35">
        <f t="shared" si="21"/>
        <v>183</v>
      </c>
      <c r="Y33" s="35">
        <f t="shared" si="17"/>
        <v>199</v>
      </c>
      <c r="Z33" s="35">
        <f t="shared" si="18"/>
        <v>211</v>
      </c>
      <c r="AA33" s="35">
        <f t="shared" si="19"/>
        <v>209</v>
      </c>
      <c r="AB33" s="36">
        <f t="shared" si="20"/>
        <v>3852</v>
      </c>
    </row>
    <row r="34" spans="1:28" ht="15">
      <c r="A34" s="48" t="s">
        <v>37</v>
      </c>
      <c r="B34" s="35">
        <v>667</v>
      </c>
      <c r="C34" s="35">
        <v>170</v>
      </c>
      <c r="D34" s="35">
        <v>98</v>
      </c>
      <c r="E34" s="35">
        <v>455</v>
      </c>
      <c r="F34" s="35">
        <v>46</v>
      </c>
      <c r="G34" s="35">
        <v>62</v>
      </c>
      <c r="H34" s="35">
        <v>84</v>
      </c>
      <c r="I34" s="35">
        <v>79</v>
      </c>
      <c r="J34" s="36">
        <f t="shared" si="11"/>
        <v>1661</v>
      </c>
      <c r="K34" s="37">
        <v>615</v>
      </c>
      <c r="L34" s="35">
        <v>168</v>
      </c>
      <c r="M34" s="35">
        <v>166</v>
      </c>
      <c r="N34" s="35">
        <v>296</v>
      </c>
      <c r="O34" s="35">
        <v>84</v>
      </c>
      <c r="P34" s="35">
        <v>40</v>
      </c>
      <c r="Q34" s="35">
        <v>78</v>
      </c>
      <c r="R34" s="35">
        <v>75</v>
      </c>
      <c r="S34" s="36">
        <f t="shared" si="12"/>
        <v>1522</v>
      </c>
      <c r="T34" s="37">
        <f t="shared" si="13"/>
        <v>1282</v>
      </c>
      <c r="U34" s="35">
        <f t="shared" si="14"/>
        <v>338</v>
      </c>
      <c r="V34" s="35">
        <f t="shared" si="15"/>
        <v>264</v>
      </c>
      <c r="W34" s="35">
        <f t="shared" si="16"/>
        <v>751</v>
      </c>
      <c r="X34" s="35">
        <f t="shared" si="21"/>
        <v>130</v>
      </c>
      <c r="Y34" s="35">
        <f t="shared" si="17"/>
        <v>102</v>
      </c>
      <c r="Z34" s="35">
        <f t="shared" si="18"/>
        <v>162</v>
      </c>
      <c r="AA34" s="35">
        <f t="shared" si="19"/>
        <v>154</v>
      </c>
      <c r="AB34" s="36">
        <f t="shared" si="20"/>
        <v>3183</v>
      </c>
    </row>
    <row r="35" spans="1:28" ht="15">
      <c r="A35" s="48" t="s">
        <v>38</v>
      </c>
      <c r="B35" s="35">
        <v>661</v>
      </c>
      <c r="C35" s="35">
        <v>277</v>
      </c>
      <c r="D35" s="35">
        <v>48</v>
      </c>
      <c r="E35" s="35">
        <v>289</v>
      </c>
      <c r="F35" s="35">
        <v>33</v>
      </c>
      <c r="G35" s="35">
        <v>44</v>
      </c>
      <c r="H35" s="35">
        <v>53</v>
      </c>
      <c r="I35" s="35">
        <v>74</v>
      </c>
      <c r="J35" s="36">
        <f t="shared" si="11"/>
        <v>1479</v>
      </c>
      <c r="K35" s="37">
        <v>604</v>
      </c>
      <c r="L35" s="35">
        <v>246</v>
      </c>
      <c r="M35" s="35">
        <v>81</v>
      </c>
      <c r="N35" s="35">
        <v>162</v>
      </c>
      <c r="O35" s="35">
        <v>46</v>
      </c>
      <c r="P35" s="35">
        <v>24</v>
      </c>
      <c r="Q35" s="35">
        <v>48</v>
      </c>
      <c r="R35" s="35">
        <v>48</v>
      </c>
      <c r="S35" s="36">
        <f t="shared" si="12"/>
        <v>1259</v>
      </c>
      <c r="T35" s="37">
        <f t="shared" si="13"/>
        <v>1265</v>
      </c>
      <c r="U35" s="35">
        <f t="shared" si="14"/>
        <v>523</v>
      </c>
      <c r="V35" s="35">
        <f t="shared" si="15"/>
        <v>129</v>
      </c>
      <c r="W35" s="35">
        <f t="shared" si="16"/>
        <v>451</v>
      </c>
      <c r="X35" s="35">
        <f t="shared" si="21"/>
        <v>79</v>
      </c>
      <c r="Y35" s="35">
        <f t="shared" si="17"/>
        <v>68</v>
      </c>
      <c r="Z35" s="35">
        <f t="shared" si="18"/>
        <v>101</v>
      </c>
      <c r="AA35" s="35">
        <f t="shared" si="19"/>
        <v>122</v>
      </c>
      <c r="AB35" s="36">
        <f t="shared" si="20"/>
        <v>2738</v>
      </c>
    </row>
    <row r="36" spans="1:28" ht="15">
      <c r="A36" s="48" t="s">
        <v>39</v>
      </c>
      <c r="B36" s="35">
        <v>573</v>
      </c>
      <c r="C36" s="35">
        <v>258</v>
      </c>
      <c r="D36" s="35">
        <v>59</v>
      </c>
      <c r="E36" s="35">
        <v>173</v>
      </c>
      <c r="F36" s="35">
        <v>24</v>
      </c>
      <c r="G36" s="35">
        <v>32</v>
      </c>
      <c r="H36" s="35">
        <v>37</v>
      </c>
      <c r="I36" s="35">
        <v>65</v>
      </c>
      <c r="J36" s="36">
        <f t="shared" si="11"/>
        <v>1221</v>
      </c>
      <c r="K36" s="37">
        <v>487</v>
      </c>
      <c r="L36" s="35">
        <v>246</v>
      </c>
      <c r="M36" s="35">
        <v>63</v>
      </c>
      <c r="N36" s="35">
        <v>77</v>
      </c>
      <c r="O36" s="35">
        <v>18</v>
      </c>
      <c r="P36" s="35">
        <v>7</v>
      </c>
      <c r="Q36" s="35">
        <v>28</v>
      </c>
      <c r="R36" s="35">
        <v>28</v>
      </c>
      <c r="S36" s="36">
        <f t="shared" si="12"/>
        <v>954</v>
      </c>
      <c r="T36" s="37">
        <f t="shared" si="13"/>
        <v>1060</v>
      </c>
      <c r="U36" s="35">
        <f t="shared" si="14"/>
        <v>504</v>
      </c>
      <c r="V36" s="35">
        <f t="shared" si="15"/>
        <v>122</v>
      </c>
      <c r="W36" s="35">
        <f t="shared" si="16"/>
        <v>250</v>
      </c>
      <c r="X36" s="35">
        <f t="shared" si="21"/>
        <v>42</v>
      </c>
      <c r="Y36" s="35">
        <f t="shared" si="17"/>
        <v>39</v>
      </c>
      <c r="Z36" s="35">
        <f t="shared" si="18"/>
        <v>65</v>
      </c>
      <c r="AA36" s="35">
        <f t="shared" si="19"/>
        <v>93</v>
      </c>
      <c r="AB36" s="36">
        <f t="shared" si="20"/>
        <v>2175</v>
      </c>
    </row>
    <row r="37" spans="1:28" ht="15">
      <c r="A37" s="48" t="s">
        <v>40</v>
      </c>
      <c r="B37" s="35">
        <v>487</v>
      </c>
      <c r="C37" s="35">
        <v>237</v>
      </c>
      <c r="D37" s="35">
        <v>37</v>
      </c>
      <c r="E37" s="35">
        <v>120</v>
      </c>
      <c r="F37" s="35">
        <v>22</v>
      </c>
      <c r="G37" s="35">
        <v>15</v>
      </c>
      <c r="H37" s="35">
        <v>23</v>
      </c>
      <c r="I37" s="35">
        <v>38</v>
      </c>
      <c r="J37" s="36">
        <f t="shared" si="11"/>
        <v>979</v>
      </c>
      <c r="K37" s="37">
        <v>429</v>
      </c>
      <c r="L37" s="35">
        <v>183</v>
      </c>
      <c r="M37" s="35">
        <v>23</v>
      </c>
      <c r="N37" s="35">
        <v>37</v>
      </c>
      <c r="O37" s="35">
        <v>23</v>
      </c>
      <c r="P37" s="35">
        <v>4</v>
      </c>
      <c r="Q37" s="35">
        <v>16</v>
      </c>
      <c r="R37" s="35">
        <v>23</v>
      </c>
      <c r="S37" s="36">
        <f t="shared" si="12"/>
        <v>738</v>
      </c>
      <c r="T37" s="37">
        <f t="shared" si="13"/>
        <v>916</v>
      </c>
      <c r="U37" s="35">
        <f t="shared" si="14"/>
        <v>420</v>
      </c>
      <c r="V37" s="35">
        <f t="shared" si="15"/>
        <v>60</v>
      </c>
      <c r="W37" s="35">
        <f t="shared" si="16"/>
        <v>157</v>
      </c>
      <c r="X37" s="35">
        <f t="shared" si="21"/>
        <v>45</v>
      </c>
      <c r="Y37" s="35">
        <f t="shared" si="17"/>
        <v>19</v>
      </c>
      <c r="Z37" s="35">
        <f t="shared" si="18"/>
        <v>39</v>
      </c>
      <c r="AA37" s="35">
        <f t="shared" si="19"/>
        <v>61</v>
      </c>
      <c r="AB37" s="36">
        <f t="shared" si="20"/>
        <v>1717</v>
      </c>
    </row>
    <row r="38" spans="1:28" ht="15">
      <c r="A38" s="48" t="s">
        <v>41</v>
      </c>
      <c r="B38" s="35">
        <v>385</v>
      </c>
      <c r="C38" s="35">
        <v>187</v>
      </c>
      <c r="D38" s="35">
        <v>28</v>
      </c>
      <c r="E38" s="35">
        <v>62</v>
      </c>
      <c r="F38" s="35">
        <v>9</v>
      </c>
      <c r="G38" s="35">
        <v>10</v>
      </c>
      <c r="H38" s="35">
        <v>10</v>
      </c>
      <c r="I38" s="35">
        <v>13</v>
      </c>
      <c r="J38" s="36">
        <f t="shared" si="11"/>
        <v>704</v>
      </c>
      <c r="K38" s="37">
        <v>394</v>
      </c>
      <c r="L38" s="35">
        <v>181</v>
      </c>
      <c r="M38" s="35">
        <v>13</v>
      </c>
      <c r="N38" s="35">
        <v>25</v>
      </c>
      <c r="O38" s="35">
        <v>9</v>
      </c>
      <c r="P38" s="35">
        <v>1</v>
      </c>
      <c r="Q38" s="35">
        <v>7</v>
      </c>
      <c r="R38" s="35">
        <v>10</v>
      </c>
      <c r="S38" s="36">
        <f t="shared" si="12"/>
        <v>640</v>
      </c>
      <c r="T38" s="37">
        <f t="shared" si="13"/>
        <v>779</v>
      </c>
      <c r="U38" s="35">
        <f t="shared" si="14"/>
        <v>368</v>
      </c>
      <c r="V38" s="35">
        <f t="shared" si="15"/>
        <v>41</v>
      </c>
      <c r="W38" s="35">
        <f t="shared" si="16"/>
        <v>87</v>
      </c>
      <c r="X38" s="35">
        <f t="shared" si="21"/>
        <v>18</v>
      </c>
      <c r="Y38" s="35">
        <f t="shared" si="17"/>
        <v>11</v>
      </c>
      <c r="Z38" s="35">
        <f t="shared" si="18"/>
        <v>17</v>
      </c>
      <c r="AA38" s="35">
        <f t="shared" si="19"/>
        <v>23</v>
      </c>
      <c r="AB38" s="36">
        <f t="shared" si="20"/>
        <v>1344</v>
      </c>
    </row>
    <row r="39" spans="1:28" ht="15">
      <c r="A39" s="48" t="s">
        <v>42</v>
      </c>
      <c r="B39" s="35">
        <v>268</v>
      </c>
      <c r="C39" s="35">
        <v>129</v>
      </c>
      <c r="D39" s="35">
        <v>14</v>
      </c>
      <c r="E39" s="35">
        <v>23</v>
      </c>
      <c r="F39" s="35">
        <v>13</v>
      </c>
      <c r="G39" s="35">
        <v>4</v>
      </c>
      <c r="H39" s="35">
        <v>3</v>
      </c>
      <c r="I39" s="35">
        <v>2</v>
      </c>
      <c r="J39" s="36">
        <f t="shared" si="11"/>
        <v>456</v>
      </c>
      <c r="K39" s="37">
        <v>330</v>
      </c>
      <c r="L39" s="35">
        <v>101</v>
      </c>
      <c r="M39" s="35">
        <v>5</v>
      </c>
      <c r="N39" s="35">
        <v>10</v>
      </c>
      <c r="O39" s="35">
        <v>12</v>
      </c>
      <c r="P39" s="35">
        <v>1</v>
      </c>
      <c r="Q39" s="35">
        <v>1</v>
      </c>
      <c r="R39" s="35">
        <v>1</v>
      </c>
      <c r="S39" s="36">
        <f t="shared" si="12"/>
        <v>461</v>
      </c>
      <c r="T39" s="37">
        <f t="shared" si="13"/>
        <v>598</v>
      </c>
      <c r="U39" s="35">
        <f t="shared" si="14"/>
        <v>230</v>
      </c>
      <c r="V39" s="35">
        <f t="shared" si="15"/>
        <v>19</v>
      </c>
      <c r="W39" s="35">
        <f t="shared" si="16"/>
        <v>33</v>
      </c>
      <c r="X39" s="35">
        <f t="shared" si="21"/>
        <v>25</v>
      </c>
      <c r="Y39" s="35">
        <f t="shared" si="17"/>
        <v>5</v>
      </c>
      <c r="Z39" s="35">
        <f t="shared" si="18"/>
        <v>4</v>
      </c>
      <c r="AA39" s="35">
        <f t="shared" si="19"/>
        <v>3</v>
      </c>
      <c r="AB39" s="36">
        <f t="shared" si="20"/>
        <v>917</v>
      </c>
    </row>
    <row r="40" spans="1:28" ht="15">
      <c r="A40" s="48" t="s">
        <v>43</v>
      </c>
      <c r="B40" s="35">
        <v>205</v>
      </c>
      <c r="C40" s="35">
        <v>81</v>
      </c>
      <c r="D40" s="35">
        <v>2</v>
      </c>
      <c r="E40" s="35">
        <v>11</v>
      </c>
      <c r="F40" s="35">
        <v>3</v>
      </c>
      <c r="G40" s="35">
        <v>1</v>
      </c>
      <c r="H40" s="35">
        <v>2</v>
      </c>
      <c r="I40" s="35">
        <v>1</v>
      </c>
      <c r="J40" s="36">
        <f t="shared" si="11"/>
        <v>306</v>
      </c>
      <c r="K40" s="37">
        <v>244</v>
      </c>
      <c r="L40" s="35">
        <v>55</v>
      </c>
      <c r="M40" s="35">
        <v>0</v>
      </c>
      <c r="N40" s="35">
        <v>3</v>
      </c>
      <c r="O40" s="35">
        <v>3</v>
      </c>
      <c r="P40" s="35">
        <v>0</v>
      </c>
      <c r="Q40" s="35">
        <v>0</v>
      </c>
      <c r="R40" s="35">
        <v>1</v>
      </c>
      <c r="S40" s="36">
        <f t="shared" si="12"/>
        <v>306</v>
      </c>
      <c r="T40" s="37">
        <f t="shared" si="13"/>
        <v>449</v>
      </c>
      <c r="U40" s="35">
        <f t="shared" si="14"/>
        <v>136</v>
      </c>
      <c r="V40" s="35">
        <f t="shared" si="15"/>
        <v>2</v>
      </c>
      <c r="W40" s="35">
        <f t="shared" si="16"/>
        <v>14</v>
      </c>
      <c r="X40" s="35">
        <f t="shared" si="21"/>
        <v>6</v>
      </c>
      <c r="Y40" s="35">
        <f t="shared" si="17"/>
        <v>1</v>
      </c>
      <c r="Z40" s="35">
        <f t="shared" si="18"/>
        <v>2</v>
      </c>
      <c r="AA40" s="35">
        <f t="shared" si="19"/>
        <v>2</v>
      </c>
      <c r="AB40" s="36">
        <f t="shared" si="20"/>
        <v>612</v>
      </c>
    </row>
    <row r="41" spans="1:28" ht="15">
      <c r="A41" s="48" t="s">
        <v>207</v>
      </c>
      <c r="B41" s="35">
        <v>168</v>
      </c>
      <c r="C41" s="35">
        <v>43</v>
      </c>
      <c r="D41" s="35">
        <v>1</v>
      </c>
      <c r="E41" s="35">
        <v>13</v>
      </c>
      <c r="F41" s="35">
        <v>2</v>
      </c>
      <c r="G41" s="35">
        <v>1</v>
      </c>
      <c r="H41" s="35">
        <v>0</v>
      </c>
      <c r="I41" s="35">
        <v>2</v>
      </c>
      <c r="J41" s="36">
        <v>230</v>
      </c>
      <c r="K41" s="37">
        <v>249</v>
      </c>
      <c r="L41" s="35">
        <v>65</v>
      </c>
      <c r="M41" s="35">
        <v>6</v>
      </c>
      <c r="N41" s="35">
        <v>7</v>
      </c>
      <c r="O41" s="35">
        <v>3</v>
      </c>
      <c r="P41" s="35">
        <v>1</v>
      </c>
      <c r="Q41" s="35">
        <v>0</v>
      </c>
      <c r="R41" s="35">
        <v>2</v>
      </c>
      <c r="S41" s="36">
        <v>333</v>
      </c>
      <c r="T41" s="37">
        <v>417</v>
      </c>
      <c r="U41" s="35">
        <v>108</v>
      </c>
      <c r="V41" s="35">
        <v>7</v>
      </c>
      <c r="W41" s="35">
        <v>20</v>
      </c>
      <c r="X41" s="35">
        <v>5</v>
      </c>
      <c r="Y41" s="35">
        <v>2</v>
      </c>
      <c r="Z41" s="35">
        <v>0</v>
      </c>
      <c r="AA41" s="35">
        <v>4</v>
      </c>
      <c r="AB41" s="36">
        <v>563</v>
      </c>
    </row>
    <row r="42" spans="1:28" ht="12.75" customHeight="1" thickBot="1">
      <c r="A42" s="152" t="s">
        <v>17</v>
      </c>
      <c r="B42" s="153">
        <f>SUM(B28:B41)</f>
        <v>7672</v>
      </c>
      <c r="C42" s="153">
        <f>SUM(C28:C41)</f>
        <v>1691</v>
      </c>
      <c r="D42" s="153">
        <f>SUM(D28:D41)</f>
        <v>2057</v>
      </c>
      <c r="E42" s="153">
        <f>SUM(E28:E41)</f>
        <v>5079</v>
      </c>
      <c r="F42" s="153">
        <f>SUM(F28:F41)</f>
        <v>770</v>
      </c>
      <c r="G42" s="153">
        <f>SUM(G28:G41)</f>
        <v>1153</v>
      </c>
      <c r="H42" s="153">
        <f>SUM(H28:H41)</f>
        <v>775</v>
      </c>
      <c r="I42" s="153">
        <f>SUM(I28:I41)</f>
        <v>743</v>
      </c>
      <c r="J42" s="154">
        <f t="shared" si="11"/>
        <v>19940</v>
      </c>
      <c r="K42" s="155">
        <f>SUM(K28:K41)</f>
        <v>6003</v>
      </c>
      <c r="L42" s="153">
        <f>SUM(L28:L41)</f>
        <v>1509</v>
      </c>
      <c r="M42" s="153">
        <f>SUM(M28:M41)</f>
        <v>2537</v>
      </c>
      <c r="N42" s="153">
        <f>SUM(N28:N41)</f>
        <v>3778</v>
      </c>
      <c r="O42" s="153">
        <f>SUM(O28:O41)</f>
        <v>1245</v>
      </c>
      <c r="P42" s="153">
        <f>SUM(P28:P41)</f>
        <v>1379</v>
      </c>
      <c r="Q42" s="153">
        <f>SUM(Q28:Q41)</f>
        <v>880</v>
      </c>
      <c r="R42" s="153">
        <f>SUM(R28:R41)</f>
        <v>741</v>
      </c>
      <c r="S42" s="154">
        <f t="shared" si="12"/>
        <v>18072</v>
      </c>
      <c r="T42" s="155">
        <f t="shared" si="13"/>
        <v>13675</v>
      </c>
      <c r="U42" s="153">
        <f t="shared" si="14"/>
        <v>3200</v>
      </c>
      <c r="V42" s="153">
        <f t="shared" si="15"/>
        <v>4594</v>
      </c>
      <c r="W42" s="153">
        <f t="shared" si="16"/>
        <v>8857</v>
      </c>
      <c r="X42" s="153">
        <f t="shared" si="21"/>
        <v>2015</v>
      </c>
      <c r="Y42" s="153">
        <f t="shared" si="17"/>
        <v>2532</v>
      </c>
      <c r="Z42" s="153">
        <f t="shared" si="18"/>
        <v>1655</v>
      </c>
      <c r="AA42" s="153">
        <f t="shared" si="19"/>
        <v>1484</v>
      </c>
      <c r="AB42" s="154">
        <f t="shared" si="20"/>
        <v>38012</v>
      </c>
    </row>
    <row r="44" spans="1:28" ht="15.75">
      <c r="A44" s="125" t="s">
        <v>6</v>
      </c>
      <c r="B44" s="129"/>
      <c r="C44" s="129"/>
      <c r="D44" s="80"/>
      <c r="E44" s="80"/>
      <c r="F44" s="80"/>
      <c r="G44" s="80"/>
      <c r="H44" s="80"/>
      <c r="I44" s="80"/>
      <c r="J44" s="80"/>
      <c r="K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8" customFormat="1" ht="15.75" thickBo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ht="15">
      <c r="A46" s="179" t="s">
        <v>178</v>
      </c>
      <c r="B46" s="188" t="s">
        <v>45</v>
      </c>
      <c r="C46" s="188"/>
      <c r="D46" s="188"/>
      <c r="E46" s="188"/>
      <c r="F46" s="188"/>
      <c r="G46" s="188"/>
      <c r="H46" s="188"/>
      <c r="I46" s="188"/>
      <c r="J46" s="189"/>
      <c r="K46" s="188" t="s">
        <v>46</v>
      </c>
      <c r="L46" s="188"/>
      <c r="M46" s="188"/>
      <c r="N46" s="188"/>
      <c r="O46" s="188"/>
      <c r="P46" s="188"/>
      <c r="Q46" s="188"/>
      <c r="R46" s="188"/>
      <c r="S46" s="189"/>
      <c r="T46" s="188" t="s">
        <v>47</v>
      </c>
      <c r="U46" s="188"/>
      <c r="V46" s="188"/>
      <c r="W46" s="188"/>
      <c r="X46" s="188"/>
      <c r="Y46" s="188"/>
      <c r="Z46" s="188"/>
      <c r="AA46" s="188"/>
      <c r="AB46" s="189"/>
    </row>
    <row r="47" spans="1:28" s="31" customFormat="1" ht="30">
      <c r="A47" s="181"/>
      <c r="B47" s="112" t="s">
        <v>18</v>
      </c>
      <c r="C47" s="112" t="s">
        <v>173</v>
      </c>
      <c r="D47" s="112" t="s">
        <v>52</v>
      </c>
      <c r="E47" s="112" t="s">
        <v>19</v>
      </c>
      <c r="F47" s="112" t="s">
        <v>132</v>
      </c>
      <c r="G47" s="112" t="s">
        <v>133</v>
      </c>
      <c r="H47" s="112" t="s">
        <v>53</v>
      </c>
      <c r="I47" s="112" t="s">
        <v>57</v>
      </c>
      <c r="J47" s="113" t="s">
        <v>48</v>
      </c>
      <c r="K47" s="112" t="s">
        <v>18</v>
      </c>
      <c r="L47" s="112" t="s">
        <v>173</v>
      </c>
      <c r="M47" s="112" t="s">
        <v>52</v>
      </c>
      <c r="N47" s="112" t="s">
        <v>19</v>
      </c>
      <c r="O47" s="112" t="s">
        <v>132</v>
      </c>
      <c r="P47" s="112" t="s">
        <v>133</v>
      </c>
      <c r="Q47" s="112" t="s">
        <v>53</v>
      </c>
      <c r="R47" s="112" t="s">
        <v>57</v>
      </c>
      <c r="S47" s="113" t="s">
        <v>48</v>
      </c>
      <c r="T47" s="112" t="s">
        <v>18</v>
      </c>
      <c r="U47" s="112" t="s">
        <v>173</v>
      </c>
      <c r="V47" s="112" t="s">
        <v>52</v>
      </c>
      <c r="W47" s="112" t="s">
        <v>19</v>
      </c>
      <c r="X47" s="112" t="s">
        <v>132</v>
      </c>
      <c r="Y47" s="112" t="s">
        <v>133</v>
      </c>
      <c r="Z47" s="112" t="s">
        <v>53</v>
      </c>
      <c r="AA47" s="112" t="s">
        <v>57</v>
      </c>
      <c r="AB47" s="113" t="s">
        <v>48</v>
      </c>
    </row>
    <row r="48" spans="1:28" ht="15">
      <c r="A48" s="46" t="s">
        <v>143</v>
      </c>
      <c r="B48" s="32">
        <v>1939</v>
      </c>
      <c r="C48" s="32">
        <v>118</v>
      </c>
      <c r="D48" s="32">
        <v>4001</v>
      </c>
      <c r="E48" s="32">
        <v>1158</v>
      </c>
      <c r="F48" s="32">
        <v>578</v>
      </c>
      <c r="G48" s="32">
        <v>499</v>
      </c>
      <c r="H48" s="32">
        <v>45</v>
      </c>
      <c r="I48" s="32">
        <v>6</v>
      </c>
      <c r="J48" s="33">
        <f aca="true" t="shared" si="22" ref="J48:J62">SUM(B48:I48)</f>
        <v>8344</v>
      </c>
      <c r="K48" s="34">
        <v>1346</v>
      </c>
      <c r="L48" s="32">
        <v>77</v>
      </c>
      <c r="M48" s="32">
        <v>4383</v>
      </c>
      <c r="N48" s="32">
        <v>1035</v>
      </c>
      <c r="O48" s="32">
        <v>783</v>
      </c>
      <c r="P48" s="32">
        <v>410</v>
      </c>
      <c r="Q48" s="32">
        <v>78</v>
      </c>
      <c r="R48" s="32">
        <v>12</v>
      </c>
      <c r="S48" s="33">
        <f aca="true" t="shared" si="23" ref="S48:S62">SUM(K48:R48)</f>
        <v>8124</v>
      </c>
      <c r="T48" s="34">
        <f aca="true" t="shared" si="24" ref="T48:T62">B48+K48</f>
        <v>3285</v>
      </c>
      <c r="U48" s="32">
        <f aca="true" t="shared" si="25" ref="U48:U62">C48+L48</f>
        <v>195</v>
      </c>
      <c r="V48" s="32">
        <f aca="true" t="shared" si="26" ref="V48:V62">D48+M48</f>
        <v>8384</v>
      </c>
      <c r="W48" s="32">
        <f aca="true" t="shared" si="27" ref="W48:W62">E48+N48</f>
        <v>2193</v>
      </c>
      <c r="X48" s="32">
        <f>F48+O48</f>
        <v>1361</v>
      </c>
      <c r="Y48" s="32">
        <f aca="true" t="shared" si="28" ref="Y48:Y62">G48+P48</f>
        <v>909</v>
      </c>
      <c r="Z48" s="32">
        <f aca="true" t="shared" si="29" ref="Z48:Z62">H48+Q48</f>
        <v>123</v>
      </c>
      <c r="AA48" s="32">
        <f aca="true" t="shared" si="30" ref="AA48:AA62">I48+R48</f>
        <v>18</v>
      </c>
      <c r="AB48" s="33">
        <f aca="true" t="shared" si="31" ref="AB48:AB62">J48+S48</f>
        <v>16468</v>
      </c>
    </row>
    <row r="49" spans="1:28" ht="15">
      <c r="A49" s="48" t="s">
        <v>32</v>
      </c>
      <c r="B49" s="35">
        <v>1157</v>
      </c>
      <c r="C49" s="35">
        <v>96</v>
      </c>
      <c r="D49" s="35">
        <v>972</v>
      </c>
      <c r="E49" s="35">
        <v>1766</v>
      </c>
      <c r="F49" s="35">
        <v>966</v>
      </c>
      <c r="G49" s="35">
        <v>1151</v>
      </c>
      <c r="H49" s="35">
        <v>656</v>
      </c>
      <c r="I49" s="35">
        <v>366</v>
      </c>
      <c r="J49" s="36">
        <f t="shared" si="22"/>
        <v>7130</v>
      </c>
      <c r="K49" s="37">
        <v>714</v>
      </c>
      <c r="L49" s="35">
        <v>64</v>
      </c>
      <c r="M49" s="35">
        <v>1004</v>
      </c>
      <c r="N49" s="35">
        <v>1348</v>
      </c>
      <c r="O49" s="35">
        <v>1146</v>
      </c>
      <c r="P49" s="35">
        <v>1306</v>
      </c>
      <c r="Q49" s="35">
        <v>927</v>
      </c>
      <c r="R49" s="35">
        <v>461</v>
      </c>
      <c r="S49" s="36">
        <f t="shared" si="23"/>
        <v>6970</v>
      </c>
      <c r="T49" s="37">
        <f t="shared" si="24"/>
        <v>1871</v>
      </c>
      <c r="U49" s="35">
        <f t="shared" si="25"/>
        <v>160</v>
      </c>
      <c r="V49" s="35">
        <f t="shared" si="26"/>
        <v>1976</v>
      </c>
      <c r="W49" s="35">
        <f t="shared" si="27"/>
        <v>3114</v>
      </c>
      <c r="X49" s="35">
        <f aca="true" t="shared" si="32" ref="X49:X62">F49+O49</f>
        <v>2112</v>
      </c>
      <c r="Y49" s="35">
        <f t="shared" si="28"/>
        <v>2457</v>
      </c>
      <c r="Z49" s="35">
        <f t="shared" si="29"/>
        <v>1583</v>
      </c>
      <c r="AA49" s="35">
        <f t="shared" si="30"/>
        <v>827</v>
      </c>
      <c r="AB49" s="36">
        <f t="shared" si="31"/>
        <v>14100</v>
      </c>
    </row>
    <row r="50" spans="1:28" ht="15">
      <c r="A50" s="48" t="s">
        <v>33</v>
      </c>
      <c r="B50" s="35">
        <v>978</v>
      </c>
      <c r="C50" s="35">
        <v>93</v>
      </c>
      <c r="D50" s="35">
        <v>635</v>
      </c>
      <c r="E50" s="35">
        <v>1908</v>
      </c>
      <c r="F50" s="35">
        <v>797</v>
      </c>
      <c r="G50" s="35">
        <v>1084</v>
      </c>
      <c r="H50" s="35">
        <v>1020</v>
      </c>
      <c r="I50" s="35">
        <v>973</v>
      </c>
      <c r="J50" s="36">
        <f t="shared" si="22"/>
        <v>7488</v>
      </c>
      <c r="K50" s="37">
        <v>597</v>
      </c>
      <c r="L50" s="35">
        <v>61</v>
      </c>
      <c r="M50" s="35">
        <v>617</v>
      </c>
      <c r="N50" s="35">
        <v>1382</v>
      </c>
      <c r="O50" s="35">
        <v>1052</v>
      </c>
      <c r="P50" s="35">
        <v>1297</v>
      </c>
      <c r="Q50" s="35">
        <v>1297</v>
      </c>
      <c r="R50" s="35">
        <v>1238</v>
      </c>
      <c r="S50" s="36">
        <f t="shared" si="23"/>
        <v>7541</v>
      </c>
      <c r="T50" s="37">
        <f t="shared" si="24"/>
        <v>1575</v>
      </c>
      <c r="U50" s="35">
        <f t="shared" si="25"/>
        <v>154</v>
      </c>
      <c r="V50" s="35">
        <f t="shared" si="26"/>
        <v>1252</v>
      </c>
      <c r="W50" s="35">
        <f t="shared" si="27"/>
        <v>3290</v>
      </c>
      <c r="X50" s="35">
        <f t="shared" si="32"/>
        <v>1849</v>
      </c>
      <c r="Y50" s="35">
        <f t="shared" si="28"/>
        <v>2381</v>
      </c>
      <c r="Z50" s="35">
        <f t="shared" si="29"/>
        <v>2317</v>
      </c>
      <c r="AA50" s="35">
        <f t="shared" si="30"/>
        <v>2211</v>
      </c>
      <c r="AB50" s="36">
        <f t="shared" si="31"/>
        <v>15029</v>
      </c>
    </row>
    <row r="51" spans="1:28" ht="15">
      <c r="A51" s="48" t="s">
        <v>34</v>
      </c>
      <c r="B51" s="35">
        <v>1100</v>
      </c>
      <c r="C51" s="35">
        <v>63</v>
      </c>
      <c r="D51" s="35">
        <v>570</v>
      </c>
      <c r="E51" s="35">
        <v>1983</v>
      </c>
      <c r="F51" s="35">
        <v>747</v>
      </c>
      <c r="G51" s="35">
        <v>931</v>
      </c>
      <c r="H51" s="35">
        <v>974</v>
      </c>
      <c r="I51" s="35">
        <v>1163</v>
      </c>
      <c r="J51" s="36">
        <f t="shared" si="22"/>
        <v>7531</v>
      </c>
      <c r="K51" s="37">
        <v>761</v>
      </c>
      <c r="L51" s="35">
        <v>60</v>
      </c>
      <c r="M51" s="35">
        <v>585</v>
      </c>
      <c r="N51" s="35">
        <v>1448</v>
      </c>
      <c r="O51" s="35">
        <v>961</v>
      </c>
      <c r="P51" s="35">
        <v>1106</v>
      </c>
      <c r="Q51" s="35">
        <v>1269</v>
      </c>
      <c r="R51" s="35">
        <v>1446</v>
      </c>
      <c r="S51" s="36">
        <f t="shared" si="23"/>
        <v>7636</v>
      </c>
      <c r="T51" s="37">
        <f t="shared" si="24"/>
        <v>1861</v>
      </c>
      <c r="U51" s="35">
        <f t="shared" si="25"/>
        <v>123</v>
      </c>
      <c r="V51" s="35">
        <f t="shared" si="26"/>
        <v>1155</v>
      </c>
      <c r="W51" s="35">
        <f t="shared" si="27"/>
        <v>3431</v>
      </c>
      <c r="X51" s="35">
        <f t="shared" si="32"/>
        <v>1708</v>
      </c>
      <c r="Y51" s="35">
        <f t="shared" si="28"/>
        <v>2037</v>
      </c>
      <c r="Z51" s="35">
        <f t="shared" si="29"/>
        <v>2243</v>
      </c>
      <c r="AA51" s="35">
        <f t="shared" si="30"/>
        <v>2609</v>
      </c>
      <c r="AB51" s="36">
        <f t="shared" si="31"/>
        <v>15167</v>
      </c>
    </row>
    <row r="52" spans="1:28" ht="15">
      <c r="A52" s="48" t="s">
        <v>35</v>
      </c>
      <c r="B52" s="35">
        <v>1239</v>
      </c>
      <c r="C52" s="35">
        <v>94</v>
      </c>
      <c r="D52" s="35">
        <v>534</v>
      </c>
      <c r="E52" s="35">
        <v>1884</v>
      </c>
      <c r="F52" s="35">
        <v>649</v>
      </c>
      <c r="G52" s="35">
        <v>745</v>
      </c>
      <c r="H52" s="35">
        <v>897</v>
      </c>
      <c r="I52" s="35">
        <v>1183</v>
      </c>
      <c r="J52" s="36">
        <f t="shared" si="22"/>
        <v>7225</v>
      </c>
      <c r="K52" s="37">
        <v>1123</v>
      </c>
      <c r="L52" s="35">
        <v>97</v>
      </c>
      <c r="M52" s="35">
        <v>697</v>
      </c>
      <c r="N52" s="35">
        <v>1573</v>
      </c>
      <c r="O52" s="35">
        <v>907</v>
      </c>
      <c r="P52" s="35">
        <v>873</v>
      </c>
      <c r="Q52" s="35">
        <v>1080</v>
      </c>
      <c r="R52" s="35">
        <v>1346</v>
      </c>
      <c r="S52" s="36">
        <f t="shared" si="23"/>
        <v>7696</v>
      </c>
      <c r="T52" s="37">
        <f t="shared" si="24"/>
        <v>2362</v>
      </c>
      <c r="U52" s="35">
        <f t="shared" si="25"/>
        <v>191</v>
      </c>
      <c r="V52" s="35">
        <f t="shared" si="26"/>
        <v>1231</v>
      </c>
      <c r="W52" s="35">
        <f t="shared" si="27"/>
        <v>3457</v>
      </c>
      <c r="X52" s="35">
        <f t="shared" si="32"/>
        <v>1556</v>
      </c>
      <c r="Y52" s="35">
        <f t="shared" si="28"/>
        <v>1618</v>
      </c>
      <c r="Z52" s="35">
        <f t="shared" si="29"/>
        <v>1977</v>
      </c>
      <c r="AA52" s="35">
        <f t="shared" si="30"/>
        <v>2529</v>
      </c>
      <c r="AB52" s="36">
        <f t="shared" si="31"/>
        <v>14921</v>
      </c>
    </row>
    <row r="53" spans="1:28" ht="15">
      <c r="A53" s="48" t="s">
        <v>36</v>
      </c>
      <c r="B53" s="35">
        <v>1590</v>
      </c>
      <c r="C53" s="35">
        <v>282</v>
      </c>
      <c r="D53" s="35">
        <v>590</v>
      </c>
      <c r="E53" s="35">
        <v>2216</v>
      </c>
      <c r="F53" s="35">
        <v>586</v>
      </c>
      <c r="G53" s="35">
        <v>648</v>
      </c>
      <c r="H53" s="35">
        <v>919</v>
      </c>
      <c r="I53" s="35">
        <v>1176</v>
      </c>
      <c r="J53" s="36">
        <f t="shared" si="22"/>
        <v>8007</v>
      </c>
      <c r="K53" s="37">
        <v>1520</v>
      </c>
      <c r="L53" s="35">
        <v>252</v>
      </c>
      <c r="M53" s="35">
        <v>729</v>
      </c>
      <c r="N53" s="35">
        <v>1823</v>
      </c>
      <c r="O53" s="35">
        <v>867</v>
      </c>
      <c r="P53" s="35">
        <v>626</v>
      </c>
      <c r="Q53" s="35">
        <v>1039</v>
      </c>
      <c r="R53" s="35">
        <v>1219</v>
      </c>
      <c r="S53" s="36">
        <f t="shared" si="23"/>
        <v>8075</v>
      </c>
      <c r="T53" s="37">
        <f t="shared" si="24"/>
        <v>3110</v>
      </c>
      <c r="U53" s="35">
        <f t="shared" si="25"/>
        <v>534</v>
      </c>
      <c r="V53" s="35">
        <f t="shared" si="26"/>
        <v>1319</v>
      </c>
      <c r="W53" s="35">
        <f t="shared" si="27"/>
        <v>4039</v>
      </c>
      <c r="X53" s="35">
        <f t="shared" si="32"/>
        <v>1453</v>
      </c>
      <c r="Y53" s="35">
        <f t="shared" si="28"/>
        <v>1274</v>
      </c>
      <c r="Z53" s="35">
        <f t="shared" si="29"/>
        <v>1958</v>
      </c>
      <c r="AA53" s="35">
        <f t="shared" si="30"/>
        <v>2395</v>
      </c>
      <c r="AB53" s="36">
        <f t="shared" si="31"/>
        <v>16082</v>
      </c>
    </row>
    <row r="54" spans="1:28" ht="15">
      <c r="A54" s="48" t="s">
        <v>37</v>
      </c>
      <c r="B54" s="35">
        <v>1444</v>
      </c>
      <c r="C54" s="35">
        <v>424</v>
      </c>
      <c r="D54" s="35">
        <v>442</v>
      </c>
      <c r="E54" s="35">
        <v>1988</v>
      </c>
      <c r="F54" s="35">
        <v>548</v>
      </c>
      <c r="G54" s="35">
        <v>449</v>
      </c>
      <c r="H54" s="35">
        <v>742</v>
      </c>
      <c r="I54" s="35">
        <v>981</v>
      </c>
      <c r="J54" s="36">
        <f t="shared" si="22"/>
        <v>7018</v>
      </c>
      <c r="K54" s="37">
        <v>1500</v>
      </c>
      <c r="L54" s="35">
        <v>465</v>
      </c>
      <c r="M54" s="35">
        <v>616</v>
      </c>
      <c r="N54" s="35">
        <v>1782</v>
      </c>
      <c r="O54" s="35">
        <v>775</v>
      </c>
      <c r="P54" s="35">
        <v>374</v>
      </c>
      <c r="Q54" s="35">
        <v>833</v>
      </c>
      <c r="R54" s="35">
        <v>890</v>
      </c>
      <c r="S54" s="36">
        <f t="shared" si="23"/>
        <v>7235</v>
      </c>
      <c r="T54" s="37">
        <f t="shared" si="24"/>
        <v>2944</v>
      </c>
      <c r="U54" s="35">
        <f t="shared" si="25"/>
        <v>889</v>
      </c>
      <c r="V54" s="35">
        <f t="shared" si="26"/>
        <v>1058</v>
      </c>
      <c r="W54" s="35">
        <f t="shared" si="27"/>
        <v>3770</v>
      </c>
      <c r="X54" s="35">
        <f t="shared" si="32"/>
        <v>1323</v>
      </c>
      <c r="Y54" s="35">
        <f t="shared" si="28"/>
        <v>823</v>
      </c>
      <c r="Z54" s="35">
        <f t="shared" si="29"/>
        <v>1575</v>
      </c>
      <c r="AA54" s="35">
        <f t="shared" si="30"/>
        <v>1871</v>
      </c>
      <c r="AB54" s="36">
        <f t="shared" si="31"/>
        <v>14253</v>
      </c>
    </row>
    <row r="55" spans="1:28" ht="15">
      <c r="A55" s="48" t="s">
        <v>38</v>
      </c>
      <c r="B55" s="35">
        <v>1331</v>
      </c>
      <c r="C55" s="35">
        <v>595</v>
      </c>
      <c r="D55" s="35">
        <v>435</v>
      </c>
      <c r="E55" s="35">
        <v>1575</v>
      </c>
      <c r="F55" s="35">
        <v>498</v>
      </c>
      <c r="G55" s="35">
        <v>342</v>
      </c>
      <c r="H55" s="35">
        <v>560</v>
      </c>
      <c r="I55" s="35">
        <v>864</v>
      </c>
      <c r="J55" s="36">
        <f t="shared" si="22"/>
        <v>6200</v>
      </c>
      <c r="K55" s="37">
        <v>1436</v>
      </c>
      <c r="L55" s="35">
        <v>688</v>
      </c>
      <c r="M55" s="35">
        <v>510</v>
      </c>
      <c r="N55" s="35">
        <v>1219</v>
      </c>
      <c r="O55" s="35">
        <v>742</v>
      </c>
      <c r="P55" s="35">
        <v>291</v>
      </c>
      <c r="Q55" s="35">
        <v>670</v>
      </c>
      <c r="R55" s="35">
        <v>677</v>
      </c>
      <c r="S55" s="36">
        <f t="shared" si="23"/>
        <v>6233</v>
      </c>
      <c r="T55" s="37">
        <f t="shared" si="24"/>
        <v>2767</v>
      </c>
      <c r="U55" s="35">
        <f t="shared" si="25"/>
        <v>1283</v>
      </c>
      <c r="V55" s="35">
        <f t="shared" si="26"/>
        <v>945</v>
      </c>
      <c r="W55" s="35">
        <f t="shared" si="27"/>
        <v>2794</v>
      </c>
      <c r="X55" s="35">
        <f t="shared" si="32"/>
        <v>1240</v>
      </c>
      <c r="Y55" s="35">
        <f t="shared" si="28"/>
        <v>633</v>
      </c>
      <c r="Z55" s="35">
        <f t="shared" si="29"/>
        <v>1230</v>
      </c>
      <c r="AA55" s="35">
        <f t="shared" si="30"/>
        <v>1541</v>
      </c>
      <c r="AB55" s="36">
        <f t="shared" si="31"/>
        <v>12433</v>
      </c>
    </row>
    <row r="56" spans="1:28" ht="15">
      <c r="A56" s="48" t="s">
        <v>39</v>
      </c>
      <c r="B56" s="35">
        <v>978</v>
      </c>
      <c r="C56" s="35">
        <v>574</v>
      </c>
      <c r="D56" s="35">
        <v>296</v>
      </c>
      <c r="E56" s="35">
        <v>1119</v>
      </c>
      <c r="F56" s="35">
        <v>344</v>
      </c>
      <c r="G56" s="35">
        <v>224</v>
      </c>
      <c r="H56" s="35">
        <v>408</v>
      </c>
      <c r="I56" s="35">
        <v>760</v>
      </c>
      <c r="J56" s="36">
        <f t="shared" si="22"/>
        <v>4703</v>
      </c>
      <c r="K56" s="37">
        <v>1257</v>
      </c>
      <c r="L56" s="35">
        <v>806</v>
      </c>
      <c r="M56" s="35">
        <v>447</v>
      </c>
      <c r="N56" s="35">
        <v>817</v>
      </c>
      <c r="O56" s="35">
        <v>458</v>
      </c>
      <c r="P56" s="35">
        <v>133</v>
      </c>
      <c r="Q56" s="35">
        <v>442</v>
      </c>
      <c r="R56" s="35">
        <v>511</v>
      </c>
      <c r="S56" s="36">
        <f t="shared" si="23"/>
        <v>4871</v>
      </c>
      <c r="T56" s="37">
        <f t="shared" si="24"/>
        <v>2235</v>
      </c>
      <c r="U56" s="35">
        <f t="shared" si="25"/>
        <v>1380</v>
      </c>
      <c r="V56" s="35">
        <f t="shared" si="26"/>
        <v>743</v>
      </c>
      <c r="W56" s="35">
        <f t="shared" si="27"/>
        <v>1936</v>
      </c>
      <c r="X56" s="35">
        <f t="shared" si="32"/>
        <v>802</v>
      </c>
      <c r="Y56" s="35">
        <f t="shared" si="28"/>
        <v>357</v>
      </c>
      <c r="Z56" s="35">
        <f t="shared" si="29"/>
        <v>850</v>
      </c>
      <c r="AA56" s="35">
        <f t="shared" si="30"/>
        <v>1271</v>
      </c>
      <c r="AB56" s="36">
        <f t="shared" si="31"/>
        <v>9574</v>
      </c>
    </row>
    <row r="57" spans="1:28" ht="15">
      <c r="A57" s="48" t="s">
        <v>40</v>
      </c>
      <c r="B57" s="35">
        <v>930</v>
      </c>
      <c r="C57" s="35">
        <v>629</v>
      </c>
      <c r="D57" s="35">
        <v>256</v>
      </c>
      <c r="E57" s="35">
        <v>775</v>
      </c>
      <c r="F57" s="35">
        <v>300</v>
      </c>
      <c r="G57" s="35">
        <v>158</v>
      </c>
      <c r="H57" s="35">
        <v>268</v>
      </c>
      <c r="I57" s="35">
        <v>581</v>
      </c>
      <c r="J57" s="36">
        <f t="shared" si="22"/>
        <v>3897</v>
      </c>
      <c r="K57" s="37">
        <v>1071</v>
      </c>
      <c r="L57" s="35">
        <v>808</v>
      </c>
      <c r="M57" s="35">
        <v>391</v>
      </c>
      <c r="N57" s="35">
        <v>545</v>
      </c>
      <c r="O57" s="35">
        <v>342</v>
      </c>
      <c r="P57" s="35">
        <v>90</v>
      </c>
      <c r="Q57" s="35">
        <v>301</v>
      </c>
      <c r="R57" s="35">
        <v>366</v>
      </c>
      <c r="S57" s="36">
        <f t="shared" si="23"/>
        <v>3914</v>
      </c>
      <c r="T57" s="37">
        <f t="shared" si="24"/>
        <v>2001</v>
      </c>
      <c r="U57" s="35">
        <f t="shared" si="25"/>
        <v>1437</v>
      </c>
      <c r="V57" s="35">
        <f t="shared" si="26"/>
        <v>647</v>
      </c>
      <c r="W57" s="35">
        <f t="shared" si="27"/>
        <v>1320</v>
      </c>
      <c r="X57" s="35">
        <f t="shared" si="32"/>
        <v>642</v>
      </c>
      <c r="Y57" s="35">
        <f t="shared" si="28"/>
        <v>248</v>
      </c>
      <c r="Z57" s="35">
        <f t="shared" si="29"/>
        <v>569</v>
      </c>
      <c r="AA57" s="35">
        <f t="shared" si="30"/>
        <v>947</v>
      </c>
      <c r="AB57" s="36">
        <f t="shared" si="31"/>
        <v>7811</v>
      </c>
    </row>
    <row r="58" spans="1:28" ht="15">
      <c r="A58" s="48" t="s">
        <v>41</v>
      </c>
      <c r="B58" s="35">
        <v>904</v>
      </c>
      <c r="C58" s="35">
        <v>614</v>
      </c>
      <c r="D58" s="35">
        <v>252</v>
      </c>
      <c r="E58" s="35">
        <v>593</v>
      </c>
      <c r="F58" s="35">
        <v>250</v>
      </c>
      <c r="G58" s="35">
        <v>152</v>
      </c>
      <c r="H58" s="35">
        <v>230</v>
      </c>
      <c r="I58" s="35">
        <v>459</v>
      </c>
      <c r="J58" s="36">
        <f t="shared" si="22"/>
        <v>3454</v>
      </c>
      <c r="K58" s="37">
        <v>1081</v>
      </c>
      <c r="L58" s="35">
        <v>737</v>
      </c>
      <c r="M58" s="35">
        <v>293</v>
      </c>
      <c r="N58" s="35">
        <v>350</v>
      </c>
      <c r="O58" s="35">
        <v>265</v>
      </c>
      <c r="P58" s="35">
        <v>73</v>
      </c>
      <c r="Q58" s="35">
        <v>194</v>
      </c>
      <c r="R58" s="35">
        <v>231</v>
      </c>
      <c r="S58" s="36">
        <f t="shared" si="23"/>
        <v>3224</v>
      </c>
      <c r="T58" s="37">
        <f t="shared" si="24"/>
        <v>1985</v>
      </c>
      <c r="U58" s="35">
        <f t="shared" si="25"/>
        <v>1351</v>
      </c>
      <c r="V58" s="35">
        <f t="shared" si="26"/>
        <v>545</v>
      </c>
      <c r="W58" s="35">
        <f t="shared" si="27"/>
        <v>943</v>
      </c>
      <c r="X58" s="35">
        <f t="shared" si="32"/>
        <v>515</v>
      </c>
      <c r="Y58" s="35">
        <f t="shared" si="28"/>
        <v>225</v>
      </c>
      <c r="Z58" s="35">
        <f t="shared" si="29"/>
        <v>424</v>
      </c>
      <c r="AA58" s="35">
        <f t="shared" si="30"/>
        <v>690</v>
      </c>
      <c r="AB58" s="36">
        <f t="shared" si="31"/>
        <v>6678</v>
      </c>
    </row>
    <row r="59" spans="1:28" ht="15">
      <c r="A59" s="48" t="s">
        <v>42</v>
      </c>
      <c r="B59" s="35">
        <v>760</v>
      </c>
      <c r="C59" s="35">
        <v>451</v>
      </c>
      <c r="D59" s="35">
        <v>160</v>
      </c>
      <c r="E59" s="35">
        <v>310</v>
      </c>
      <c r="F59" s="35">
        <v>156</v>
      </c>
      <c r="G59" s="35">
        <v>68</v>
      </c>
      <c r="H59" s="35">
        <v>103</v>
      </c>
      <c r="I59" s="35">
        <v>281</v>
      </c>
      <c r="J59" s="36">
        <f t="shared" si="22"/>
        <v>2289</v>
      </c>
      <c r="K59" s="37">
        <v>978</v>
      </c>
      <c r="L59" s="35">
        <v>591</v>
      </c>
      <c r="M59" s="35">
        <v>205</v>
      </c>
      <c r="N59" s="35">
        <v>174</v>
      </c>
      <c r="O59" s="35">
        <v>201</v>
      </c>
      <c r="P59" s="35">
        <v>45</v>
      </c>
      <c r="Q59" s="35">
        <v>99</v>
      </c>
      <c r="R59" s="35">
        <v>142</v>
      </c>
      <c r="S59" s="36">
        <f t="shared" si="23"/>
        <v>2435</v>
      </c>
      <c r="T59" s="37">
        <f t="shared" si="24"/>
        <v>1738</v>
      </c>
      <c r="U59" s="35">
        <f t="shared" si="25"/>
        <v>1042</v>
      </c>
      <c r="V59" s="35">
        <f t="shared" si="26"/>
        <v>365</v>
      </c>
      <c r="W59" s="35">
        <f t="shared" si="27"/>
        <v>484</v>
      </c>
      <c r="X59" s="35">
        <f t="shared" si="32"/>
        <v>357</v>
      </c>
      <c r="Y59" s="35">
        <f t="shared" si="28"/>
        <v>113</v>
      </c>
      <c r="Z59" s="35">
        <f t="shared" si="29"/>
        <v>202</v>
      </c>
      <c r="AA59" s="35">
        <f t="shared" si="30"/>
        <v>423</v>
      </c>
      <c r="AB59" s="36">
        <f t="shared" si="31"/>
        <v>4724</v>
      </c>
    </row>
    <row r="60" spans="1:28" ht="15">
      <c r="A60" s="48" t="s">
        <v>43</v>
      </c>
      <c r="B60" s="35">
        <v>581</v>
      </c>
      <c r="C60" s="35">
        <v>362</v>
      </c>
      <c r="D60" s="35">
        <v>104</v>
      </c>
      <c r="E60" s="35">
        <v>180</v>
      </c>
      <c r="F60" s="35">
        <v>98</v>
      </c>
      <c r="G60" s="35">
        <v>45</v>
      </c>
      <c r="H60" s="35">
        <v>54</v>
      </c>
      <c r="I60" s="35">
        <v>118</v>
      </c>
      <c r="J60" s="36">
        <f t="shared" si="22"/>
        <v>1542</v>
      </c>
      <c r="K60" s="37">
        <v>828</v>
      </c>
      <c r="L60" s="35">
        <v>403</v>
      </c>
      <c r="M60" s="35">
        <v>175</v>
      </c>
      <c r="N60" s="35">
        <v>102</v>
      </c>
      <c r="O60" s="35">
        <v>108</v>
      </c>
      <c r="P60" s="35">
        <v>16</v>
      </c>
      <c r="Q60" s="35">
        <v>53</v>
      </c>
      <c r="R60" s="35">
        <v>38</v>
      </c>
      <c r="S60" s="36">
        <f t="shared" si="23"/>
        <v>1723</v>
      </c>
      <c r="T60" s="37">
        <f t="shared" si="24"/>
        <v>1409</v>
      </c>
      <c r="U60" s="35">
        <f t="shared" si="25"/>
        <v>765</v>
      </c>
      <c r="V60" s="35">
        <f t="shared" si="26"/>
        <v>279</v>
      </c>
      <c r="W60" s="35">
        <f t="shared" si="27"/>
        <v>282</v>
      </c>
      <c r="X60" s="35">
        <f t="shared" si="32"/>
        <v>206</v>
      </c>
      <c r="Y60" s="35">
        <f t="shared" si="28"/>
        <v>61</v>
      </c>
      <c r="Z60" s="35">
        <f t="shared" si="29"/>
        <v>107</v>
      </c>
      <c r="AA60" s="35">
        <f t="shared" si="30"/>
        <v>156</v>
      </c>
      <c r="AB60" s="36">
        <f t="shared" si="31"/>
        <v>3265</v>
      </c>
    </row>
    <row r="61" spans="1:28" ht="15">
      <c r="A61" s="48" t="s">
        <v>207</v>
      </c>
      <c r="B61" s="35">
        <v>527</v>
      </c>
      <c r="C61" s="35">
        <v>396</v>
      </c>
      <c r="D61" s="35">
        <v>111</v>
      </c>
      <c r="E61" s="35">
        <v>127</v>
      </c>
      <c r="F61" s="35">
        <v>107</v>
      </c>
      <c r="G61" s="35">
        <v>42</v>
      </c>
      <c r="H61" s="35">
        <v>34</v>
      </c>
      <c r="I61" s="35">
        <v>108</v>
      </c>
      <c r="J61" s="36">
        <v>1452</v>
      </c>
      <c r="K61" s="37">
        <v>912</v>
      </c>
      <c r="L61" s="35">
        <v>600</v>
      </c>
      <c r="M61" s="35">
        <v>239</v>
      </c>
      <c r="N61" s="35">
        <v>109</v>
      </c>
      <c r="O61" s="35">
        <v>145</v>
      </c>
      <c r="P61" s="35">
        <v>39</v>
      </c>
      <c r="Q61" s="35">
        <v>47</v>
      </c>
      <c r="R61" s="35">
        <v>47</v>
      </c>
      <c r="S61" s="36">
        <v>2138</v>
      </c>
      <c r="T61" s="37">
        <v>1439</v>
      </c>
      <c r="U61" s="35">
        <v>996</v>
      </c>
      <c r="V61" s="35">
        <v>350</v>
      </c>
      <c r="W61" s="35">
        <v>236</v>
      </c>
      <c r="X61" s="35">
        <v>252</v>
      </c>
      <c r="Y61" s="35">
        <v>81</v>
      </c>
      <c r="Z61" s="35">
        <v>81</v>
      </c>
      <c r="AA61" s="35">
        <v>155</v>
      </c>
      <c r="AB61" s="36">
        <v>3590</v>
      </c>
    </row>
    <row r="62" spans="1:28" ht="12.75" customHeight="1" thickBot="1">
      <c r="A62" s="152" t="s">
        <v>17</v>
      </c>
      <c r="B62" s="153">
        <f>SUM(B48:B61)</f>
        <v>15458</v>
      </c>
      <c r="C62" s="153">
        <f>SUM(C48:C61)</f>
        <v>4791</v>
      </c>
      <c r="D62" s="153">
        <f>SUM(D48:D61)</f>
        <v>9358</v>
      </c>
      <c r="E62" s="153">
        <f>SUM(E48:E61)</f>
        <v>17582</v>
      </c>
      <c r="F62" s="153">
        <f>SUM(F48:F61)</f>
        <v>6624</v>
      </c>
      <c r="G62" s="153">
        <f>SUM(G48:G61)</f>
        <v>6538</v>
      </c>
      <c r="H62" s="153">
        <f>SUM(H48:H61)</f>
        <v>6910</v>
      </c>
      <c r="I62" s="153">
        <f>SUM(I48:I61)</f>
        <v>9019</v>
      </c>
      <c r="J62" s="154">
        <f t="shared" si="22"/>
        <v>76280</v>
      </c>
      <c r="K62" s="155">
        <f>SUM(K48:K61)</f>
        <v>15124</v>
      </c>
      <c r="L62" s="153">
        <f>SUM(L48:L61)</f>
        <v>5709</v>
      </c>
      <c r="M62" s="153">
        <f>SUM(M48:M61)</f>
        <v>10891</v>
      </c>
      <c r="N62" s="153">
        <f>SUM(N48:N61)</f>
        <v>13707</v>
      </c>
      <c r="O62" s="153">
        <f>SUM(O48:O61)</f>
        <v>8752</v>
      </c>
      <c r="P62" s="153">
        <f>SUM(P48:P61)</f>
        <v>6679</v>
      </c>
      <c r="Q62" s="153">
        <f>SUM(Q48:Q61)</f>
        <v>8329</v>
      </c>
      <c r="R62" s="153">
        <f>SUM(R48:R61)</f>
        <v>8624</v>
      </c>
      <c r="S62" s="154">
        <f t="shared" si="23"/>
        <v>77815</v>
      </c>
      <c r="T62" s="155">
        <f t="shared" si="24"/>
        <v>30582</v>
      </c>
      <c r="U62" s="153">
        <f t="shared" si="25"/>
        <v>10500</v>
      </c>
      <c r="V62" s="153">
        <f t="shared" si="26"/>
        <v>20249</v>
      </c>
      <c r="W62" s="153">
        <f t="shared" si="27"/>
        <v>31289</v>
      </c>
      <c r="X62" s="153">
        <f t="shared" si="32"/>
        <v>15376</v>
      </c>
      <c r="Y62" s="153">
        <f t="shared" si="28"/>
        <v>13217</v>
      </c>
      <c r="Z62" s="153">
        <f t="shared" si="29"/>
        <v>15239</v>
      </c>
      <c r="AA62" s="153">
        <f t="shared" si="30"/>
        <v>17643</v>
      </c>
      <c r="AB62" s="154">
        <f t="shared" si="31"/>
        <v>154095</v>
      </c>
    </row>
    <row r="65" spans="1:28" ht="15.75">
      <c r="A65" s="125" t="s">
        <v>44</v>
      </c>
      <c r="B65" s="129"/>
      <c r="C65" s="129"/>
      <c r="D65" s="80"/>
      <c r="E65" s="80"/>
      <c r="F65" s="80"/>
      <c r="G65" s="80"/>
      <c r="H65" s="80"/>
      <c r="I65" s="80"/>
      <c r="J65" s="80"/>
      <c r="K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</row>
    <row r="66" spans="1:28" s="8" customFormat="1" ht="15.75" thickBo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ht="15">
      <c r="A67" s="179" t="s">
        <v>178</v>
      </c>
      <c r="B67" s="188" t="s">
        <v>45</v>
      </c>
      <c r="C67" s="188"/>
      <c r="D67" s="188"/>
      <c r="E67" s="188"/>
      <c r="F67" s="188"/>
      <c r="G67" s="188"/>
      <c r="H67" s="188"/>
      <c r="I67" s="188"/>
      <c r="J67" s="189"/>
      <c r="K67" s="188" t="s">
        <v>46</v>
      </c>
      <c r="L67" s="188"/>
      <c r="M67" s="188"/>
      <c r="N67" s="188"/>
      <c r="O67" s="188"/>
      <c r="P67" s="188"/>
      <c r="Q67" s="188"/>
      <c r="R67" s="188"/>
      <c r="S67" s="189"/>
      <c r="T67" s="188" t="s">
        <v>47</v>
      </c>
      <c r="U67" s="188"/>
      <c r="V67" s="188"/>
      <c r="W67" s="188"/>
      <c r="X67" s="188"/>
      <c r="Y67" s="188"/>
      <c r="Z67" s="188"/>
      <c r="AA67" s="188"/>
      <c r="AB67" s="189"/>
    </row>
    <row r="68" spans="1:28" s="31" customFormat="1" ht="30">
      <c r="A68" s="181"/>
      <c r="B68" s="112" t="s">
        <v>18</v>
      </c>
      <c r="C68" s="112" t="s">
        <v>173</v>
      </c>
      <c r="D68" s="112" t="s">
        <v>52</v>
      </c>
      <c r="E68" s="112" t="s">
        <v>19</v>
      </c>
      <c r="F68" s="112" t="s">
        <v>132</v>
      </c>
      <c r="G68" s="112" t="s">
        <v>133</v>
      </c>
      <c r="H68" s="112" t="s">
        <v>53</v>
      </c>
      <c r="I68" s="112" t="s">
        <v>57</v>
      </c>
      <c r="J68" s="113" t="s">
        <v>48</v>
      </c>
      <c r="K68" s="112" t="s">
        <v>18</v>
      </c>
      <c r="L68" s="112" t="s">
        <v>173</v>
      </c>
      <c r="M68" s="112" t="s">
        <v>52</v>
      </c>
      <c r="N68" s="112" t="s">
        <v>19</v>
      </c>
      <c r="O68" s="112" t="s">
        <v>132</v>
      </c>
      <c r="P68" s="112" t="s">
        <v>133</v>
      </c>
      <c r="Q68" s="112" t="s">
        <v>53</v>
      </c>
      <c r="R68" s="112" t="s">
        <v>57</v>
      </c>
      <c r="S68" s="113" t="s">
        <v>48</v>
      </c>
      <c r="T68" s="112" t="s">
        <v>18</v>
      </c>
      <c r="U68" s="112" t="s">
        <v>173</v>
      </c>
      <c r="V68" s="112" t="s">
        <v>52</v>
      </c>
      <c r="W68" s="112" t="s">
        <v>19</v>
      </c>
      <c r="X68" s="112" t="s">
        <v>132</v>
      </c>
      <c r="Y68" s="112" t="s">
        <v>133</v>
      </c>
      <c r="Z68" s="112" t="s">
        <v>53</v>
      </c>
      <c r="AA68" s="112" t="s">
        <v>57</v>
      </c>
      <c r="AB68" s="113" t="s">
        <v>48</v>
      </c>
    </row>
    <row r="69" spans="1:28" ht="15">
      <c r="A69" s="46" t="s">
        <v>143</v>
      </c>
      <c r="B69" s="32">
        <f>B7+B28+B48</f>
        <v>3248</v>
      </c>
      <c r="C69" s="32">
        <f>C7+C28+C48</f>
        <v>167</v>
      </c>
      <c r="D69" s="32">
        <f>D7+D28+D48</f>
        <v>5049</v>
      </c>
      <c r="E69" s="32">
        <f>E7+E28+E48</f>
        <v>1634</v>
      </c>
      <c r="F69" s="32">
        <f>F7+F28+F48</f>
        <v>618</v>
      </c>
      <c r="G69" s="32">
        <f>G7+G28+G48</f>
        <v>575</v>
      </c>
      <c r="H69" s="32">
        <f>H7+H28+H48</f>
        <v>48</v>
      </c>
      <c r="I69" s="32">
        <f>I7+I28+I48</f>
        <v>6</v>
      </c>
      <c r="J69" s="33">
        <f>J7+J28+J48</f>
        <v>11345</v>
      </c>
      <c r="K69" s="34">
        <f>K7+K28+K48</f>
        <v>2139</v>
      </c>
      <c r="L69" s="32">
        <f>L7+L28+L48</f>
        <v>117</v>
      </c>
      <c r="M69" s="32">
        <f>M7+M28+M48</f>
        <v>5738</v>
      </c>
      <c r="N69" s="32">
        <f>N7+N28+N48</f>
        <v>1468</v>
      </c>
      <c r="O69" s="32">
        <f>O7+O28+O48</f>
        <v>872</v>
      </c>
      <c r="P69" s="32">
        <f>P7+P28+P48</f>
        <v>519</v>
      </c>
      <c r="Q69" s="32">
        <f>Q7+Q28+Q48</f>
        <v>78</v>
      </c>
      <c r="R69" s="32">
        <f>R7+R28+R48</f>
        <v>14</v>
      </c>
      <c r="S69" s="33">
        <f>S7+S28+S48</f>
        <v>10945</v>
      </c>
      <c r="T69" s="34">
        <f>T7+T28+T48</f>
        <v>5387</v>
      </c>
      <c r="U69" s="32">
        <f>U7+U28+U48</f>
        <v>284</v>
      </c>
      <c r="V69" s="32">
        <f>V7+V28+V48</f>
        <v>10787</v>
      </c>
      <c r="W69" s="32">
        <f>W7+W28+W48</f>
        <v>3102</v>
      </c>
      <c r="X69" s="32">
        <f>X7+X28+X48</f>
        <v>1490</v>
      </c>
      <c r="Y69" s="32">
        <f>Y7+Y28+Y48</f>
        <v>1094</v>
      </c>
      <c r="Z69" s="32">
        <f>Z7+Z28+Z48</f>
        <v>126</v>
      </c>
      <c r="AA69" s="32">
        <f>AA7+AA28+AA48</f>
        <v>20</v>
      </c>
      <c r="AB69" s="33">
        <f>AB7+AB28+AB48</f>
        <v>22290</v>
      </c>
    </row>
    <row r="70" spans="1:28" ht="15">
      <c r="A70" s="48" t="s">
        <v>32</v>
      </c>
      <c r="B70" s="35">
        <f>B8+B29+B49</f>
        <v>2046</v>
      </c>
      <c r="C70" s="35">
        <f>C8+C29+C49</f>
        <v>153</v>
      </c>
      <c r="D70" s="35">
        <f>D8+D29+D49</f>
        <v>1387</v>
      </c>
      <c r="E70" s="35">
        <f>E8+E29+E49</f>
        <v>2800</v>
      </c>
      <c r="F70" s="35">
        <f>F8+F29+F49</f>
        <v>1240</v>
      </c>
      <c r="G70" s="35">
        <f>G8+G29+G49</f>
        <v>1477</v>
      </c>
      <c r="H70" s="35">
        <f>H8+H29+H49</f>
        <v>745</v>
      </c>
      <c r="I70" s="35">
        <f>I8+I29+I49</f>
        <v>386</v>
      </c>
      <c r="J70" s="36">
        <f>J8+J29+J49</f>
        <v>10234</v>
      </c>
      <c r="K70" s="37">
        <f>K8+K29+K49</f>
        <v>1106</v>
      </c>
      <c r="L70" s="35">
        <f>L8+L29+L49</f>
        <v>102</v>
      </c>
      <c r="M70" s="35">
        <f>M8+M29+M49</f>
        <v>1426</v>
      </c>
      <c r="N70" s="35">
        <f>N8+N29+N49</f>
        <v>2120</v>
      </c>
      <c r="O70" s="35">
        <f>O8+O29+O49</f>
        <v>1512</v>
      </c>
      <c r="P70" s="35">
        <f>P8+P29+P49</f>
        <v>1743</v>
      </c>
      <c r="Q70" s="35">
        <f>Q8+Q29+Q49</f>
        <v>1055</v>
      </c>
      <c r="R70" s="35">
        <f>R8+R29+R49</f>
        <v>505</v>
      </c>
      <c r="S70" s="36">
        <f>S8+S29+S49</f>
        <v>9569</v>
      </c>
      <c r="T70" s="37">
        <f>T8+T29+T49</f>
        <v>3152</v>
      </c>
      <c r="U70" s="35">
        <f>U8+U29+U49</f>
        <v>255</v>
      </c>
      <c r="V70" s="35">
        <f>V8+V29+V49</f>
        <v>2813</v>
      </c>
      <c r="W70" s="35">
        <f>W8+W29+W49</f>
        <v>4920</v>
      </c>
      <c r="X70" s="35">
        <f>X8+X29+X49</f>
        <v>2752</v>
      </c>
      <c r="Y70" s="35">
        <f>Y8+Y29+Y49</f>
        <v>3220</v>
      </c>
      <c r="Z70" s="35">
        <f>Z8+Z29+Z49</f>
        <v>1800</v>
      </c>
      <c r="AA70" s="35">
        <f>AA8+AA29+AA49</f>
        <v>891</v>
      </c>
      <c r="AB70" s="36">
        <f>AB8+AB29+AB49</f>
        <v>19803</v>
      </c>
    </row>
    <row r="71" spans="1:28" ht="15">
      <c r="A71" s="48" t="s">
        <v>33</v>
      </c>
      <c r="B71" s="35">
        <f>B9+B30+B50</f>
        <v>1651</v>
      </c>
      <c r="C71" s="35">
        <f>C9+C30+C50</f>
        <v>144</v>
      </c>
      <c r="D71" s="35">
        <f>D9+D30+D50</f>
        <v>969</v>
      </c>
      <c r="E71" s="35">
        <f>E9+E30+E50</f>
        <v>2887</v>
      </c>
      <c r="F71" s="35">
        <f>F9+F30+F50</f>
        <v>977</v>
      </c>
      <c r="G71" s="35">
        <f>G9+G30+G50</f>
        <v>1406</v>
      </c>
      <c r="H71" s="35">
        <f>H9+H30+H50</f>
        <v>1151</v>
      </c>
      <c r="I71" s="35">
        <f>I9+I30+I50</f>
        <v>1090</v>
      </c>
      <c r="J71" s="36">
        <f>J9+J30+J50</f>
        <v>10275</v>
      </c>
      <c r="K71" s="37">
        <f>K9+K30+K50</f>
        <v>985</v>
      </c>
      <c r="L71" s="35">
        <f>L9+L30+L50</f>
        <v>100</v>
      </c>
      <c r="M71" s="35">
        <f>M9+M30+M50</f>
        <v>939</v>
      </c>
      <c r="N71" s="35">
        <f>N9+N30+N50</f>
        <v>2221</v>
      </c>
      <c r="O71" s="35">
        <f>O9+O30+O50</f>
        <v>1341</v>
      </c>
      <c r="P71" s="35">
        <f>P9+P30+P50</f>
        <v>1707</v>
      </c>
      <c r="Q71" s="35">
        <f>Q9+Q30+Q50</f>
        <v>1509</v>
      </c>
      <c r="R71" s="35">
        <f>R9+R30+R50</f>
        <v>1419</v>
      </c>
      <c r="S71" s="36">
        <f>S9+S30+S50</f>
        <v>10221</v>
      </c>
      <c r="T71" s="37">
        <f>T9+T30+T50</f>
        <v>2636</v>
      </c>
      <c r="U71" s="35">
        <f>U9+U30+U50</f>
        <v>244</v>
      </c>
      <c r="V71" s="35">
        <f>V9+V30+V50</f>
        <v>1908</v>
      </c>
      <c r="W71" s="35">
        <f>W9+W30+W50</f>
        <v>5108</v>
      </c>
      <c r="X71" s="35">
        <f>X9+X30+X50</f>
        <v>2318</v>
      </c>
      <c r="Y71" s="35">
        <f>Y9+Y30+Y50</f>
        <v>3113</v>
      </c>
      <c r="Z71" s="35">
        <f>Z9+Z30+Z50</f>
        <v>2660</v>
      </c>
      <c r="AA71" s="35">
        <f>AA9+AA30+AA50</f>
        <v>2509</v>
      </c>
      <c r="AB71" s="36">
        <f>AB9+AB30+AB50</f>
        <v>20496</v>
      </c>
    </row>
    <row r="72" spans="1:28" ht="15">
      <c r="A72" s="48" t="s">
        <v>34</v>
      </c>
      <c r="B72" s="35">
        <f>B10+B31+B51</f>
        <v>1803</v>
      </c>
      <c r="C72" s="35">
        <f>C10+C31+C51</f>
        <v>110</v>
      </c>
      <c r="D72" s="35">
        <f>D10+D31+D51</f>
        <v>848</v>
      </c>
      <c r="E72" s="35">
        <f>E10+E31+E51</f>
        <v>2959</v>
      </c>
      <c r="F72" s="35">
        <f>F10+F31+F51</f>
        <v>863</v>
      </c>
      <c r="G72" s="35">
        <f>G10+G31+G51</f>
        <v>1173</v>
      </c>
      <c r="H72" s="35">
        <f>H10+H31+H51</f>
        <v>1151</v>
      </c>
      <c r="I72" s="35">
        <f>I10+I31+I51</f>
        <v>1302</v>
      </c>
      <c r="J72" s="36">
        <f>J10+J31+J51</f>
        <v>10209</v>
      </c>
      <c r="K72" s="37">
        <f>K10+K31+K51</f>
        <v>1264</v>
      </c>
      <c r="L72" s="35">
        <f>L10+L31+L51</f>
        <v>88</v>
      </c>
      <c r="M72" s="35">
        <f>M10+M31+M51</f>
        <v>874</v>
      </c>
      <c r="N72" s="35">
        <f>N10+N31+N51</f>
        <v>2145</v>
      </c>
      <c r="O72" s="35">
        <f>O10+O31+O51</f>
        <v>1197</v>
      </c>
      <c r="P72" s="35">
        <f>P10+P31+P51</f>
        <v>1457</v>
      </c>
      <c r="Q72" s="35">
        <f>Q10+Q31+Q51</f>
        <v>1481</v>
      </c>
      <c r="R72" s="35">
        <f>R10+R31+R51</f>
        <v>1624</v>
      </c>
      <c r="S72" s="36">
        <f>S10+S31+S51</f>
        <v>10130</v>
      </c>
      <c r="T72" s="37">
        <f>T10+T31+T51</f>
        <v>3067</v>
      </c>
      <c r="U72" s="35">
        <f>U10+U31+U51</f>
        <v>198</v>
      </c>
      <c r="V72" s="35">
        <f>V10+V31+V51</f>
        <v>1722</v>
      </c>
      <c r="W72" s="35">
        <f>W10+W31+W51</f>
        <v>5104</v>
      </c>
      <c r="X72" s="35">
        <f>X10+X31+X51</f>
        <v>2060</v>
      </c>
      <c r="Y72" s="35">
        <f>Y10+Y31+Y51</f>
        <v>2630</v>
      </c>
      <c r="Z72" s="35">
        <f>Z10+Z31+Z51</f>
        <v>2632</v>
      </c>
      <c r="AA72" s="35">
        <f>AA10+AA31+AA51</f>
        <v>2926</v>
      </c>
      <c r="AB72" s="36">
        <f>AB10+AB31+AB51</f>
        <v>20339</v>
      </c>
    </row>
    <row r="73" spans="1:28" ht="15">
      <c r="A73" s="48" t="s">
        <v>35</v>
      </c>
      <c r="B73" s="35">
        <f>B11+B32+B52</f>
        <v>2095</v>
      </c>
      <c r="C73" s="35">
        <f>C11+C32+C52</f>
        <v>156</v>
      </c>
      <c r="D73" s="35">
        <f>D11+D32+D52</f>
        <v>759</v>
      </c>
      <c r="E73" s="35">
        <f>E11+E32+E52</f>
        <v>2792</v>
      </c>
      <c r="F73" s="35">
        <f>F11+F32+F52</f>
        <v>773</v>
      </c>
      <c r="G73" s="35">
        <f>G11+G32+G52</f>
        <v>938</v>
      </c>
      <c r="H73" s="35">
        <f>H11+H32+H52</f>
        <v>1040</v>
      </c>
      <c r="I73" s="35">
        <f>I11+I32+I52</f>
        <v>1336</v>
      </c>
      <c r="J73" s="36">
        <f>J11+J32+J52</f>
        <v>9889</v>
      </c>
      <c r="K73" s="37">
        <f>K11+K32+K52</f>
        <v>1788</v>
      </c>
      <c r="L73" s="35">
        <f>L11+L32+L52</f>
        <v>147</v>
      </c>
      <c r="M73" s="35">
        <f>M11+M32+M52</f>
        <v>1009</v>
      </c>
      <c r="N73" s="35">
        <f>N11+N32+N52</f>
        <v>2249</v>
      </c>
      <c r="O73" s="35">
        <f>O11+O32+O52</f>
        <v>1103</v>
      </c>
      <c r="P73" s="35">
        <f>P11+P32+P52</f>
        <v>1133</v>
      </c>
      <c r="Q73" s="35">
        <f>Q11+Q32+Q52</f>
        <v>1238</v>
      </c>
      <c r="R73" s="35">
        <f>R11+R32+R52</f>
        <v>1498</v>
      </c>
      <c r="S73" s="36">
        <f>S11+S32+S52</f>
        <v>10165</v>
      </c>
      <c r="T73" s="37">
        <f>T11+T32+T52</f>
        <v>3883</v>
      </c>
      <c r="U73" s="35">
        <f>U11+U32+U52</f>
        <v>303</v>
      </c>
      <c r="V73" s="35">
        <f>V11+V32+V52</f>
        <v>1768</v>
      </c>
      <c r="W73" s="35">
        <f>W11+W32+W52</f>
        <v>5041</v>
      </c>
      <c r="X73" s="35">
        <f>X11+X32+X52</f>
        <v>1876</v>
      </c>
      <c r="Y73" s="35">
        <f>Y11+Y32+Y52</f>
        <v>2071</v>
      </c>
      <c r="Z73" s="35">
        <f>Z11+Z32+Z52</f>
        <v>2278</v>
      </c>
      <c r="AA73" s="35">
        <f>AA11+AA32+AA52</f>
        <v>2834</v>
      </c>
      <c r="AB73" s="36">
        <f>AB11+AB32+AB52</f>
        <v>20054</v>
      </c>
    </row>
    <row r="74" spans="1:28" ht="15">
      <c r="A74" s="48" t="s">
        <v>36</v>
      </c>
      <c r="B74" s="35">
        <f>B12+B33+B53</f>
        <v>2702</v>
      </c>
      <c r="C74" s="35">
        <f>C12+C33+C53</f>
        <v>401</v>
      </c>
      <c r="D74" s="35">
        <f>D12+D33+D53</f>
        <v>821</v>
      </c>
      <c r="E74" s="35">
        <f>E12+E33+E53</f>
        <v>2977</v>
      </c>
      <c r="F74" s="35">
        <f>F12+F33+F53</f>
        <v>681</v>
      </c>
      <c r="G74" s="35">
        <f>G12+G33+G53</f>
        <v>792</v>
      </c>
      <c r="H74" s="35">
        <f>H12+H33+H53</f>
        <v>1062</v>
      </c>
      <c r="I74" s="35">
        <f>I12+I33+I53</f>
        <v>1313</v>
      </c>
      <c r="J74" s="36">
        <f>J12+J33+J53</f>
        <v>10749</v>
      </c>
      <c r="K74" s="37">
        <f>K12+K33+K53</f>
        <v>2427</v>
      </c>
      <c r="L74" s="35">
        <f>L12+L33+L53</f>
        <v>383</v>
      </c>
      <c r="M74" s="35">
        <f>M12+M33+M53</f>
        <v>999</v>
      </c>
      <c r="N74" s="35">
        <f>N12+N33+N53</f>
        <v>2417</v>
      </c>
      <c r="O74" s="35">
        <f>O12+O33+O53</f>
        <v>1017</v>
      </c>
      <c r="P74" s="35">
        <f>P12+P33+P53</f>
        <v>754</v>
      </c>
      <c r="Q74" s="35">
        <f>Q12+Q33+Q53</f>
        <v>1168</v>
      </c>
      <c r="R74" s="35">
        <f>R12+R33+R53</f>
        <v>1343</v>
      </c>
      <c r="S74" s="36">
        <f>S12+S33+S53</f>
        <v>10508</v>
      </c>
      <c r="T74" s="37">
        <f>T12+T33+T53</f>
        <v>5129</v>
      </c>
      <c r="U74" s="35">
        <f>U12+U33+U53</f>
        <v>784</v>
      </c>
      <c r="V74" s="35">
        <f>V12+V33+V53</f>
        <v>1820</v>
      </c>
      <c r="W74" s="35">
        <f>W12+W33+W53</f>
        <v>5394</v>
      </c>
      <c r="X74" s="35">
        <f>X12+X33+X53</f>
        <v>1698</v>
      </c>
      <c r="Y74" s="35">
        <f>Y12+Y33+Y53</f>
        <v>1546</v>
      </c>
      <c r="Z74" s="35">
        <f>Z12+Z33+Z53</f>
        <v>2230</v>
      </c>
      <c r="AA74" s="35">
        <f>AA12+AA33+AA53</f>
        <v>2656</v>
      </c>
      <c r="AB74" s="36">
        <f>AB12+AB33+AB53</f>
        <v>21257</v>
      </c>
    </row>
    <row r="75" spans="1:28" ht="15">
      <c r="A75" s="48" t="s">
        <v>37</v>
      </c>
      <c r="B75" s="35">
        <f>B13+B34+B54</f>
        <v>2308</v>
      </c>
      <c r="C75" s="35">
        <f>C13+C34+C54</f>
        <v>650</v>
      </c>
      <c r="D75" s="35">
        <f>D13+D34+D54</f>
        <v>601</v>
      </c>
      <c r="E75" s="35">
        <f>E13+E34+E54</f>
        <v>2567</v>
      </c>
      <c r="F75" s="35">
        <f>F13+F34+F54</f>
        <v>623</v>
      </c>
      <c r="G75" s="35">
        <f>G13+G34+G54</f>
        <v>523</v>
      </c>
      <c r="H75" s="35">
        <f>H13+H34+H54</f>
        <v>850</v>
      </c>
      <c r="I75" s="35">
        <f>I13+I34+I54</f>
        <v>1098</v>
      </c>
      <c r="J75" s="36">
        <f>J13+J34+J54</f>
        <v>9220</v>
      </c>
      <c r="K75" s="37">
        <f>K13+K34+K54</f>
        <v>2341</v>
      </c>
      <c r="L75" s="35">
        <f>L13+L34+L54</f>
        <v>695</v>
      </c>
      <c r="M75" s="35">
        <f>M13+M34+M54</f>
        <v>843</v>
      </c>
      <c r="N75" s="35">
        <f>N13+N34+N54</f>
        <v>2172</v>
      </c>
      <c r="O75" s="35">
        <f>O13+O34+O54</f>
        <v>886</v>
      </c>
      <c r="P75" s="35">
        <f>P13+P34+P54</f>
        <v>427</v>
      </c>
      <c r="Q75" s="35">
        <f>Q13+Q34+Q54</f>
        <v>929</v>
      </c>
      <c r="R75" s="35">
        <f>R13+R34+R54</f>
        <v>983</v>
      </c>
      <c r="S75" s="36">
        <f>S13+S34+S54</f>
        <v>9276</v>
      </c>
      <c r="T75" s="37">
        <f>T13+T34+T54</f>
        <v>4649</v>
      </c>
      <c r="U75" s="35">
        <f>U13+U34+U54</f>
        <v>1345</v>
      </c>
      <c r="V75" s="35">
        <f>V13+V34+V54</f>
        <v>1444</v>
      </c>
      <c r="W75" s="35">
        <f>W13+W34+W54</f>
        <v>4739</v>
      </c>
      <c r="X75" s="35">
        <f>X13+X34+X54</f>
        <v>1509</v>
      </c>
      <c r="Y75" s="35">
        <f>Y13+Y34+Y54</f>
        <v>950</v>
      </c>
      <c r="Z75" s="35">
        <f>Z13+Z34+Z54</f>
        <v>1779</v>
      </c>
      <c r="AA75" s="35">
        <f>AA13+AA34+AA54</f>
        <v>2081</v>
      </c>
      <c r="AB75" s="36">
        <f>AB13+AB34+AB54</f>
        <v>18496</v>
      </c>
    </row>
    <row r="76" spans="1:28" ht="15">
      <c r="A76" s="48" t="s">
        <v>38</v>
      </c>
      <c r="B76" s="35">
        <f>B14+B35+B55</f>
        <v>2162</v>
      </c>
      <c r="C76" s="35">
        <f>C14+C35+C55</f>
        <v>971</v>
      </c>
      <c r="D76" s="35">
        <f>D14+D35+D55</f>
        <v>535</v>
      </c>
      <c r="E76" s="35">
        <f>E14+E35+E55</f>
        <v>1972</v>
      </c>
      <c r="F76" s="35">
        <f>F14+F35+F55</f>
        <v>553</v>
      </c>
      <c r="G76" s="35">
        <f>G14+G35+G55</f>
        <v>401</v>
      </c>
      <c r="H76" s="35">
        <f>H14+H35+H55</f>
        <v>635</v>
      </c>
      <c r="I76" s="35">
        <f>I14+I35+I55</f>
        <v>967</v>
      </c>
      <c r="J76" s="36">
        <f>J14+J35+J55</f>
        <v>8196</v>
      </c>
      <c r="K76" s="37">
        <f>K14+K35+K55</f>
        <v>2287</v>
      </c>
      <c r="L76" s="35">
        <f>L14+L35+L55</f>
        <v>1033</v>
      </c>
      <c r="M76" s="35">
        <f>M14+M35+M55</f>
        <v>628</v>
      </c>
      <c r="N76" s="35">
        <f>N14+N35+N55</f>
        <v>1438</v>
      </c>
      <c r="O76" s="35">
        <f>O14+O35+O55</f>
        <v>804</v>
      </c>
      <c r="P76" s="35">
        <f>P14+P35+P55</f>
        <v>319</v>
      </c>
      <c r="Q76" s="35">
        <f>Q14+Q35+Q55</f>
        <v>734</v>
      </c>
      <c r="R76" s="35">
        <f>R14+R35+R55</f>
        <v>739</v>
      </c>
      <c r="S76" s="36">
        <f>S14+S35+S55</f>
        <v>7982</v>
      </c>
      <c r="T76" s="37">
        <f>T14+T35+T55</f>
        <v>4449</v>
      </c>
      <c r="U76" s="35">
        <f>U14+U35+U55</f>
        <v>2004</v>
      </c>
      <c r="V76" s="35">
        <f>V14+V35+V55</f>
        <v>1163</v>
      </c>
      <c r="W76" s="35">
        <f>W14+W35+W55</f>
        <v>3410</v>
      </c>
      <c r="X76" s="35">
        <f>X14+X35+X55</f>
        <v>1357</v>
      </c>
      <c r="Y76" s="35">
        <f>Y14+Y35+Y55</f>
        <v>720</v>
      </c>
      <c r="Z76" s="35">
        <f>Z14+Z35+Z55</f>
        <v>1369</v>
      </c>
      <c r="AA76" s="35">
        <f>AA14+AA35+AA55</f>
        <v>1706</v>
      </c>
      <c r="AB76" s="36">
        <f>AB14+AB35+AB55</f>
        <v>16178</v>
      </c>
    </row>
    <row r="77" spans="1:28" ht="15">
      <c r="A77" s="48" t="s">
        <v>39</v>
      </c>
      <c r="B77" s="35">
        <f>B15+B36+B56</f>
        <v>1729</v>
      </c>
      <c r="C77" s="35">
        <f>C15+C36+C56</f>
        <v>941</v>
      </c>
      <c r="D77" s="35">
        <f>D15+D36+D56</f>
        <v>383</v>
      </c>
      <c r="E77" s="35">
        <f>E15+E36+E56</f>
        <v>1375</v>
      </c>
      <c r="F77" s="35">
        <f>F15+F36+F56</f>
        <v>381</v>
      </c>
      <c r="G77" s="35">
        <f>G15+G36+G56</f>
        <v>262</v>
      </c>
      <c r="H77" s="35">
        <f>H15+H36+H56</f>
        <v>459</v>
      </c>
      <c r="I77" s="35">
        <f>I15+I36+I56</f>
        <v>840</v>
      </c>
      <c r="J77" s="36">
        <f>J15+J36+J56</f>
        <v>6370</v>
      </c>
      <c r="K77" s="37">
        <f>K15+K36+K56</f>
        <v>1976</v>
      </c>
      <c r="L77" s="35">
        <f>L15+L36+L56</f>
        <v>1159</v>
      </c>
      <c r="M77" s="35">
        <f>M15+M36+M56</f>
        <v>541</v>
      </c>
      <c r="N77" s="35">
        <f>N15+N36+N56</f>
        <v>930</v>
      </c>
      <c r="O77" s="35">
        <f>O15+O36+O56</f>
        <v>483</v>
      </c>
      <c r="P77" s="35">
        <f>P15+P36+P56</f>
        <v>144</v>
      </c>
      <c r="Q77" s="35">
        <f>Q15+Q36+Q56</f>
        <v>476</v>
      </c>
      <c r="R77" s="35">
        <f>R15+R36+R56</f>
        <v>548</v>
      </c>
      <c r="S77" s="36">
        <f>S15+S36+S56</f>
        <v>6257</v>
      </c>
      <c r="T77" s="37">
        <f>T15+T36+T56</f>
        <v>3705</v>
      </c>
      <c r="U77" s="35">
        <f>U15+U36+U56</f>
        <v>2100</v>
      </c>
      <c r="V77" s="35">
        <f>V15+V36+V56</f>
        <v>924</v>
      </c>
      <c r="W77" s="35">
        <f>W15+W36+W56</f>
        <v>2305</v>
      </c>
      <c r="X77" s="35">
        <f>X15+X36+X56</f>
        <v>864</v>
      </c>
      <c r="Y77" s="35">
        <f>Y15+Y36+Y56</f>
        <v>406</v>
      </c>
      <c r="Z77" s="35">
        <f>Z15+Z36+Z56</f>
        <v>935</v>
      </c>
      <c r="AA77" s="35">
        <f>AA15+AA36+AA56</f>
        <v>1388</v>
      </c>
      <c r="AB77" s="36">
        <f>AB15+AB36+AB56</f>
        <v>12627</v>
      </c>
    </row>
    <row r="78" spans="1:28" ht="15">
      <c r="A78" s="48" t="s">
        <v>40</v>
      </c>
      <c r="B78" s="35">
        <f>B16+B37+B57</f>
        <v>1585</v>
      </c>
      <c r="C78" s="35">
        <f>C16+C37+C57</f>
        <v>989</v>
      </c>
      <c r="D78" s="35">
        <f>D16+D37+D57</f>
        <v>311</v>
      </c>
      <c r="E78" s="35">
        <f>E16+E37+E57</f>
        <v>961</v>
      </c>
      <c r="F78" s="35">
        <f>F16+F37+F57</f>
        <v>329</v>
      </c>
      <c r="G78" s="35">
        <f>G16+G37+G57</f>
        <v>177</v>
      </c>
      <c r="H78" s="35">
        <f>H16+H37+H57</f>
        <v>302</v>
      </c>
      <c r="I78" s="35">
        <f>I16+I37+I57</f>
        <v>629</v>
      </c>
      <c r="J78" s="36">
        <f>J16+J37+J57</f>
        <v>5283</v>
      </c>
      <c r="K78" s="37">
        <f>K16+K37+K57</f>
        <v>1742</v>
      </c>
      <c r="L78" s="35">
        <f>L16+L37+L57</f>
        <v>1105</v>
      </c>
      <c r="M78" s="35">
        <f>M16+M37+M57</f>
        <v>435</v>
      </c>
      <c r="N78" s="35">
        <f>N16+N37+N57</f>
        <v>599</v>
      </c>
      <c r="O78" s="35">
        <f>O16+O37+O57</f>
        <v>370</v>
      </c>
      <c r="P78" s="35">
        <f>P16+P37+P57</f>
        <v>95</v>
      </c>
      <c r="Q78" s="35">
        <f>Q16+Q37+Q57</f>
        <v>318</v>
      </c>
      <c r="R78" s="35">
        <f>R16+R37+R57</f>
        <v>395</v>
      </c>
      <c r="S78" s="36">
        <f>S16+S37+S57</f>
        <v>5059</v>
      </c>
      <c r="T78" s="37">
        <f>T16+T37+T57</f>
        <v>3327</v>
      </c>
      <c r="U78" s="35">
        <f>U16+U37+U57</f>
        <v>2094</v>
      </c>
      <c r="V78" s="35">
        <f>V16+V37+V57</f>
        <v>746</v>
      </c>
      <c r="W78" s="35">
        <f>W16+W37+W57</f>
        <v>1560</v>
      </c>
      <c r="X78" s="35">
        <f>X16+X37+X57</f>
        <v>699</v>
      </c>
      <c r="Y78" s="35">
        <f>Y16+Y37+Y57</f>
        <v>272</v>
      </c>
      <c r="Z78" s="35">
        <f>Z16+Z37+Z57</f>
        <v>620</v>
      </c>
      <c r="AA78" s="35">
        <f>AA16+AA37+AA57</f>
        <v>1024</v>
      </c>
      <c r="AB78" s="36">
        <f>AB16+AB37+AB57</f>
        <v>10342</v>
      </c>
    </row>
    <row r="79" spans="1:28" ht="15">
      <c r="A79" s="48" t="s">
        <v>41</v>
      </c>
      <c r="B79" s="35">
        <f>B17+B38+B58</f>
        <v>1416</v>
      </c>
      <c r="C79" s="35">
        <f>C17+C38+C58</f>
        <v>917</v>
      </c>
      <c r="D79" s="35">
        <f>D17+D38+D58</f>
        <v>297</v>
      </c>
      <c r="E79" s="35">
        <f>E17+E38+E58</f>
        <v>691</v>
      </c>
      <c r="F79" s="35">
        <f>F17+F38+F58</f>
        <v>264</v>
      </c>
      <c r="G79" s="35">
        <f>G17+G38+G58</f>
        <v>165</v>
      </c>
      <c r="H79" s="35">
        <f>H17+H38+H58</f>
        <v>243</v>
      </c>
      <c r="I79" s="35">
        <f>I17+I38+I58</f>
        <v>476</v>
      </c>
      <c r="J79" s="36">
        <f>J17+J38+J58</f>
        <v>4469</v>
      </c>
      <c r="K79" s="37">
        <f>K17+K38+K58</f>
        <v>1668</v>
      </c>
      <c r="L79" s="35">
        <f>L17+L38+L58</f>
        <v>999</v>
      </c>
      <c r="M79" s="35">
        <f>M17+M38+M58</f>
        <v>314</v>
      </c>
      <c r="N79" s="35">
        <f>N17+N38+N58</f>
        <v>383</v>
      </c>
      <c r="O79" s="35">
        <f>O17+O38+O58</f>
        <v>275</v>
      </c>
      <c r="P79" s="35">
        <f>P17+P38+P58</f>
        <v>75</v>
      </c>
      <c r="Q79" s="35">
        <f>Q17+Q38+Q58</f>
        <v>203</v>
      </c>
      <c r="R79" s="35">
        <f>R17+R38+R58</f>
        <v>241</v>
      </c>
      <c r="S79" s="36">
        <f>S17+S38+S58</f>
        <v>4158</v>
      </c>
      <c r="T79" s="37">
        <f>T17+T38+T58</f>
        <v>3084</v>
      </c>
      <c r="U79" s="35">
        <f>U17+U38+U58</f>
        <v>1916</v>
      </c>
      <c r="V79" s="35">
        <f>V17+V38+V58</f>
        <v>611</v>
      </c>
      <c r="W79" s="35">
        <f>W17+W38+W58</f>
        <v>1074</v>
      </c>
      <c r="X79" s="35">
        <f>X17+X38+X58</f>
        <v>539</v>
      </c>
      <c r="Y79" s="35">
        <f>Y17+Y38+Y58</f>
        <v>240</v>
      </c>
      <c r="Z79" s="35">
        <f>Z17+Z38+Z58</f>
        <v>446</v>
      </c>
      <c r="AA79" s="35">
        <f>AA17+AA38+AA58</f>
        <v>717</v>
      </c>
      <c r="AB79" s="36">
        <f>AB17+AB38+AB58</f>
        <v>8627</v>
      </c>
    </row>
    <row r="80" spans="1:28" ht="15">
      <c r="A80" s="48" t="s">
        <v>42</v>
      </c>
      <c r="B80" s="35">
        <f>B18+B39+B59</f>
        <v>1119</v>
      </c>
      <c r="C80" s="35">
        <f>C18+C39+C59</f>
        <v>638</v>
      </c>
      <c r="D80" s="35">
        <f>D18+D39+D59</f>
        <v>182</v>
      </c>
      <c r="E80" s="35">
        <f>E18+E39+E59</f>
        <v>338</v>
      </c>
      <c r="F80" s="35">
        <f>F18+F39+F59</f>
        <v>173</v>
      </c>
      <c r="G80" s="35">
        <f>G18+G39+G59</f>
        <v>73</v>
      </c>
      <c r="H80" s="35">
        <f>H18+H39+H59</f>
        <v>107</v>
      </c>
      <c r="I80" s="35">
        <f>I18+I39+I59</f>
        <v>287</v>
      </c>
      <c r="J80" s="36">
        <f>J18+J39+J59</f>
        <v>2917</v>
      </c>
      <c r="K80" s="37">
        <f>K18+K39+K59</f>
        <v>1480</v>
      </c>
      <c r="L80" s="35">
        <f>L18+L39+L59</f>
        <v>726</v>
      </c>
      <c r="M80" s="35">
        <f>M18+M39+M59</f>
        <v>212</v>
      </c>
      <c r="N80" s="35">
        <f>N18+N39+N59</f>
        <v>191</v>
      </c>
      <c r="O80" s="35">
        <f>O18+O39+O59</f>
        <v>215</v>
      </c>
      <c r="P80" s="35">
        <f>P18+P39+P59</f>
        <v>46</v>
      </c>
      <c r="Q80" s="35">
        <f>Q18+Q39+Q59</f>
        <v>100</v>
      </c>
      <c r="R80" s="35">
        <f>R18+R39+R59</f>
        <v>144</v>
      </c>
      <c r="S80" s="36">
        <f>S18+S39+S59</f>
        <v>3114</v>
      </c>
      <c r="T80" s="37">
        <f>T18+T39+T59</f>
        <v>2599</v>
      </c>
      <c r="U80" s="35">
        <f>U18+U39+U59</f>
        <v>1364</v>
      </c>
      <c r="V80" s="35">
        <f>V18+V39+V59</f>
        <v>394</v>
      </c>
      <c r="W80" s="35">
        <f>W18+W39+W59</f>
        <v>529</v>
      </c>
      <c r="X80" s="35">
        <f>X18+X39+X59</f>
        <v>388</v>
      </c>
      <c r="Y80" s="35">
        <f>Y18+Y39+Y59</f>
        <v>119</v>
      </c>
      <c r="Z80" s="35">
        <f>Z18+Z39+Z59</f>
        <v>207</v>
      </c>
      <c r="AA80" s="35">
        <f>AA18+AA39+AA59</f>
        <v>431</v>
      </c>
      <c r="AB80" s="36">
        <f>AB18+AB39+AB59</f>
        <v>6031</v>
      </c>
    </row>
    <row r="81" spans="1:28" ht="15">
      <c r="A81" s="48" t="s">
        <v>43</v>
      </c>
      <c r="B81" s="35">
        <f>B19+B40+B60</f>
        <v>858</v>
      </c>
      <c r="C81" s="35">
        <f>C19+C40+C60</f>
        <v>473</v>
      </c>
      <c r="D81" s="35">
        <f>D19+D40+D60</f>
        <v>107</v>
      </c>
      <c r="E81" s="35">
        <f>E19+E40+E60</f>
        <v>196</v>
      </c>
      <c r="F81" s="35">
        <f>F19+F40+F60</f>
        <v>102</v>
      </c>
      <c r="G81" s="35">
        <f>G19+G40+G60</f>
        <v>47</v>
      </c>
      <c r="H81" s="35">
        <f>H19+H40+H60</f>
        <v>56</v>
      </c>
      <c r="I81" s="35">
        <f>I19+I40+I60</f>
        <v>119</v>
      </c>
      <c r="J81" s="36">
        <f>J19+J40+J60</f>
        <v>1958</v>
      </c>
      <c r="K81" s="37">
        <f>K19+K40+K60</f>
        <v>1199</v>
      </c>
      <c r="L81" s="35">
        <f>L19+L40+L60</f>
        <v>474</v>
      </c>
      <c r="M81" s="35">
        <f>M19+M40+M60</f>
        <v>175</v>
      </c>
      <c r="N81" s="35">
        <f>N19+N40+N60</f>
        <v>108</v>
      </c>
      <c r="O81" s="35">
        <f>O19+O40+O60</f>
        <v>111</v>
      </c>
      <c r="P81" s="35">
        <f>P19+P40+P60</f>
        <v>16</v>
      </c>
      <c r="Q81" s="35">
        <f>Q19+Q40+Q60</f>
        <v>54</v>
      </c>
      <c r="R81" s="35">
        <f>R19+R40+R60</f>
        <v>39</v>
      </c>
      <c r="S81" s="36">
        <f>S19+S40+S60</f>
        <v>2176</v>
      </c>
      <c r="T81" s="37">
        <f>T19+T40+T60</f>
        <v>2057</v>
      </c>
      <c r="U81" s="35">
        <f>U19+U40+U60</f>
        <v>947</v>
      </c>
      <c r="V81" s="35">
        <f>V19+V40+V60</f>
        <v>282</v>
      </c>
      <c r="W81" s="35">
        <f>W19+W40+W60</f>
        <v>304</v>
      </c>
      <c r="X81" s="35">
        <f>X19+X40+X60</f>
        <v>213</v>
      </c>
      <c r="Y81" s="35">
        <f>Y19+Y40+Y60</f>
        <v>63</v>
      </c>
      <c r="Z81" s="35">
        <f>Z19+Z40+Z60</f>
        <v>110</v>
      </c>
      <c r="AA81" s="35">
        <f>AA19+AA40+AA60</f>
        <v>158</v>
      </c>
      <c r="AB81" s="36">
        <f>AB19+AB40+AB60</f>
        <v>4134</v>
      </c>
    </row>
    <row r="82" spans="1:28" ht="15">
      <c r="A82" s="48" t="s">
        <v>207</v>
      </c>
      <c r="B82" s="35">
        <v>745</v>
      </c>
      <c r="C82" s="35">
        <v>456</v>
      </c>
      <c r="D82" s="35">
        <v>113</v>
      </c>
      <c r="E82" s="35">
        <v>144</v>
      </c>
      <c r="F82" s="35">
        <v>112</v>
      </c>
      <c r="G82" s="35">
        <v>43</v>
      </c>
      <c r="H82" s="35">
        <v>34</v>
      </c>
      <c r="I82" s="35">
        <v>111</v>
      </c>
      <c r="J82" s="36">
        <v>1758</v>
      </c>
      <c r="K82" s="37">
        <v>1303</v>
      </c>
      <c r="L82" s="35">
        <v>687</v>
      </c>
      <c r="M82" s="35">
        <v>247</v>
      </c>
      <c r="N82" s="35">
        <v>116</v>
      </c>
      <c r="O82" s="35">
        <v>148</v>
      </c>
      <c r="P82" s="35">
        <v>40</v>
      </c>
      <c r="Q82" s="35">
        <v>47</v>
      </c>
      <c r="R82" s="35">
        <v>49</v>
      </c>
      <c r="S82" s="36">
        <v>2637</v>
      </c>
      <c r="T82" s="37">
        <v>2048</v>
      </c>
      <c r="U82" s="35">
        <v>1143</v>
      </c>
      <c r="V82" s="35">
        <v>360</v>
      </c>
      <c r="W82" s="35">
        <v>260</v>
      </c>
      <c r="X82" s="35">
        <v>260</v>
      </c>
      <c r="Y82" s="35">
        <v>83</v>
      </c>
      <c r="Z82" s="35">
        <v>81</v>
      </c>
      <c r="AA82" s="35">
        <v>160</v>
      </c>
      <c r="AB82" s="36">
        <v>4395</v>
      </c>
    </row>
    <row r="83" spans="1:28" ht="12.75" customHeight="1" thickBot="1">
      <c r="A83" s="152" t="s">
        <v>17</v>
      </c>
      <c r="B83" s="153">
        <f>B21+B42+B62</f>
        <v>25467</v>
      </c>
      <c r="C83" s="153">
        <f>C21+C42+C62</f>
        <v>7166</v>
      </c>
      <c r="D83" s="153">
        <f>D21+D42+D62</f>
        <v>12362</v>
      </c>
      <c r="E83" s="153">
        <f>E21+E42+E62</f>
        <v>24293</v>
      </c>
      <c r="F83" s="153">
        <f>F21+F42+F62</f>
        <v>7689</v>
      </c>
      <c r="G83" s="153">
        <f>G21+G42+G62</f>
        <v>8052</v>
      </c>
      <c r="H83" s="153">
        <f>H21+H42+H62</f>
        <v>7883</v>
      </c>
      <c r="I83" s="153">
        <f>I21+I42+I62</f>
        <v>9960</v>
      </c>
      <c r="J83" s="154">
        <f>J21+J42+J62</f>
        <v>102872</v>
      </c>
      <c r="K83" s="155">
        <f>K21+K42+K62</f>
        <v>23705</v>
      </c>
      <c r="L83" s="153">
        <f>L21+L42+L62</f>
        <v>7815</v>
      </c>
      <c r="M83" s="153">
        <f>M21+M42+M62</f>
        <v>14380</v>
      </c>
      <c r="N83" s="153">
        <f>N21+N42+N62</f>
        <v>18557</v>
      </c>
      <c r="O83" s="153">
        <f>O21+O42+O62</f>
        <v>10334</v>
      </c>
      <c r="P83" s="153">
        <f>P21+P42+P62</f>
        <v>8475</v>
      </c>
      <c r="Q83" s="153">
        <f>Q21+Q42+Q62</f>
        <v>9390</v>
      </c>
      <c r="R83" s="153">
        <f>R21+R42+R62</f>
        <v>9541</v>
      </c>
      <c r="S83" s="154">
        <f>S21+S42+S62</f>
        <v>102197</v>
      </c>
      <c r="T83" s="155">
        <f>T21+T42+T62</f>
        <v>49172</v>
      </c>
      <c r="U83" s="153">
        <f>U21+U42+U62</f>
        <v>14981</v>
      </c>
      <c r="V83" s="153">
        <f>V21+V42+V62</f>
        <v>26742</v>
      </c>
      <c r="W83" s="153">
        <f>W21+W42+W62</f>
        <v>42850</v>
      </c>
      <c r="X83" s="153">
        <f>X21+X42+X62</f>
        <v>18023</v>
      </c>
      <c r="Y83" s="153">
        <f>Y21+Y42+Y62</f>
        <v>16527</v>
      </c>
      <c r="Z83" s="153">
        <f>Z21+Z42+Z62</f>
        <v>17273</v>
      </c>
      <c r="AA83" s="153">
        <f>AA21+AA42+AA62</f>
        <v>19501</v>
      </c>
      <c r="AB83" s="154">
        <f>AB21+AB42+AB62</f>
        <v>205069</v>
      </c>
    </row>
    <row r="84" ht="4.5" customHeight="1"/>
    <row r="85" ht="15">
      <c r="A85" s="56" t="s">
        <v>172</v>
      </c>
    </row>
  </sheetData>
  <sheetProtection/>
  <mergeCells count="17">
    <mergeCell ref="A46:A47"/>
    <mergeCell ref="A67:A68"/>
    <mergeCell ref="A1:AB1"/>
    <mergeCell ref="B5:J5"/>
    <mergeCell ref="K5:S5"/>
    <mergeCell ref="T5:AB5"/>
    <mergeCell ref="A5:A6"/>
    <mergeCell ref="A26:A27"/>
    <mergeCell ref="B67:J67"/>
    <mergeCell ref="K67:S67"/>
    <mergeCell ref="T67:AB67"/>
    <mergeCell ref="B26:J26"/>
    <mergeCell ref="K26:S26"/>
    <mergeCell ref="T26:AB26"/>
    <mergeCell ref="B46:J46"/>
    <mergeCell ref="K46:S46"/>
    <mergeCell ref="T46:AB46"/>
  </mergeCells>
  <printOptions horizontalCentered="1"/>
  <pageMargins left="0.16" right="0" top="0" bottom="0" header="0" footer="0"/>
  <pageSetup horizontalDpi="600" verticalDpi="600" orientation="landscape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1.375" style="30" customWidth="1"/>
    <col min="2" max="6" width="12.375" style="30" customWidth="1"/>
    <col min="7" max="16384" width="11.375" style="30" customWidth="1"/>
  </cols>
  <sheetData>
    <row r="1" spans="1:6" ht="18.75">
      <c r="A1" s="174" t="s">
        <v>68</v>
      </c>
      <c r="B1" s="175"/>
      <c r="C1" s="175"/>
      <c r="D1" s="175"/>
      <c r="E1" s="175"/>
      <c r="F1" s="180"/>
    </row>
    <row r="2" spans="1:6" ht="15.75" thickBot="1">
      <c r="A2" s="57"/>
      <c r="B2" s="57"/>
      <c r="C2" s="57"/>
      <c r="D2" s="57"/>
      <c r="E2" s="57"/>
      <c r="F2" s="57"/>
    </row>
    <row r="3" spans="1:6" ht="30">
      <c r="A3" s="132" t="s">
        <v>178</v>
      </c>
      <c r="B3" s="130" t="s">
        <v>21</v>
      </c>
      <c r="C3" s="130" t="s">
        <v>22</v>
      </c>
      <c r="D3" s="130" t="s">
        <v>23</v>
      </c>
      <c r="E3" s="130" t="s">
        <v>24</v>
      </c>
      <c r="F3" s="131" t="s">
        <v>48</v>
      </c>
    </row>
    <row r="4" spans="1:6" ht="15">
      <c r="A4" s="91" t="s">
        <v>0</v>
      </c>
      <c r="B4" s="92">
        <v>4711</v>
      </c>
      <c r="C4" s="92">
        <v>58</v>
      </c>
      <c r="D4" s="92">
        <v>1283</v>
      </c>
      <c r="E4" s="92">
        <v>210</v>
      </c>
      <c r="F4" s="73">
        <v>6262</v>
      </c>
    </row>
    <row r="5" spans="1:6" ht="15">
      <c r="A5" s="77" t="s">
        <v>1</v>
      </c>
      <c r="B5" s="49">
        <v>6984</v>
      </c>
      <c r="C5" s="49">
        <v>413</v>
      </c>
      <c r="D5" s="49">
        <v>463</v>
      </c>
      <c r="E5" s="90">
        <v>367</v>
      </c>
      <c r="F5" s="50">
        <v>8227</v>
      </c>
    </row>
    <row r="6" spans="1:6" ht="15">
      <c r="A6" s="77" t="s">
        <v>2</v>
      </c>
      <c r="B6" s="49">
        <v>7274</v>
      </c>
      <c r="C6" s="49">
        <v>321</v>
      </c>
      <c r="D6" s="49">
        <v>576</v>
      </c>
      <c r="E6" s="90">
        <v>444</v>
      </c>
      <c r="F6" s="50">
        <v>8615</v>
      </c>
    </row>
    <row r="7" spans="1:6" ht="15">
      <c r="A7" s="91" t="s">
        <v>3</v>
      </c>
      <c r="B7" s="92">
        <v>14258</v>
      </c>
      <c r="C7" s="92">
        <v>734</v>
      </c>
      <c r="D7" s="92">
        <v>1039</v>
      </c>
      <c r="E7" s="92">
        <v>811</v>
      </c>
      <c r="F7" s="73">
        <v>16842</v>
      </c>
    </row>
    <row r="8" spans="1:6" ht="15">
      <c r="A8" s="89" t="s">
        <v>4</v>
      </c>
      <c r="B8" s="90">
        <v>59586</v>
      </c>
      <c r="C8" s="90">
        <v>497</v>
      </c>
      <c r="D8" s="90">
        <v>1432</v>
      </c>
      <c r="E8" s="90">
        <v>3757</v>
      </c>
      <c r="F8" s="50">
        <v>65272</v>
      </c>
    </row>
    <row r="9" spans="1:6" ht="15">
      <c r="A9" s="89" t="s">
        <v>5</v>
      </c>
      <c r="B9" s="90">
        <v>6508</v>
      </c>
      <c r="C9" s="90">
        <v>180</v>
      </c>
      <c r="D9" s="90">
        <v>1132</v>
      </c>
      <c r="E9" s="90">
        <v>465</v>
      </c>
      <c r="F9" s="50">
        <v>8285</v>
      </c>
    </row>
    <row r="10" spans="1:6" ht="15">
      <c r="A10" s="91" t="s">
        <v>6</v>
      </c>
      <c r="B10" s="92">
        <v>66094</v>
      </c>
      <c r="C10" s="92">
        <v>677</v>
      </c>
      <c r="D10" s="92">
        <v>2564</v>
      </c>
      <c r="E10" s="92">
        <v>4222</v>
      </c>
      <c r="F10" s="73">
        <v>73557</v>
      </c>
    </row>
    <row r="11" spans="1:6" s="53" customFormat="1" ht="15.75" thickBot="1">
      <c r="A11" s="160" t="s">
        <v>44</v>
      </c>
      <c r="B11" s="161">
        <v>85063</v>
      </c>
      <c r="C11" s="161">
        <v>1469</v>
      </c>
      <c r="D11" s="161">
        <v>4886</v>
      </c>
      <c r="E11" s="161">
        <v>5243</v>
      </c>
      <c r="F11" s="158">
        <v>96661</v>
      </c>
    </row>
    <row r="13" spans="1:6" ht="15">
      <c r="A13" s="56" t="s">
        <v>174</v>
      </c>
      <c r="F13" s="93"/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18.625" style="30" customWidth="1"/>
    <col min="2" max="3" width="13.125" style="30" customWidth="1"/>
    <col min="4" max="4" width="14.625" style="30" customWidth="1"/>
    <col min="5" max="7" width="13.125" style="30" customWidth="1"/>
    <col min="8" max="8" width="3.875" style="30" customWidth="1"/>
    <col min="9" max="9" width="3.625" style="30" customWidth="1"/>
    <col min="10" max="13" width="5.875" style="30" customWidth="1"/>
    <col min="14" max="27" width="4.00390625" style="30" customWidth="1"/>
    <col min="28" max="16384" width="11.375" style="30" customWidth="1"/>
  </cols>
  <sheetData>
    <row r="1" spans="1:7" ht="19.5" customHeight="1">
      <c r="A1" s="174" t="s">
        <v>175</v>
      </c>
      <c r="B1" s="175"/>
      <c r="C1" s="175"/>
      <c r="D1" s="175"/>
      <c r="E1" s="175"/>
      <c r="F1" s="175"/>
      <c r="G1" s="180"/>
    </row>
    <row r="2" spans="1:7" ht="15.75" thickBot="1">
      <c r="A2" s="9"/>
      <c r="B2" s="9"/>
      <c r="C2" s="9"/>
      <c r="D2" s="9"/>
      <c r="E2" s="9"/>
      <c r="F2" s="9"/>
      <c r="G2" s="9"/>
    </row>
    <row r="3" spans="1:7" ht="45">
      <c r="A3" s="132" t="s">
        <v>178</v>
      </c>
      <c r="B3" s="130" t="s">
        <v>111</v>
      </c>
      <c r="C3" s="130" t="s">
        <v>142</v>
      </c>
      <c r="D3" s="130" t="s">
        <v>134</v>
      </c>
      <c r="E3" s="130" t="s">
        <v>112</v>
      </c>
      <c r="F3" s="130" t="s">
        <v>113</v>
      </c>
      <c r="G3" s="131" t="s">
        <v>48</v>
      </c>
    </row>
    <row r="4" spans="1:7" ht="12.75" customHeight="1">
      <c r="A4" s="91" t="s">
        <v>0</v>
      </c>
      <c r="B4" s="92">
        <v>4156</v>
      </c>
      <c r="C4" s="92">
        <v>0</v>
      </c>
      <c r="D4" s="92">
        <v>485</v>
      </c>
      <c r="E4" s="92">
        <v>67</v>
      </c>
      <c r="F4" s="92">
        <v>3</v>
      </c>
      <c r="G4" s="73">
        <v>4711</v>
      </c>
    </row>
    <row r="5" spans="1:7" ht="15">
      <c r="A5" s="77" t="s">
        <v>1</v>
      </c>
      <c r="B5" s="49">
        <v>6209</v>
      </c>
      <c r="C5" s="49">
        <v>433</v>
      </c>
      <c r="D5" s="49">
        <v>185</v>
      </c>
      <c r="E5" s="49">
        <v>150</v>
      </c>
      <c r="F5" s="90">
        <v>7</v>
      </c>
      <c r="G5" s="50">
        <v>6984</v>
      </c>
    </row>
    <row r="6" spans="1:7" ht="15">
      <c r="A6" s="77" t="s">
        <v>2</v>
      </c>
      <c r="B6" s="49">
        <v>6773</v>
      </c>
      <c r="C6" s="49">
        <v>123</v>
      </c>
      <c r="D6" s="49">
        <v>184</v>
      </c>
      <c r="E6" s="49">
        <v>194</v>
      </c>
      <c r="F6" s="90">
        <v>0</v>
      </c>
      <c r="G6" s="50">
        <v>7274</v>
      </c>
    </row>
    <row r="7" spans="1:7" ht="12.75" customHeight="1">
      <c r="A7" s="91" t="s">
        <v>3</v>
      </c>
      <c r="B7" s="92">
        <v>12982</v>
      </c>
      <c r="C7" s="92">
        <v>556</v>
      </c>
      <c r="D7" s="92">
        <v>369</v>
      </c>
      <c r="E7" s="92">
        <v>344</v>
      </c>
      <c r="F7" s="92">
        <v>7</v>
      </c>
      <c r="G7" s="73">
        <v>14258</v>
      </c>
    </row>
    <row r="8" spans="1:7" ht="15">
      <c r="A8" s="89" t="s">
        <v>4</v>
      </c>
      <c r="B8" s="90">
        <v>30604</v>
      </c>
      <c r="C8" s="90">
        <v>27133</v>
      </c>
      <c r="D8" s="90">
        <v>30</v>
      </c>
      <c r="E8" s="90">
        <v>1498</v>
      </c>
      <c r="F8" s="90">
        <v>321</v>
      </c>
      <c r="G8" s="50">
        <v>59586</v>
      </c>
    </row>
    <row r="9" spans="1:7" ht="15">
      <c r="A9" s="94" t="s">
        <v>5</v>
      </c>
      <c r="B9" s="95">
        <v>6082</v>
      </c>
      <c r="C9" s="95">
        <v>244</v>
      </c>
      <c r="D9" s="95">
        <v>56</v>
      </c>
      <c r="E9" s="95">
        <v>119</v>
      </c>
      <c r="F9" s="95">
        <v>7</v>
      </c>
      <c r="G9" s="50">
        <v>6508</v>
      </c>
    </row>
    <row r="10" spans="1:7" ht="12.75" customHeight="1">
      <c r="A10" s="91" t="s">
        <v>6</v>
      </c>
      <c r="B10" s="92">
        <v>36686</v>
      </c>
      <c r="C10" s="92">
        <v>27377</v>
      </c>
      <c r="D10" s="92">
        <v>86</v>
      </c>
      <c r="E10" s="92">
        <v>1617</v>
      </c>
      <c r="F10" s="92">
        <v>328</v>
      </c>
      <c r="G10" s="73">
        <v>66094</v>
      </c>
    </row>
    <row r="11" spans="1:7" s="53" customFormat="1" ht="13.5" customHeight="1" thickBot="1">
      <c r="A11" s="160" t="s">
        <v>44</v>
      </c>
      <c r="B11" s="161">
        <v>53824</v>
      </c>
      <c r="C11" s="161">
        <v>27933</v>
      </c>
      <c r="D11" s="161">
        <v>940</v>
      </c>
      <c r="E11" s="161">
        <v>2028</v>
      </c>
      <c r="F11" s="161">
        <v>338</v>
      </c>
      <c r="G11" s="158">
        <v>85063</v>
      </c>
    </row>
    <row r="12" ht="4.5" customHeight="1"/>
    <row r="13" ht="15">
      <c r="A13" s="56" t="s">
        <v>172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0.625" style="30" customWidth="1"/>
    <col min="2" max="3" width="13.125" style="30" customWidth="1"/>
    <col min="4" max="4" width="14.00390625" style="30" customWidth="1"/>
    <col min="5" max="7" width="13.125" style="30" customWidth="1"/>
    <col min="8" max="8" width="3.875" style="30" customWidth="1"/>
    <col min="9" max="9" width="3.625" style="30" customWidth="1"/>
    <col min="10" max="14" width="5.875" style="30" customWidth="1"/>
    <col min="15" max="28" width="4.00390625" style="30" customWidth="1"/>
    <col min="29" max="16384" width="11.375" style="30" customWidth="1"/>
  </cols>
  <sheetData>
    <row r="1" spans="1:7" ht="19.5" customHeight="1">
      <c r="A1" s="174" t="s">
        <v>176</v>
      </c>
      <c r="B1" s="175"/>
      <c r="C1" s="175"/>
      <c r="D1" s="175"/>
      <c r="E1" s="175"/>
      <c r="F1" s="175"/>
      <c r="G1" s="180"/>
    </row>
    <row r="2" spans="1:7" ht="15.75" thickBot="1">
      <c r="A2" s="9"/>
      <c r="B2" s="9"/>
      <c r="C2" s="9"/>
      <c r="D2" s="9"/>
      <c r="E2" s="9"/>
      <c r="F2" s="9"/>
      <c r="G2" s="9"/>
    </row>
    <row r="3" spans="1:7" ht="45">
      <c r="A3" s="132" t="s">
        <v>178</v>
      </c>
      <c r="B3" s="130" t="s">
        <v>111</v>
      </c>
      <c r="C3" s="130" t="s">
        <v>142</v>
      </c>
      <c r="D3" s="130" t="s">
        <v>134</v>
      </c>
      <c r="E3" s="130" t="s">
        <v>112</v>
      </c>
      <c r="F3" s="130" t="s">
        <v>113</v>
      </c>
      <c r="G3" s="131" t="s">
        <v>48</v>
      </c>
    </row>
    <row r="4" spans="1:7" ht="12.75" customHeight="1">
      <c r="A4" s="91" t="s">
        <v>0</v>
      </c>
      <c r="B4" s="92">
        <v>16331</v>
      </c>
      <c r="C4" s="92">
        <v>0</v>
      </c>
      <c r="D4" s="92">
        <v>1752</v>
      </c>
      <c r="E4" s="92">
        <v>177</v>
      </c>
      <c r="F4" s="92">
        <v>5</v>
      </c>
      <c r="G4" s="73">
        <v>18265</v>
      </c>
    </row>
    <row r="5" spans="1:7" ht="15">
      <c r="A5" s="77" t="s">
        <v>1</v>
      </c>
      <c r="B5" s="49">
        <v>20688</v>
      </c>
      <c r="C5" s="49">
        <v>1107</v>
      </c>
      <c r="D5" s="49">
        <v>444</v>
      </c>
      <c r="E5" s="49">
        <v>395</v>
      </c>
      <c r="F5" s="90">
        <v>17</v>
      </c>
      <c r="G5" s="50">
        <v>22651</v>
      </c>
    </row>
    <row r="6" spans="1:7" ht="15">
      <c r="A6" s="77" t="s">
        <v>2</v>
      </c>
      <c r="B6" s="49">
        <v>25119</v>
      </c>
      <c r="C6" s="49">
        <v>332</v>
      </c>
      <c r="D6" s="49">
        <v>506</v>
      </c>
      <c r="E6" s="49">
        <v>559</v>
      </c>
      <c r="F6" s="90">
        <v>0</v>
      </c>
      <c r="G6" s="50">
        <v>26516</v>
      </c>
    </row>
    <row r="7" spans="1:7" ht="12.75" customHeight="1">
      <c r="A7" s="91" t="s">
        <v>3</v>
      </c>
      <c r="B7" s="92">
        <v>45807</v>
      </c>
      <c r="C7" s="92">
        <v>1439</v>
      </c>
      <c r="D7" s="92">
        <v>950</v>
      </c>
      <c r="E7" s="92">
        <v>954</v>
      </c>
      <c r="F7" s="92">
        <v>17</v>
      </c>
      <c r="G7" s="73">
        <v>49167</v>
      </c>
    </row>
    <row r="8" spans="1:7" ht="15">
      <c r="A8" s="89" t="s">
        <v>4</v>
      </c>
      <c r="B8" s="90">
        <v>102538</v>
      </c>
      <c r="C8" s="90">
        <v>67647</v>
      </c>
      <c r="D8" s="90">
        <v>89</v>
      </c>
      <c r="E8" s="90">
        <v>5250</v>
      </c>
      <c r="F8" s="90">
        <v>605</v>
      </c>
      <c r="G8" s="50">
        <v>176129</v>
      </c>
    </row>
    <row r="9" spans="1:7" ht="15">
      <c r="A9" s="89" t="s">
        <v>5</v>
      </c>
      <c r="B9" s="90">
        <v>19195</v>
      </c>
      <c r="C9" s="90">
        <v>533</v>
      </c>
      <c r="D9" s="90">
        <v>148</v>
      </c>
      <c r="E9" s="90">
        <v>251</v>
      </c>
      <c r="F9" s="90">
        <v>15</v>
      </c>
      <c r="G9" s="50">
        <v>20142</v>
      </c>
    </row>
    <row r="10" spans="1:7" ht="12.75" customHeight="1">
      <c r="A10" s="91" t="s">
        <v>6</v>
      </c>
      <c r="B10" s="92">
        <v>121733</v>
      </c>
      <c r="C10" s="92">
        <v>68180</v>
      </c>
      <c r="D10" s="92">
        <v>237</v>
      </c>
      <c r="E10" s="92">
        <v>5501</v>
      </c>
      <c r="F10" s="92">
        <v>620</v>
      </c>
      <c r="G10" s="73">
        <v>196271</v>
      </c>
    </row>
    <row r="11" spans="1:7" s="53" customFormat="1" ht="13.5" customHeight="1" thickBot="1">
      <c r="A11" s="160" t="s">
        <v>44</v>
      </c>
      <c r="B11" s="161">
        <v>183871</v>
      </c>
      <c r="C11" s="161">
        <v>69619</v>
      </c>
      <c r="D11" s="161">
        <v>2939</v>
      </c>
      <c r="E11" s="161">
        <v>6632</v>
      </c>
      <c r="F11" s="161">
        <v>642</v>
      </c>
      <c r="G11" s="158">
        <v>263703</v>
      </c>
    </row>
    <row r="12" ht="4.5" customHeight="1"/>
    <row r="13" ht="15">
      <c r="A13" s="56" t="s">
        <v>172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3" sqref="A3"/>
    </sheetView>
  </sheetViews>
  <sheetFormatPr defaultColWidth="11.00390625" defaultRowHeight="12"/>
  <cols>
    <col min="1" max="1" width="24.375" style="30" customWidth="1"/>
    <col min="2" max="2" width="11.375" style="30" customWidth="1"/>
    <col min="3" max="3" width="12.75390625" style="30" customWidth="1"/>
    <col min="4" max="4" width="12.875" style="30" customWidth="1"/>
    <col min="5" max="6" width="13.00390625" style="30" customWidth="1"/>
    <col min="7" max="16384" width="11.375" style="30" customWidth="1"/>
  </cols>
  <sheetData>
    <row r="1" spans="1:7" ht="35.25" customHeight="1">
      <c r="A1" s="174" t="s">
        <v>195</v>
      </c>
      <c r="B1" s="175"/>
      <c r="C1" s="175"/>
      <c r="D1" s="175"/>
      <c r="E1" s="175"/>
      <c r="F1" s="175"/>
      <c r="G1" s="180"/>
    </row>
    <row r="2" spans="1:7" ht="15.75" thickBot="1">
      <c r="A2" s="57"/>
      <c r="B2" s="57"/>
      <c r="C2" s="57"/>
      <c r="D2" s="57"/>
      <c r="E2" s="57"/>
      <c r="F2" s="57"/>
      <c r="G2" s="57"/>
    </row>
    <row r="3" spans="1:7" ht="60">
      <c r="A3" s="132" t="s">
        <v>178</v>
      </c>
      <c r="B3" s="130" t="s">
        <v>26</v>
      </c>
      <c r="C3" s="130" t="s">
        <v>27</v>
      </c>
      <c r="D3" s="130" t="s">
        <v>114</v>
      </c>
      <c r="E3" s="133" t="s">
        <v>115</v>
      </c>
      <c r="F3" s="133" t="s">
        <v>116</v>
      </c>
      <c r="G3" s="131" t="s">
        <v>48</v>
      </c>
    </row>
    <row r="4" spans="1:7" ht="12.75" customHeight="1">
      <c r="A4" s="91" t="s">
        <v>0</v>
      </c>
      <c r="B4" s="92">
        <v>4244</v>
      </c>
      <c r="C4" s="92">
        <v>203</v>
      </c>
      <c r="D4" s="92">
        <v>264</v>
      </c>
      <c r="E4" s="92">
        <v>7</v>
      </c>
      <c r="F4" s="92">
        <v>257</v>
      </c>
      <c r="G4" s="73">
        <v>4711</v>
      </c>
    </row>
    <row r="5" spans="1:7" ht="15">
      <c r="A5" s="77" t="s">
        <v>1</v>
      </c>
      <c r="B5" s="49">
        <v>4849</v>
      </c>
      <c r="C5" s="49">
        <v>709</v>
      </c>
      <c r="D5" s="49">
        <v>1426</v>
      </c>
      <c r="E5" s="49">
        <v>461</v>
      </c>
      <c r="F5" s="49">
        <v>965</v>
      </c>
      <c r="G5" s="50">
        <v>6984</v>
      </c>
    </row>
    <row r="6" spans="1:7" ht="15">
      <c r="A6" s="77" t="s">
        <v>2</v>
      </c>
      <c r="B6" s="49">
        <v>6263</v>
      </c>
      <c r="C6" s="49">
        <v>499</v>
      </c>
      <c r="D6" s="49">
        <v>512</v>
      </c>
      <c r="E6" s="49">
        <v>58</v>
      </c>
      <c r="F6" s="49">
        <v>454</v>
      </c>
      <c r="G6" s="50">
        <v>7274</v>
      </c>
    </row>
    <row r="7" spans="1:7" ht="12.75" customHeight="1">
      <c r="A7" s="91" t="s">
        <v>3</v>
      </c>
      <c r="B7" s="92">
        <v>11112</v>
      </c>
      <c r="C7" s="92">
        <v>1208</v>
      </c>
      <c r="D7" s="92">
        <v>1938</v>
      </c>
      <c r="E7" s="92">
        <v>519</v>
      </c>
      <c r="F7" s="92">
        <v>1419</v>
      </c>
      <c r="G7" s="73">
        <v>14258</v>
      </c>
    </row>
    <row r="8" spans="1:7" ht="15">
      <c r="A8" s="89" t="s">
        <v>4</v>
      </c>
      <c r="B8" s="90">
        <v>30411</v>
      </c>
      <c r="C8" s="90">
        <v>3059</v>
      </c>
      <c r="D8" s="90">
        <v>26116</v>
      </c>
      <c r="E8" s="90">
        <v>10815</v>
      </c>
      <c r="F8" s="90">
        <v>15301</v>
      </c>
      <c r="G8" s="50">
        <v>59586</v>
      </c>
    </row>
    <row r="9" spans="1:7" ht="15">
      <c r="A9" s="89" t="s">
        <v>5</v>
      </c>
      <c r="B9" s="90">
        <v>4912</v>
      </c>
      <c r="C9" s="90">
        <v>697</v>
      </c>
      <c r="D9" s="90">
        <v>899</v>
      </c>
      <c r="E9" s="90">
        <v>170</v>
      </c>
      <c r="F9" s="90">
        <v>729</v>
      </c>
      <c r="G9" s="50">
        <v>6508</v>
      </c>
    </row>
    <row r="10" spans="1:7" ht="12.75" customHeight="1">
      <c r="A10" s="91" t="s">
        <v>6</v>
      </c>
      <c r="B10" s="92">
        <v>35323</v>
      </c>
      <c r="C10" s="92">
        <v>3756</v>
      </c>
      <c r="D10" s="92">
        <v>27015</v>
      </c>
      <c r="E10" s="92">
        <v>10985</v>
      </c>
      <c r="F10" s="92">
        <v>16030</v>
      </c>
      <c r="G10" s="73">
        <v>66094</v>
      </c>
    </row>
    <row r="11" spans="1:7" s="53" customFormat="1" ht="13.5" customHeight="1" thickBot="1">
      <c r="A11" s="160" t="s">
        <v>44</v>
      </c>
      <c r="B11" s="161">
        <v>50679</v>
      </c>
      <c r="C11" s="161">
        <v>5167</v>
      </c>
      <c r="D11" s="161">
        <v>29217</v>
      </c>
      <c r="E11" s="161">
        <v>11511</v>
      </c>
      <c r="F11" s="161">
        <v>17706</v>
      </c>
      <c r="G11" s="158">
        <v>85063</v>
      </c>
    </row>
    <row r="12" ht="4.5" customHeight="1"/>
    <row r="13" ht="15">
      <c r="A13" s="56" t="s">
        <v>172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8.375" style="30" customWidth="1"/>
    <col min="2" max="2" width="13.00390625" style="30" customWidth="1"/>
    <col min="3" max="3" width="14.125" style="30" customWidth="1"/>
    <col min="4" max="4" width="12.875" style="30" customWidth="1"/>
    <col min="5" max="5" width="13.875" style="30" customWidth="1"/>
    <col min="6" max="6" width="13.125" style="30" customWidth="1"/>
    <col min="7" max="16384" width="11.375" style="30" customWidth="1"/>
  </cols>
  <sheetData>
    <row r="1" spans="1:7" ht="33.75" customHeight="1">
      <c r="A1" s="174" t="s">
        <v>194</v>
      </c>
      <c r="B1" s="175"/>
      <c r="C1" s="175"/>
      <c r="D1" s="175"/>
      <c r="E1" s="175"/>
      <c r="F1" s="175"/>
      <c r="G1" s="180"/>
    </row>
    <row r="2" spans="1:7" ht="15.75" thickBot="1">
      <c r="A2" s="57"/>
      <c r="B2" s="57"/>
      <c r="C2" s="57"/>
      <c r="D2" s="57"/>
      <c r="E2" s="57"/>
      <c r="F2" s="57"/>
      <c r="G2" s="57"/>
    </row>
    <row r="3" spans="1:7" ht="60">
      <c r="A3" s="132" t="s">
        <v>178</v>
      </c>
      <c r="B3" s="130" t="s">
        <v>26</v>
      </c>
      <c r="C3" s="130" t="s">
        <v>27</v>
      </c>
      <c r="D3" s="130" t="s">
        <v>114</v>
      </c>
      <c r="E3" s="133" t="s">
        <v>115</v>
      </c>
      <c r="F3" s="133" t="s">
        <v>116</v>
      </c>
      <c r="G3" s="131" t="s">
        <v>48</v>
      </c>
    </row>
    <row r="4" spans="1:7" ht="12.75" customHeight="1">
      <c r="A4" s="91" t="s">
        <v>0</v>
      </c>
      <c r="B4" s="92">
        <v>16920</v>
      </c>
      <c r="C4" s="92">
        <v>602</v>
      </c>
      <c r="D4" s="92">
        <v>743</v>
      </c>
      <c r="E4" s="92">
        <v>10</v>
      </c>
      <c r="F4" s="92">
        <v>733</v>
      </c>
      <c r="G4" s="73">
        <v>18265</v>
      </c>
    </row>
    <row r="5" spans="1:7" ht="15">
      <c r="A5" s="77" t="s">
        <v>1</v>
      </c>
      <c r="B5" s="49">
        <v>16495</v>
      </c>
      <c r="C5" s="49">
        <v>2102</v>
      </c>
      <c r="D5" s="49">
        <v>4054</v>
      </c>
      <c r="E5" s="49">
        <v>1505</v>
      </c>
      <c r="F5" s="49">
        <v>2549</v>
      </c>
      <c r="G5" s="50">
        <v>22651</v>
      </c>
    </row>
    <row r="6" spans="1:7" ht="15">
      <c r="A6" s="77" t="s">
        <v>2</v>
      </c>
      <c r="B6" s="49">
        <v>23537</v>
      </c>
      <c r="C6" s="49">
        <v>1532</v>
      </c>
      <c r="D6" s="49">
        <v>1447</v>
      </c>
      <c r="E6" s="49">
        <v>154</v>
      </c>
      <c r="F6" s="49">
        <v>1293</v>
      </c>
      <c r="G6" s="50">
        <v>26516</v>
      </c>
    </row>
    <row r="7" spans="1:7" ht="12.75" customHeight="1">
      <c r="A7" s="91" t="s">
        <v>3</v>
      </c>
      <c r="B7" s="92">
        <v>40032</v>
      </c>
      <c r="C7" s="92">
        <v>3634</v>
      </c>
      <c r="D7" s="92">
        <v>5501</v>
      </c>
      <c r="E7" s="92">
        <v>1659</v>
      </c>
      <c r="F7" s="92">
        <v>3842</v>
      </c>
      <c r="G7" s="73">
        <v>49167</v>
      </c>
    </row>
    <row r="8" spans="1:7" ht="15">
      <c r="A8" s="89" t="s">
        <v>4</v>
      </c>
      <c r="B8" s="90">
        <v>94573</v>
      </c>
      <c r="C8" s="90">
        <v>8850</v>
      </c>
      <c r="D8" s="90">
        <v>72706</v>
      </c>
      <c r="E8" s="90">
        <v>35456</v>
      </c>
      <c r="F8" s="90">
        <v>37250</v>
      </c>
      <c r="G8" s="50">
        <v>176129</v>
      </c>
    </row>
    <row r="9" spans="1:7" ht="15">
      <c r="A9" s="89" t="s">
        <v>5</v>
      </c>
      <c r="B9" s="90">
        <v>15810</v>
      </c>
      <c r="C9" s="90">
        <v>1921</v>
      </c>
      <c r="D9" s="90">
        <v>2411</v>
      </c>
      <c r="E9" s="90">
        <v>448</v>
      </c>
      <c r="F9" s="90">
        <v>1963</v>
      </c>
      <c r="G9" s="50">
        <v>20142</v>
      </c>
    </row>
    <row r="10" spans="1:7" ht="12.75" customHeight="1">
      <c r="A10" s="91" t="s">
        <v>6</v>
      </c>
      <c r="B10" s="92">
        <v>110383</v>
      </c>
      <c r="C10" s="92">
        <v>10771</v>
      </c>
      <c r="D10" s="92">
        <v>75117</v>
      </c>
      <c r="E10" s="92">
        <v>35904</v>
      </c>
      <c r="F10" s="92">
        <v>39213</v>
      </c>
      <c r="G10" s="73">
        <v>196271</v>
      </c>
    </row>
    <row r="11" spans="1:7" s="53" customFormat="1" ht="13.5" customHeight="1" thickBot="1">
      <c r="A11" s="160" t="s">
        <v>44</v>
      </c>
      <c r="B11" s="161">
        <v>167335</v>
      </c>
      <c r="C11" s="161">
        <v>15007</v>
      </c>
      <c r="D11" s="161">
        <v>81361</v>
      </c>
      <c r="E11" s="161">
        <v>37573</v>
      </c>
      <c r="F11" s="161">
        <v>43788</v>
      </c>
      <c r="G11" s="158">
        <v>263703</v>
      </c>
    </row>
    <row r="12" ht="4.5" customHeight="1"/>
    <row r="13" ht="15">
      <c r="A13" s="56" t="s">
        <v>88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0.375" style="30" customWidth="1"/>
    <col min="2" max="6" width="15.875" style="30" customWidth="1"/>
    <col min="7" max="7" width="16.875" style="30" customWidth="1"/>
    <col min="8" max="8" width="3.875" style="30" customWidth="1"/>
    <col min="9" max="9" width="3.625" style="30" customWidth="1"/>
    <col min="10" max="15" width="5.875" style="30" customWidth="1"/>
    <col min="16" max="29" width="4.00390625" style="30" customWidth="1"/>
    <col min="30" max="16384" width="11.375" style="30" customWidth="1"/>
  </cols>
  <sheetData>
    <row r="1" spans="1:7" ht="36" customHeight="1">
      <c r="A1" s="174" t="s">
        <v>193</v>
      </c>
      <c r="B1" s="175"/>
      <c r="C1" s="175"/>
      <c r="D1" s="175"/>
      <c r="E1" s="175"/>
      <c r="F1" s="175"/>
      <c r="G1" s="180"/>
    </row>
    <row r="2" spans="1:7" ht="15.75" thickBot="1">
      <c r="A2" s="9"/>
      <c r="B2" s="9"/>
      <c r="C2" s="9"/>
      <c r="D2" s="9"/>
      <c r="E2" s="9"/>
      <c r="F2" s="9"/>
      <c r="G2" s="9"/>
    </row>
    <row r="3" spans="1:7" ht="32.25" customHeight="1">
      <c r="A3" s="132" t="s">
        <v>178</v>
      </c>
      <c r="B3" s="130" t="s">
        <v>135</v>
      </c>
      <c r="C3" s="130" t="s">
        <v>51</v>
      </c>
      <c r="D3" s="130" t="s">
        <v>136</v>
      </c>
      <c r="E3" s="130" t="s">
        <v>137</v>
      </c>
      <c r="F3" s="130" t="s">
        <v>158</v>
      </c>
      <c r="G3" s="131" t="s">
        <v>48</v>
      </c>
    </row>
    <row r="4" spans="1:7" ht="12.75" customHeight="1">
      <c r="A4" s="91" t="s">
        <v>0</v>
      </c>
      <c r="B4" s="92">
        <v>2106</v>
      </c>
      <c r="C4" s="92">
        <v>891</v>
      </c>
      <c r="D4" s="92">
        <v>618</v>
      </c>
      <c r="E4" s="92">
        <v>526</v>
      </c>
      <c r="F4" s="92">
        <v>570</v>
      </c>
      <c r="G4" s="73">
        <v>4711</v>
      </c>
    </row>
    <row r="5" spans="1:7" ht="15">
      <c r="A5" s="77" t="s">
        <v>1</v>
      </c>
      <c r="B5" s="49">
        <v>2493</v>
      </c>
      <c r="C5" s="49">
        <v>1080</v>
      </c>
      <c r="D5" s="49">
        <v>899</v>
      </c>
      <c r="E5" s="49">
        <v>1030</v>
      </c>
      <c r="F5" s="49">
        <v>1482</v>
      </c>
      <c r="G5" s="50">
        <v>6984</v>
      </c>
    </row>
    <row r="6" spans="1:7" ht="15">
      <c r="A6" s="77" t="s">
        <v>2</v>
      </c>
      <c r="B6" s="49">
        <v>3453</v>
      </c>
      <c r="C6" s="49">
        <v>1232</v>
      </c>
      <c r="D6" s="49">
        <v>884</v>
      </c>
      <c r="E6" s="49">
        <v>808</v>
      </c>
      <c r="F6" s="49">
        <v>897</v>
      </c>
      <c r="G6" s="50">
        <v>7274</v>
      </c>
    </row>
    <row r="7" spans="1:7" ht="12.75" customHeight="1">
      <c r="A7" s="91" t="s">
        <v>3</v>
      </c>
      <c r="B7" s="92">
        <v>5946</v>
      </c>
      <c r="C7" s="92">
        <v>2312</v>
      </c>
      <c r="D7" s="92">
        <v>1783</v>
      </c>
      <c r="E7" s="92">
        <v>1838</v>
      </c>
      <c r="F7" s="92">
        <v>2379</v>
      </c>
      <c r="G7" s="73">
        <v>14258</v>
      </c>
    </row>
    <row r="8" spans="1:7" ht="15">
      <c r="A8" s="89" t="s">
        <v>4</v>
      </c>
      <c r="B8" s="90">
        <v>25300</v>
      </c>
      <c r="C8" s="90">
        <v>9899</v>
      </c>
      <c r="D8" s="90">
        <v>7710</v>
      </c>
      <c r="E8" s="90">
        <v>8755</v>
      </c>
      <c r="F8" s="90">
        <v>7922</v>
      </c>
      <c r="G8" s="50">
        <v>59586</v>
      </c>
    </row>
    <row r="9" spans="1:7" ht="15">
      <c r="A9" s="89" t="s">
        <v>5</v>
      </c>
      <c r="B9" s="90">
        <v>2920</v>
      </c>
      <c r="C9" s="90">
        <v>1092</v>
      </c>
      <c r="D9" s="90">
        <v>844</v>
      </c>
      <c r="E9" s="90">
        <v>797</v>
      </c>
      <c r="F9" s="90">
        <v>855</v>
      </c>
      <c r="G9" s="50">
        <v>6508</v>
      </c>
    </row>
    <row r="10" spans="1:7" ht="12.75" customHeight="1">
      <c r="A10" s="91" t="s">
        <v>6</v>
      </c>
      <c r="B10" s="92">
        <v>28220</v>
      </c>
      <c r="C10" s="92">
        <v>10991</v>
      </c>
      <c r="D10" s="92">
        <v>8554</v>
      </c>
      <c r="E10" s="92">
        <v>9552</v>
      </c>
      <c r="F10" s="92">
        <v>8777</v>
      </c>
      <c r="G10" s="73">
        <v>66094</v>
      </c>
    </row>
    <row r="11" spans="1:7" s="53" customFormat="1" ht="13.5" customHeight="1" thickBot="1">
      <c r="A11" s="160" t="s">
        <v>44</v>
      </c>
      <c r="B11" s="161">
        <v>36272</v>
      </c>
      <c r="C11" s="161">
        <v>14194</v>
      </c>
      <c r="D11" s="161">
        <v>10955</v>
      </c>
      <c r="E11" s="161">
        <v>11916</v>
      </c>
      <c r="F11" s="161">
        <v>11726</v>
      </c>
      <c r="G11" s="158">
        <v>85063</v>
      </c>
    </row>
    <row r="12" ht="4.5" customHeight="1"/>
    <row r="13" ht="15">
      <c r="A13" s="56" t="s">
        <v>172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0.375" style="30" customWidth="1"/>
    <col min="2" max="6" width="17.00390625" style="30" customWidth="1"/>
    <col min="7" max="7" width="16.00390625" style="30" customWidth="1"/>
    <col min="8" max="8" width="3.875" style="30" customWidth="1"/>
    <col min="9" max="9" width="3.625" style="30" customWidth="1"/>
    <col min="10" max="15" width="5.875" style="30" customWidth="1"/>
    <col min="16" max="29" width="4.00390625" style="30" customWidth="1"/>
    <col min="30" max="16384" width="11.375" style="30" customWidth="1"/>
  </cols>
  <sheetData>
    <row r="1" spans="1:7" ht="36" customHeight="1">
      <c r="A1" s="174" t="s">
        <v>192</v>
      </c>
      <c r="B1" s="175"/>
      <c r="C1" s="175"/>
      <c r="D1" s="175"/>
      <c r="E1" s="175"/>
      <c r="F1" s="175"/>
      <c r="G1" s="180"/>
    </row>
    <row r="2" spans="1:7" ht="15.75" thickBot="1">
      <c r="A2" s="9"/>
      <c r="B2" s="9"/>
      <c r="C2" s="9"/>
      <c r="D2" s="9"/>
      <c r="E2" s="9"/>
      <c r="F2" s="9"/>
      <c r="G2" s="9"/>
    </row>
    <row r="3" spans="1:7" ht="32.25" customHeight="1">
      <c r="A3" s="132" t="s">
        <v>178</v>
      </c>
      <c r="B3" s="130" t="s">
        <v>135</v>
      </c>
      <c r="C3" s="130" t="s">
        <v>51</v>
      </c>
      <c r="D3" s="130" t="s">
        <v>136</v>
      </c>
      <c r="E3" s="130" t="s">
        <v>137</v>
      </c>
      <c r="F3" s="130" t="s">
        <v>158</v>
      </c>
      <c r="G3" s="131" t="s">
        <v>48</v>
      </c>
    </row>
    <row r="4" spans="1:7" ht="12.75" customHeight="1">
      <c r="A4" s="91" t="s">
        <v>0</v>
      </c>
      <c r="B4" s="92">
        <v>8415</v>
      </c>
      <c r="C4" s="92">
        <v>3492</v>
      </c>
      <c r="D4" s="92">
        <v>2385</v>
      </c>
      <c r="E4" s="92">
        <v>1958</v>
      </c>
      <c r="F4" s="92">
        <v>2015</v>
      </c>
      <c r="G4" s="73">
        <v>18265</v>
      </c>
    </row>
    <row r="5" spans="1:7" ht="15">
      <c r="A5" s="77" t="s">
        <v>1</v>
      </c>
      <c r="B5" s="49">
        <v>8335</v>
      </c>
      <c r="C5" s="49">
        <v>3759</v>
      </c>
      <c r="D5" s="49">
        <v>2961</v>
      </c>
      <c r="E5" s="49">
        <v>3334</v>
      </c>
      <c r="F5" s="49">
        <v>4262</v>
      </c>
      <c r="G5" s="50">
        <v>22651</v>
      </c>
    </row>
    <row r="6" spans="1:7" ht="15">
      <c r="A6" s="77" t="s">
        <v>2</v>
      </c>
      <c r="B6" s="49">
        <v>12896</v>
      </c>
      <c r="C6" s="49">
        <v>4683</v>
      </c>
      <c r="D6" s="49">
        <v>3115</v>
      </c>
      <c r="E6" s="49">
        <v>2780</v>
      </c>
      <c r="F6" s="49">
        <v>3042</v>
      </c>
      <c r="G6" s="50">
        <v>26516</v>
      </c>
    </row>
    <row r="7" spans="1:7" ht="12.75" customHeight="1">
      <c r="A7" s="91" t="s">
        <v>3</v>
      </c>
      <c r="B7" s="92">
        <v>21231</v>
      </c>
      <c r="C7" s="92">
        <v>8442</v>
      </c>
      <c r="D7" s="92">
        <v>6076</v>
      </c>
      <c r="E7" s="92">
        <v>6114</v>
      </c>
      <c r="F7" s="92">
        <v>7304</v>
      </c>
      <c r="G7" s="73">
        <v>49167</v>
      </c>
    </row>
    <row r="8" spans="1:7" ht="15">
      <c r="A8" s="89" t="s">
        <v>4</v>
      </c>
      <c r="B8" s="90">
        <v>70716</v>
      </c>
      <c r="C8" s="90">
        <v>31186</v>
      </c>
      <c r="D8" s="90">
        <v>24345</v>
      </c>
      <c r="E8" s="90">
        <v>26671</v>
      </c>
      <c r="F8" s="90">
        <v>23211</v>
      </c>
      <c r="G8" s="50">
        <v>176129</v>
      </c>
    </row>
    <row r="9" spans="1:7" ht="15">
      <c r="A9" s="89" t="s">
        <v>5</v>
      </c>
      <c r="B9" s="90">
        <v>9102</v>
      </c>
      <c r="C9" s="90">
        <v>3532</v>
      </c>
      <c r="D9" s="90">
        <v>2682</v>
      </c>
      <c r="E9" s="90">
        <v>2384</v>
      </c>
      <c r="F9" s="90">
        <v>2442</v>
      </c>
      <c r="G9" s="50">
        <v>20142</v>
      </c>
    </row>
    <row r="10" spans="1:7" ht="12.75" customHeight="1">
      <c r="A10" s="91" t="s">
        <v>6</v>
      </c>
      <c r="B10" s="92">
        <v>79818</v>
      </c>
      <c r="C10" s="92">
        <v>34718</v>
      </c>
      <c r="D10" s="92">
        <v>27027</v>
      </c>
      <c r="E10" s="92">
        <v>29055</v>
      </c>
      <c r="F10" s="92">
        <v>25653</v>
      </c>
      <c r="G10" s="73">
        <v>196271</v>
      </c>
    </row>
    <row r="11" spans="1:7" s="53" customFormat="1" ht="13.5" customHeight="1" thickBot="1">
      <c r="A11" s="160" t="s">
        <v>44</v>
      </c>
      <c r="B11" s="161">
        <v>109464</v>
      </c>
      <c r="C11" s="161">
        <v>46652</v>
      </c>
      <c r="D11" s="161">
        <v>35488</v>
      </c>
      <c r="E11" s="161">
        <v>37127</v>
      </c>
      <c r="F11" s="161">
        <v>34972</v>
      </c>
      <c r="G11" s="158">
        <v>263703</v>
      </c>
    </row>
    <row r="12" ht="4.5" customHeight="1"/>
    <row r="13" ht="15">
      <c r="A13" s="56" t="s">
        <v>172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18.625" style="30" customWidth="1"/>
    <col min="2" max="6" width="15.875" style="30" customWidth="1"/>
    <col min="7" max="7" width="3.875" style="30" customWidth="1"/>
    <col min="8" max="8" width="3.625" style="30" customWidth="1"/>
    <col min="9" max="14" width="5.875" style="30" customWidth="1"/>
    <col min="15" max="28" width="4.00390625" style="30" customWidth="1"/>
    <col min="29" max="16384" width="11.375" style="30" customWidth="1"/>
  </cols>
  <sheetData>
    <row r="1" spans="1:6" ht="39" customHeight="1">
      <c r="A1" s="174" t="s">
        <v>191</v>
      </c>
      <c r="B1" s="175"/>
      <c r="C1" s="175"/>
      <c r="D1" s="175"/>
      <c r="E1" s="175"/>
      <c r="F1" s="180"/>
    </row>
    <row r="2" spans="1:6" ht="15.75" thickBot="1">
      <c r="A2" s="9"/>
      <c r="B2" s="9"/>
      <c r="C2" s="9"/>
      <c r="D2" s="9"/>
      <c r="E2" s="9"/>
      <c r="F2" s="9"/>
    </row>
    <row r="3" spans="1:6" ht="32.25" customHeight="1">
      <c r="A3" s="132" t="s">
        <v>178</v>
      </c>
      <c r="B3" s="130" t="s">
        <v>117</v>
      </c>
      <c r="C3" s="130" t="s">
        <v>118</v>
      </c>
      <c r="D3" s="130" t="s">
        <v>20</v>
      </c>
      <c r="E3" s="130" t="s">
        <v>119</v>
      </c>
      <c r="F3" s="131" t="s">
        <v>48</v>
      </c>
    </row>
    <row r="4" spans="1:6" ht="12.75" customHeight="1">
      <c r="A4" s="91" t="s">
        <v>0</v>
      </c>
      <c r="B4" s="92">
        <v>2463</v>
      </c>
      <c r="C4" s="92">
        <v>410</v>
      </c>
      <c r="D4" s="92">
        <v>1254</v>
      </c>
      <c r="E4" s="92">
        <v>584</v>
      </c>
      <c r="F4" s="73">
        <v>4711</v>
      </c>
    </row>
    <row r="5" spans="1:6" ht="15">
      <c r="A5" s="77" t="s">
        <v>1</v>
      </c>
      <c r="B5" s="49">
        <v>3845</v>
      </c>
      <c r="C5" s="49">
        <v>1902</v>
      </c>
      <c r="D5" s="49">
        <v>1097</v>
      </c>
      <c r="E5" s="49">
        <v>140</v>
      </c>
      <c r="F5" s="50">
        <v>6984</v>
      </c>
    </row>
    <row r="6" spans="1:6" ht="15">
      <c r="A6" s="77" t="s">
        <v>2</v>
      </c>
      <c r="B6" s="49">
        <v>3884</v>
      </c>
      <c r="C6" s="49">
        <v>1569</v>
      </c>
      <c r="D6" s="49">
        <v>1628</v>
      </c>
      <c r="E6" s="49">
        <v>193</v>
      </c>
      <c r="F6" s="50">
        <v>7274</v>
      </c>
    </row>
    <row r="7" spans="1:6" ht="12.75" customHeight="1">
      <c r="A7" s="91" t="s">
        <v>3</v>
      </c>
      <c r="B7" s="92">
        <v>7729</v>
      </c>
      <c r="C7" s="92">
        <v>3471</v>
      </c>
      <c r="D7" s="92">
        <v>2725</v>
      </c>
      <c r="E7" s="92">
        <v>333</v>
      </c>
      <c r="F7" s="73">
        <v>14258</v>
      </c>
    </row>
    <row r="8" spans="1:6" ht="15">
      <c r="A8" s="89" t="s">
        <v>4</v>
      </c>
      <c r="B8" s="90">
        <v>50757</v>
      </c>
      <c r="C8" s="90">
        <v>6647</v>
      </c>
      <c r="D8" s="90">
        <v>2134</v>
      </c>
      <c r="E8" s="90">
        <v>48</v>
      </c>
      <c r="F8" s="50">
        <v>59586</v>
      </c>
    </row>
    <row r="9" spans="1:6" ht="15">
      <c r="A9" s="89" t="s">
        <v>5</v>
      </c>
      <c r="B9" s="90">
        <v>3086</v>
      </c>
      <c r="C9" s="90">
        <v>2394</v>
      </c>
      <c r="D9" s="90">
        <v>953</v>
      </c>
      <c r="E9" s="90">
        <v>75</v>
      </c>
      <c r="F9" s="50">
        <v>6508</v>
      </c>
    </row>
    <row r="10" spans="1:6" ht="12.75" customHeight="1">
      <c r="A10" s="91" t="s">
        <v>6</v>
      </c>
      <c r="B10" s="92">
        <v>53843</v>
      </c>
      <c r="C10" s="92">
        <v>9041</v>
      </c>
      <c r="D10" s="92">
        <v>3087</v>
      </c>
      <c r="E10" s="92">
        <v>123</v>
      </c>
      <c r="F10" s="73">
        <v>66094</v>
      </c>
    </row>
    <row r="11" spans="1:6" s="53" customFormat="1" ht="13.5" customHeight="1" thickBot="1">
      <c r="A11" s="160" t="s">
        <v>44</v>
      </c>
      <c r="B11" s="161">
        <v>64035</v>
      </c>
      <c r="C11" s="161">
        <v>12922</v>
      </c>
      <c r="D11" s="161">
        <v>7066</v>
      </c>
      <c r="E11" s="161">
        <v>1040</v>
      </c>
      <c r="F11" s="158">
        <v>85063</v>
      </c>
    </row>
    <row r="12" ht="4.5" customHeight="1"/>
    <row r="13" ht="15">
      <c r="A13" s="56" t="s">
        <v>172</v>
      </c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0.125" style="30" customWidth="1"/>
    <col min="2" max="6" width="15.875" style="30" customWidth="1"/>
    <col min="7" max="7" width="3.875" style="30" customWidth="1"/>
    <col min="8" max="8" width="3.625" style="30" customWidth="1"/>
    <col min="9" max="14" width="5.875" style="30" customWidth="1"/>
    <col min="15" max="28" width="4.00390625" style="30" customWidth="1"/>
    <col min="29" max="16384" width="11.375" style="30" customWidth="1"/>
  </cols>
  <sheetData>
    <row r="1" spans="1:6" ht="36.75" customHeight="1">
      <c r="A1" s="174" t="s">
        <v>190</v>
      </c>
      <c r="B1" s="175"/>
      <c r="C1" s="175"/>
      <c r="D1" s="175"/>
      <c r="E1" s="175"/>
      <c r="F1" s="180"/>
    </row>
    <row r="2" spans="1:6" ht="15.75" thickBot="1">
      <c r="A2" s="9"/>
      <c r="B2" s="9"/>
      <c r="C2" s="9"/>
      <c r="D2" s="9"/>
      <c r="E2" s="9"/>
      <c r="F2" s="9"/>
    </row>
    <row r="3" spans="1:6" ht="32.25" customHeight="1">
      <c r="A3" s="132" t="s">
        <v>178</v>
      </c>
      <c r="B3" s="130" t="s">
        <v>117</v>
      </c>
      <c r="C3" s="130" t="s">
        <v>118</v>
      </c>
      <c r="D3" s="130" t="s">
        <v>20</v>
      </c>
      <c r="E3" s="130" t="s">
        <v>119</v>
      </c>
      <c r="F3" s="131" t="s">
        <v>48</v>
      </c>
    </row>
    <row r="4" spans="1:6" ht="12.75" customHeight="1">
      <c r="A4" s="91" t="s">
        <v>0</v>
      </c>
      <c r="B4" s="92">
        <v>9724</v>
      </c>
      <c r="C4" s="92">
        <v>1566</v>
      </c>
      <c r="D4" s="92">
        <v>4831</v>
      </c>
      <c r="E4" s="92">
        <v>2144</v>
      </c>
      <c r="F4" s="73">
        <v>18265</v>
      </c>
    </row>
    <row r="5" spans="1:6" ht="15">
      <c r="A5" s="77" t="s">
        <v>1</v>
      </c>
      <c r="B5" s="49">
        <v>12504</v>
      </c>
      <c r="C5" s="49">
        <v>6176</v>
      </c>
      <c r="D5" s="49">
        <v>3544</v>
      </c>
      <c r="E5" s="49">
        <v>427</v>
      </c>
      <c r="F5" s="50">
        <v>22651</v>
      </c>
    </row>
    <row r="6" spans="1:6" ht="15">
      <c r="A6" s="77" t="s">
        <v>2</v>
      </c>
      <c r="B6" s="49">
        <v>14754</v>
      </c>
      <c r="C6" s="49">
        <v>5535</v>
      </c>
      <c r="D6" s="49">
        <v>5625</v>
      </c>
      <c r="E6" s="49">
        <v>602</v>
      </c>
      <c r="F6" s="50">
        <v>26516</v>
      </c>
    </row>
    <row r="7" spans="1:6" ht="12.75" customHeight="1">
      <c r="A7" s="91" t="s">
        <v>3</v>
      </c>
      <c r="B7" s="92">
        <v>27258</v>
      </c>
      <c r="C7" s="92">
        <v>11711</v>
      </c>
      <c r="D7" s="92">
        <v>9169</v>
      </c>
      <c r="E7" s="92">
        <v>1029</v>
      </c>
      <c r="F7" s="73">
        <v>49167</v>
      </c>
    </row>
    <row r="8" spans="1:6" ht="15">
      <c r="A8" s="89" t="s">
        <v>4</v>
      </c>
      <c r="B8" s="90">
        <v>146705</v>
      </c>
      <c r="C8" s="90">
        <v>21908</v>
      </c>
      <c r="D8" s="90">
        <v>7380</v>
      </c>
      <c r="E8" s="90">
        <v>136</v>
      </c>
      <c r="F8" s="50">
        <v>176129</v>
      </c>
    </row>
    <row r="9" spans="1:6" ht="15">
      <c r="A9" s="89" t="s">
        <v>5</v>
      </c>
      <c r="B9" s="90">
        <v>9465</v>
      </c>
      <c r="C9" s="90">
        <v>7582</v>
      </c>
      <c r="D9" s="90">
        <v>2859</v>
      </c>
      <c r="E9" s="90">
        <v>236</v>
      </c>
      <c r="F9" s="50">
        <v>20142</v>
      </c>
    </row>
    <row r="10" spans="1:6" ht="12.75" customHeight="1">
      <c r="A10" s="91" t="s">
        <v>6</v>
      </c>
      <c r="B10" s="92">
        <v>156170</v>
      </c>
      <c r="C10" s="92">
        <v>29490</v>
      </c>
      <c r="D10" s="92">
        <v>10239</v>
      </c>
      <c r="E10" s="92">
        <v>372</v>
      </c>
      <c r="F10" s="73">
        <v>196271</v>
      </c>
    </row>
    <row r="11" spans="1:6" s="53" customFormat="1" ht="13.5" customHeight="1" thickBot="1">
      <c r="A11" s="160" t="s">
        <v>44</v>
      </c>
      <c r="B11" s="161">
        <v>193152</v>
      </c>
      <c r="C11" s="161">
        <v>42767</v>
      </c>
      <c r="D11" s="161">
        <v>24239</v>
      </c>
      <c r="E11" s="161">
        <v>3545</v>
      </c>
      <c r="F11" s="158">
        <v>263703</v>
      </c>
    </row>
    <row r="12" ht="4.5" customHeight="1"/>
    <row r="13" ht="15">
      <c r="A13" s="56" t="s">
        <v>172</v>
      </c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B21" sqref="B21"/>
    </sheetView>
  </sheetViews>
  <sheetFormatPr defaultColWidth="11.00390625" defaultRowHeight="12"/>
  <cols>
    <col min="1" max="1" width="10.00390625" style="8" bestFit="1" customWidth="1"/>
    <col min="2" max="13" width="9.75390625" style="8" customWidth="1"/>
    <col min="14" max="16384" width="11.375" style="8" customWidth="1"/>
  </cols>
  <sheetData>
    <row r="1" spans="1:13" s="27" customFormat="1" ht="19.5" customHeight="1">
      <c r="A1" s="174" t="s">
        <v>196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80"/>
    </row>
    <row r="2" spans="2:13" s="28" customFormat="1" ht="15.75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179" t="s">
        <v>178</v>
      </c>
      <c r="B3" s="176" t="s">
        <v>0</v>
      </c>
      <c r="C3" s="176"/>
      <c r="D3" s="177"/>
      <c r="E3" s="176" t="s">
        <v>3</v>
      </c>
      <c r="F3" s="176"/>
      <c r="G3" s="177"/>
      <c r="H3" s="176" t="s">
        <v>6</v>
      </c>
      <c r="I3" s="176"/>
      <c r="J3" s="177"/>
      <c r="K3" s="176" t="s">
        <v>44</v>
      </c>
      <c r="L3" s="176"/>
      <c r="M3" s="177"/>
    </row>
    <row r="4" spans="1:13" s="31" customFormat="1" ht="15">
      <c r="A4" s="181"/>
      <c r="B4" s="116" t="s">
        <v>45</v>
      </c>
      <c r="C4" s="116" t="s">
        <v>46</v>
      </c>
      <c r="D4" s="117" t="s">
        <v>48</v>
      </c>
      <c r="E4" s="116" t="s">
        <v>45</v>
      </c>
      <c r="F4" s="116" t="s">
        <v>46</v>
      </c>
      <c r="G4" s="117" t="s">
        <v>48</v>
      </c>
      <c r="H4" s="116" t="s">
        <v>45</v>
      </c>
      <c r="I4" s="116" t="s">
        <v>46</v>
      </c>
      <c r="J4" s="117" t="s">
        <v>48</v>
      </c>
      <c r="K4" s="116" t="s">
        <v>45</v>
      </c>
      <c r="L4" s="116" t="s">
        <v>46</v>
      </c>
      <c r="M4" s="117" t="s">
        <v>48</v>
      </c>
    </row>
    <row r="5" spans="1:13" ht="15">
      <c r="A5" s="12" t="s">
        <v>28</v>
      </c>
      <c r="B5" s="41">
        <v>805</v>
      </c>
      <c r="C5" s="41">
        <v>765</v>
      </c>
      <c r="D5" s="42">
        <f aca="true" t="shared" si="0" ref="D5:D22">B5+C5</f>
        <v>1570</v>
      </c>
      <c r="E5" s="43">
        <v>2200</v>
      </c>
      <c r="F5" s="41">
        <v>1985</v>
      </c>
      <c r="G5" s="42">
        <f aca="true" t="shared" si="1" ref="G5:G22">E5+F5</f>
        <v>4185</v>
      </c>
      <c r="H5" s="43">
        <v>7658</v>
      </c>
      <c r="I5" s="41">
        <v>7255</v>
      </c>
      <c r="J5" s="42">
        <f aca="true" t="shared" si="2" ref="J5:J22">H5+I5</f>
        <v>14913</v>
      </c>
      <c r="K5" s="43">
        <f aca="true" t="shared" si="3" ref="K5:K20">B5+E5+H5</f>
        <v>10663</v>
      </c>
      <c r="L5" s="41">
        <f aca="true" t="shared" si="4" ref="L5:L20">C5+F5+I5</f>
        <v>10005</v>
      </c>
      <c r="M5" s="42">
        <f aca="true" t="shared" si="5" ref="M5:M20">D5+G5+J5</f>
        <v>20668</v>
      </c>
    </row>
    <row r="6" spans="1:13" ht="15">
      <c r="A6" s="12" t="s">
        <v>29</v>
      </c>
      <c r="B6" s="19">
        <v>921</v>
      </c>
      <c r="C6" s="19">
        <v>878</v>
      </c>
      <c r="D6" s="17">
        <f t="shared" si="0"/>
        <v>1799</v>
      </c>
      <c r="E6" s="44">
        <v>2034</v>
      </c>
      <c r="F6" s="19">
        <v>1913</v>
      </c>
      <c r="G6" s="17">
        <f t="shared" si="1"/>
        <v>3947</v>
      </c>
      <c r="H6" s="44">
        <v>7823</v>
      </c>
      <c r="I6" s="19">
        <v>7435</v>
      </c>
      <c r="J6" s="17">
        <f t="shared" si="2"/>
        <v>15258</v>
      </c>
      <c r="K6" s="44">
        <f t="shared" si="3"/>
        <v>10778</v>
      </c>
      <c r="L6" s="19">
        <f t="shared" si="4"/>
        <v>10226</v>
      </c>
      <c r="M6" s="17">
        <f t="shared" si="5"/>
        <v>21004</v>
      </c>
    </row>
    <row r="7" spans="1:13" ht="15">
      <c r="A7" s="12" t="s">
        <v>30</v>
      </c>
      <c r="B7" s="19">
        <v>1002</v>
      </c>
      <c r="C7" s="19">
        <v>964</v>
      </c>
      <c r="D7" s="17">
        <f t="shared" si="0"/>
        <v>1966</v>
      </c>
      <c r="E7" s="44">
        <v>2208</v>
      </c>
      <c r="F7" s="19">
        <v>2135</v>
      </c>
      <c r="G7" s="17">
        <f t="shared" si="1"/>
        <v>4343</v>
      </c>
      <c r="H7" s="44">
        <v>8019</v>
      </c>
      <c r="I7" s="19">
        <v>7698</v>
      </c>
      <c r="J7" s="17">
        <f t="shared" si="2"/>
        <v>15717</v>
      </c>
      <c r="K7" s="44">
        <f t="shared" si="3"/>
        <v>11229</v>
      </c>
      <c r="L7" s="19">
        <f t="shared" si="4"/>
        <v>10797</v>
      </c>
      <c r="M7" s="17">
        <f t="shared" si="5"/>
        <v>22026</v>
      </c>
    </row>
    <row r="8" spans="1:14" ht="15">
      <c r="A8" s="12" t="s">
        <v>31</v>
      </c>
      <c r="B8" s="19">
        <v>737</v>
      </c>
      <c r="C8" s="19">
        <v>680</v>
      </c>
      <c r="D8" s="17">
        <f t="shared" si="0"/>
        <v>1417</v>
      </c>
      <c r="E8" s="44">
        <v>2264</v>
      </c>
      <c r="F8" s="19">
        <v>2141</v>
      </c>
      <c r="G8" s="17">
        <f t="shared" si="1"/>
        <v>4405</v>
      </c>
      <c r="H8" s="44">
        <v>8344</v>
      </c>
      <c r="I8" s="19">
        <v>8124</v>
      </c>
      <c r="J8" s="17">
        <f t="shared" si="2"/>
        <v>16468</v>
      </c>
      <c r="K8" s="44">
        <f t="shared" si="3"/>
        <v>11345</v>
      </c>
      <c r="L8" s="19">
        <f t="shared" si="4"/>
        <v>10945</v>
      </c>
      <c r="M8" s="17">
        <f t="shared" si="5"/>
        <v>22290</v>
      </c>
      <c r="N8" s="18"/>
    </row>
    <row r="9" spans="1:13" ht="15">
      <c r="A9" s="12" t="s">
        <v>32</v>
      </c>
      <c r="B9" s="19">
        <v>716</v>
      </c>
      <c r="C9" s="19">
        <v>550</v>
      </c>
      <c r="D9" s="17">
        <f t="shared" si="0"/>
        <v>1266</v>
      </c>
      <c r="E9" s="44">
        <v>2388</v>
      </c>
      <c r="F9" s="19">
        <v>2049</v>
      </c>
      <c r="G9" s="17">
        <f t="shared" si="1"/>
        <v>4437</v>
      </c>
      <c r="H9" s="44">
        <v>7130</v>
      </c>
      <c r="I9" s="19">
        <v>6970</v>
      </c>
      <c r="J9" s="17">
        <f t="shared" si="2"/>
        <v>14100</v>
      </c>
      <c r="K9" s="44">
        <f t="shared" si="3"/>
        <v>10234</v>
      </c>
      <c r="L9" s="19">
        <f t="shared" si="4"/>
        <v>9569</v>
      </c>
      <c r="M9" s="17">
        <f t="shared" si="5"/>
        <v>19803</v>
      </c>
    </row>
    <row r="10" spans="1:13" ht="15">
      <c r="A10" s="12" t="s">
        <v>33</v>
      </c>
      <c r="B10" s="19">
        <v>689</v>
      </c>
      <c r="C10" s="19">
        <v>591</v>
      </c>
      <c r="D10" s="17">
        <f t="shared" si="0"/>
        <v>1280</v>
      </c>
      <c r="E10" s="44">
        <v>2098</v>
      </c>
      <c r="F10" s="19">
        <v>2089</v>
      </c>
      <c r="G10" s="17">
        <f t="shared" si="1"/>
        <v>4187</v>
      </c>
      <c r="H10" s="44">
        <v>7488</v>
      </c>
      <c r="I10" s="19">
        <v>7541</v>
      </c>
      <c r="J10" s="17">
        <f t="shared" si="2"/>
        <v>15029</v>
      </c>
      <c r="K10" s="44">
        <f t="shared" si="3"/>
        <v>10275</v>
      </c>
      <c r="L10" s="19">
        <f t="shared" si="4"/>
        <v>10221</v>
      </c>
      <c r="M10" s="17">
        <f t="shared" si="5"/>
        <v>20496</v>
      </c>
    </row>
    <row r="11" spans="1:13" ht="15">
      <c r="A11" s="12" t="s">
        <v>34</v>
      </c>
      <c r="B11" s="19">
        <v>624</v>
      </c>
      <c r="C11" s="19">
        <v>553</v>
      </c>
      <c r="D11" s="17">
        <f t="shared" si="0"/>
        <v>1177</v>
      </c>
      <c r="E11" s="44">
        <v>2054</v>
      </c>
      <c r="F11" s="19">
        <v>1941</v>
      </c>
      <c r="G11" s="17">
        <f t="shared" si="1"/>
        <v>3995</v>
      </c>
      <c r="H11" s="44">
        <v>7531</v>
      </c>
      <c r="I11" s="19">
        <v>7636</v>
      </c>
      <c r="J11" s="17">
        <f t="shared" si="2"/>
        <v>15167</v>
      </c>
      <c r="K11" s="44">
        <f t="shared" si="3"/>
        <v>10209</v>
      </c>
      <c r="L11" s="19">
        <f t="shared" si="4"/>
        <v>10130</v>
      </c>
      <c r="M11" s="17">
        <f t="shared" si="5"/>
        <v>20339</v>
      </c>
    </row>
    <row r="12" spans="1:13" ht="15">
      <c r="A12" s="12" t="s">
        <v>35</v>
      </c>
      <c r="B12" s="19">
        <v>644</v>
      </c>
      <c r="C12" s="19">
        <v>602</v>
      </c>
      <c r="D12" s="17">
        <f t="shared" si="0"/>
        <v>1246</v>
      </c>
      <c r="E12" s="44">
        <v>2020</v>
      </c>
      <c r="F12" s="19">
        <v>1867</v>
      </c>
      <c r="G12" s="17">
        <f t="shared" si="1"/>
        <v>3887</v>
      </c>
      <c r="H12" s="44">
        <v>7225</v>
      </c>
      <c r="I12" s="19">
        <v>7696</v>
      </c>
      <c r="J12" s="17">
        <f t="shared" si="2"/>
        <v>14921</v>
      </c>
      <c r="K12" s="44">
        <f t="shared" si="3"/>
        <v>9889</v>
      </c>
      <c r="L12" s="19">
        <f t="shared" si="4"/>
        <v>10165</v>
      </c>
      <c r="M12" s="17">
        <f t="shared" si="5"/>
        <v>20054</v>
      </c>
    </row>
    <row r="13" spans="1:13" ht="15">
      <c r="A13" s="12" t="s">
        <v>36</v>
      </c>
      <c r="B13" s="19">
        <v>662</v>
      </c>
      <c r="C13" s="19">
        <v>661</v>
      </c>
      <c r="D13" s="17">
        <f t="shared" si="0"/>
        <v>1323</v>
      </c>
      <c r="E13" s="44">
        <v>2080</v>
      </c>
      <c r="F13" s="19">
        <v>1772</v>
      </c>
      <c r="G13" s="17">
        <f t="shared" si="1"/>
        <v>3852</v>
      </c>
      <c r="H13" s="44">
        <v>8007</v>
      </c>
      <c r="I13" s="19">
        <v>8075</v>
      </c>
      <c r="J13" s="17">
        <f t="shared" si="2"/>
        <v>16082</v>
      </c>
      <c r="K13" s="44">
        <f t="shared" si="3"/>
        <v>10749</v>
      </c>
      <c r="L13" s="19">
        <f t="shared" si="4"/>
        <v>10508</v>
      </c>
      <c r="M13" s="17">
        <f t="shared" si="5"/>
        <v>21257</v>
      </c>
    </row>
    <row r="14" spans="1:13" ht="15">
      <c r="A14" s="12" t="s">
        <v>37</v>
      </c>
      <c r="B14" s="19">
        <v>541</v>
      </c>
      <c r="C14" s="19">
        <v>519</v>
      </c>
      <c r="D14" s="17">
        <f t="shared" si="0"/>
        <v>1060</v>
      </c>
      <c r="E14" s="44">
        <v>1661</v>
      </c>
      <c r="F14" s="19">
        <v>1522</v>
      </c>
      <c r="G14" s="17">
        <f t="shared" si="1"/>
        <v>3183</v>
      </c>
      <c r="H14" s="44">
        <v>7018</v>
      </c>
      <c r="I14" s="19">
        <v>7235</v>
      </c>
      <c r="J14" s="17">
        <f t="shared" si="2"/>
        <v>14253</v>
      </c>
      <c r="K14" s="44">
        <f t="shared" si="3"/>
        <v>9220</v>
      </c>
      <c r="L14" s="19">
        <f t="shared" si="4"/>
        <v>9276</v>
      </c>
      <c r="M14" s="17">
        <f t="shared" si="5"/>
        <v>18496</v>
      </c>
    </row>
    <row r="15" spans="1:13" ht="15">
      <c r="A15" s="12" t="s">
        <v>38</v>
      </c>
      <c r="B15" s="19">
        <v>517</v>
      </c>
      <c r="C15" s="19">
        <v>490</v>
      </c>
      <c r="D15" s="17">
        <f t="shared" si="0"/>
        <v>1007</v>
      </c>
      <c r="E15" s="44">
        <v>1479</v>
      </c>
      <c r="F15" s="19">
        <v>1259</v>
      </c>
      <c r="G15" s="17">
        <f t="shared" si="1"/>
        <v>2738</v>
      </c>
      <c r="H15" s="44">
        <v>6200</v>
      </c>
      <c r="I15" s="19">
        <v>6233</v>
      </c>
      <c r="J15" s="17">
        <f t="shared" si="2"/>
        <v>12433</v>
      </c>
      <c r="K15" s="44">
        <f t="shared" si="3"/>
        <v>8196</v>
      </c>
      <c r="L15" s="19">
        <f t="shared" si="4"/>
        <v>7982</v>
      </c>
      <c r="M15" s="17">
        <f t="shared" si="5"/>
        <v>16178</v>
      </c>
    </row>
    <row r="16" spans="1:14" ht="15">
      <c r="A16" s="12" t="s">
        <v>39</v>
      </c>
      <c r="B16" s="19">
        <v>446</v>
      </c>
      <c r="C16" s="19">
        <v>432</v>
      </c>
      <c r="D16" s="17">
        <f t="shared" si="0"/>
        <v>878</v>
      </c>
      <c r="E16" s="44">
        <v>1221</v>
      </c>
      <c r="F16" s="19">
        <v>954</v>
      </c>
      <c r="G16" s="17">
        <f t="shared" si="1"/>
        <v>2175</v>
      </c>
      <c r="H16" s="44">
        <v>4703</v>
      </c>
      <c r="I16" s="19">
        <v>4871</v>
      </c>
      <c r="J16" s="17">
        <f t="shared" si="2"/>
        <v>9574</v>
      </c>
      <c r="K16" s="44">
        <f t="shared" si="3"/>
        <v>6370</v>
      </c>
      <c r="L16" s="19">
        <f t="shared" si="4"/>
        <v>6257</v>
      </c>
      <c r="M16" s="17">
        <f t="shared" si="5"/>
        <v>12627</v>
      </c>
      <c r="N16" s="18"/>
    </row>
    <row r="17" spans="1:14" ht="15">
      <c r="A17" s="12" t="s">
        <v>40</v>
      </c>
      <c r="B17" s="19">
        <v>407</v>
      </c>
      <c r="C17" s="19">
        <v>407</v>
      </c>
      <c r="D17" s="17">
        <f t="shared" si="0"/>
        <v>814</v>
      </c>
      <c r="E17" s="44">
        <v>979</v>
      </c>
      <c r="F17" s="19">
        <v>738</v>
      </c>
      <c r="G17" s="17">
        <f t="shared" si="1"/>
        <v>1717</v>
      </c>
      <c r="H17" s="44">
        <v>3897</v>
      </c>
      <c r="I17" s="19">
        <v>3914</v>
      </c>
      <c r="J17" s="17">
        <f t="shared" si="2"/>
        <v>7811</v>
      </c>
      <c r="K17" s="44">
        <f t="shared" si="3"/>
        <v>5283</v>
      </c>
      <c r="L17" s="19">
        <f t="shared" si="4"/>
        <v>5059</v>
      </c>
      <c r="M17" s="17">
        <f t="shared" si="5"/>
        <v>10342</v>
      </c>
      <c r="N17" s="18"/>
    </row>
    <row r="18" spans="1:13" ht="15">
      <c r="A18" s="12" t="s">
        <v>41</v>
      </c>
      <c r="B18" s="19">
        <v>311</v>
      </c>
      <c r="C18" s="19">
        <v>294</v>
      </c>
      <c r="D18" s="17">
        <f t="shared" si="0"/>
        <v>605</v>
      </c>
      <c r="E18" s="44">
        <v>704</v>
      </c>
      <c r="F18" s="19">
        <v>640</v>
      </c>
      <c r="G18" s="17">
        <f t="shared" si="1"/>
        <v>1344</v>
      </c>
      <c r="H18" s="44">
        <v>3454</v>
      </c>
      <c r="I18" s="19">
        <v>3224</v>
      </c>
      <c r="J18" s="17">
        <f t="shared" si="2"/>
        <v>6678</v>
      </c>
      <c r="K18" s="44">
        <f t="shared" si="3"/>
        <v>4469</v>
      </c>
      <c r="L18" s="19">
        <f t="shared" si="4"/>
        <v>4158</v>
      </c>
      <c r="M18" s="17">
        <f t="shared" si="5"/>
        <v>8627</v>
      </c>
    </row>
    <row r="19" spans="1:13" ht="15">
      <c r="A19" s="12" t="s">
        <v>42</v>
      </c>
      <c r="B19" s="19">
        <v>172</v>
      </c>
      <c r="C19" s="19">
        <v>218</v>
      </c>
      <c r="D19" s="17">
        <f t="shared" si="0"/>
        <v>390</v>
      </c>
      <c r="E19" s="44">
        <v>456</v>
      </c>
      <c r="F19" s="19">
        <v>461</v>
      </c>
      <c r="G19" s="17">
        <f t="shared" si="1"/>
        <v>917</v>
      </c>
      <c r="H19" s="44">
        <v>2289</v>
      </c>
      <c r="I19" s="19">
        <v>2435</v>
      </c>
      <c r="J19" s="17">
        <f t="shared" si="2"/>
        <v>4724</v>
      </c>
      <c r="K19" s="44">
        <f t="shared" si="3"/>
        <v>2917</v>
      </c>
      <c r="L19" s="19">
        <f t="shared" si="4"/>
        <v>3114</v>
      </c>
      <c r="M19" s="17">
        <f t="shared" si="5"/>
        <v>6031</v>
      </c>
    </row>
    <row r="20" spans="1:13" ht="15">
      <c r="A20" s="12" t="s">
        <v>43</v>
      </c>
      <c r="B20" s="19">
        <v>110</v>
      </c>
      <c r="C20" s="19">
        <v>147</v>
      </c>
      <c r="D20" s="17">
        <f t="shared" si="0"/>
        <v>257</v>
      </c>
      <c r="E20" s="44">
        <v>306</v>
      </c>
      <c r="F20" s="19">
        <v>306</v>
      </c>
      <c r="G20" s="17">
        <f t="shared" si="1"/>
        <v>612</v>
      </c>
      <c r="H20" s="44">
        <v>1542</v>
      </c>
      <c r="I20" s="19">
        <v>1723</v>
      </c>
      <c r="J20" s="17">
        <f t="shared" si="2"/>
        <v>3265</v>
      </c>
      <c r="K20" s="44">
        <f t="shared" si="3"/>
        <v>1958</v>
      </c>
      <c r="L20" s="19">
        <f t="shared" si="4"/>
        <v>2176</v>
      </c>
      <c r="M20" s="17">
        <f t="shared" si="5"/>
        <v>4134</v>
      </c>
    </row>
    <row r="21" spans="1:13" ht="15">
      <c r="A21" s="12" t="s">
        <v>207</v>
      </c>
      <c r="B21" s="19">
        <v>76</v>
      </c>
      <c r="C21" s="19">
        <v>166</v>
      </c>
      <c r="D21" s="17">
        <v>242</v>
      </c>
      <c r="E21" s="44">
        <v>230</v>
      </c>
      <c r="F21" s="19">
        <v>333</v>
      </c>
      <c r="G21" s="17">
        <v>563</v>
      </c>
      <c r="H21" s="44">
        <v>1452</v>
      </c>
      <c r="I21" s="19">
        <v>2138</v>
      </c>
      <c r="J21" s="17">
        <v>3590</v>
      </c>
      <c r="K21" s="44">
        <v>1758</v>
      </c>
      <c r="L21" s="19">
        <v>2637</v>
      </c>
      <c r="M21" s="17">
        <v>4395</v>
      </c>
    </row>
    <row r="22" spans="1:13" s="24" customFormat="1" ht="13.5" customHeight="1" thickBot="1">
      <c r="A22" s="143" t="s">
        <v>17</v>
      </c>
      <c r="B22" s="144">
        <f>SUM(B5:B21)</f>
        <v>9380</v>
      </c>
      <c r="C22" s="144">
        <f>SUM(C5:C21)</f>
        <v>8917</v>
      </c>
      <c r="D22" s="145">
        <f t="shared" si="0"/>
        <v>18297</v>
      </c>
      <c r="E22" s="146">
        <f>SUM(E5:E21)</f>
        <v>26382</v>
      </c>
      <c r="F22" s="144">
        <f>SUM(F5:F21)</f>
        <v>24105</v>
      </c>
      <c r="G22" s="145">
        <f t="shared" si="1"/>
        <v>50487</v>
      </c>
      <c r="H22" s="146">
        <f>SUM(H5:H21)</f>
        <v>99780</v>
      </c>
      <c r="I22" s="144">
        <f>SUM(I5:I21)</f>
        <v>100203</v>
      </c>
      <c r="J22" s="145">
        <f t="shared" si="2"/>
        <v>199983</v>
      </c>
      <c r="K22" s="146">
        <f>SUM(K5:K21)</f>
        <v>135542</v>
      </c>
      <c r="L22" s="144">
        <f>SUM(L5:L21)</f>
        <v>133225</v>
      </c>
      <c r="M22" s="145">
        <f>SUM(M5:M21)</f>
        <v>268767</v>
      </c>
    </row>
    <row r="23" ht="4.5" customHeight="1"/>
    <row r="24" ht="15">
      <c r="A24" s="45" t="s">
        <v>172</v>
      </c>
    </row>
    <row r="27" ht="15">
      <c r="N27" s="18"/>
    </row>
  </sheetData>
  <sheetProtection/>
  <mergeCells count="6">
    <mergeCell ref="A1:M1"/>
    <mergeCell ref="B3:D3"/>
    <mergeCell ref="E3:G3"/>
    <mergeCell ref="H3:J3"/>
    <mergeCell ref="K3:M3"/>
    <mergeCell ref="A3:A4"/>
  </mergeCells>
  <printOptions horizontalCentered="1"/>
  <pageMargins left="0.16" right="0" top="0" bottom="0" header="0" footer="0"/>
  <pageSetup orientation="landscape" paperSize="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1.375" style="30" customWidth="1"/>
    <col min="2" max="8" width="11.375" style="30" customWidth="1"/>
    <col min="9" max="9" width="5.00390625" style="30" customWidth="1"/>
    <col min="10" max="30" width="3.125" style="30" customWidth="1"/>
    <col min="31" max="16384" width="11.375" style="30" customWidth="1"/>
  </cols>
  <sheetData>
    <row r="1" spans="1:8" ht="33.75" customHeight="1">
      <c r="A1" s="174" t="s">
        <v>189</v>
      </c>
      <c r="B1" s="175"/>
      <c r="C1" s="175"/>
      <c r="D1" s="175"/>
      <c r="E1" s="175"/>
      <c r="F1" s="175"/>
      <c r="G1" s="175"/>
      <c r="H1" s="180"/>
    </row>
    <row r="2" spans="1:8" ht="15.75" thickBot="1">
      <c r="A2" s="57"/>
      <c r="B2" s="57"/>
      <c r="C2" s="57"/>
      <c r="D2" s="57"/>
      <c r="E2" s="57"/>
      <c r="F2" s="57"/>
      <c r="G2" s="57"/>
      <c r="H2" s="57"/>
    </row>
    <row r="3" spans="1:8" ht="15.75" customHeight="1">
      <c r="A3" s="132" t="s">
        <v>178</v>
      </c>
      <c r="B3" s="130">
        <v>1</v>
      </c>
      <c r="C3" s="130">
        <v>2</v>
      </c>
      <c r="D3" s="130">
        <v>3</v>
      </c>
      <c r="E3" s="130">
        <v>4</v>
      </c>
      <c r="F3" s="130">
        <v>5</v>
      </c>
      <c r="G3" s="130" t="s">
        <v>25</v>
      </c>
      <c r="H3" s="131" t="s">
        <v>48</v>
      </c>
    </row>
    <row r="4" spans="1:8" ht="12.75" customHeight="1">
      <c r="A4" s="91" t="s">
        <v>0</v>
      </c>
      <c r="B4" s="92">
        <v>734</v>
      </c>
      <c r="C4" s="92">
        <v>896</v>
      </c>
      <c r="D4" s="92">
        <v>1258</v>
      </c>
      <c r="E4" s="92">
        <v>980</v>
      </c>
      <c r="F4" s="92">
        <v>543</v>
      </c>
      <c r="G4" s="92">
        <v>300</v>
      </c>
      <c r="H4" s="73">
        <v>4711</v>
      </c>
    </row>
    <row r="5" spans="1:8" ht="15">
      <c r="A5" s="77" t="s">
        <v>1</v>
      </c>
      <c r="B5" s="49">
        <v>611</v>
      </c>
      <c r="C5" s="49">
        <v>950</v>
      </c>
      <c r="D5" s="49">
        <v>1495</v>
      </c>
      <c r="E5" s="49">
        <v>2192</v>
      </c>
      <c r="F5" s="90">
        <v>1144</v>
      </c>
      <c r="G5" s="90">
        <v>592</v>
      </c>
      <c r="H5" s="50">
        <v>6984</v>
      </c>
    </row>
    <row r="6" spans="1:8" ht="15">
      <c r="A6" s="77" t="s">
        <v>2</v>
      </c>
      <c r="B6" s="49">
        <v>602</v>
      </c>
      <c r="C6" s="49">
        <v>1267</v>
      </c>
      <c r="D6" s="49">
        <v>1874</v>
      </c>
      <c r="E6" s="49">
        <v>1845</v>
      </c>
      <c r="F6" s="90">
        <v>973</v>
      </c>
      <c r="G6" s="90">
        <v>713</v>
      </c>
      <c r="H6" s="50">
        <v>7274</v>
      </c>
    </row>
    <row r="7" spans="1:8" ht="12.75" customHeight="1">
      <c r="A7" s="91" t="s">
        <v>3</v>
      </c>
      <c r="B7" s="92">
        <v>1213</v>
      </c>
      <c r="C7" s="92">
        <v>2217</v>
      </c>
      <c r="D7" s="92">
        <v>3369</v>
      </c>
      <c r="E7" s="92">
        <v>4037</v>
      </c>
      <c r="F7" s="92">
        <v>2117</v>
      </c>
      <c r="G7" s="92">
        <v>1305</v>
      </c>
      <c r="H7" s="73">
        <v>14258</v>
      </c>
    </row>
    <row r="8" spans="1:8" ht="15">
      <c r="A8" s="89" t="s">
        <v>4</v>
      </c>
      <c r="B8" s="90">
        <v>3747</v>
      </c>
      <c r="C8" s="90">
        <v>9629</v>
      </c>
      <c r="D8" s="90">
        <v>15053</v>
      </c>
      <c r="E8" s="90">
        <v>19146</v>
      </c>
      <c r="F8" s="90">
        <v>8358</v>
      </c>
      <c r="G8" s="90">
        <v>3653</v>
      </c>
      <c r="H8" s="50">
        <v>59586</v>
      </c>
    </row>
    <row r="9" spans="1:8" ht="15">
      <c r="A9" s="89" t="s">
        <v>5</v>
      </c>
      <c r="B9" s="90">
        <v>302</v>
      </c>
      <c r="C9" s="90">
        <v>840</v>
      </c>
      <c r="D9" s="90">
        <v>1750</v>
      </c>
      <c r="E9" s="90">
        <v>2013</v>
      </c>
      <c r="F9" s="90">
        <v>987</v>
      </c>
      <c r="G9" s="90">
        <v>616</v>
      </c>
      <c r="H9" s="50">
        <v>6508</v>
      </c>
    </row>
    <row r="10" spans="1:8" ht="12.75" customHeight="1">
      <c r="A10" s="91" t="s">
        <v>6</v>
      </c>
      <c r="B10" s="92">
        <v>4049</v>
      </c>
      <c r="C10" s="92">
        <v>10469</v>
      </c>
      <c r="D10" s="92">
        <v>16803</v>
      </c>
      <c r="E10" s="92">
        <v>21159</v>
      </c>
      <c r="F10" s="92">
        <v>9345</v>
      </c>
      <c r="G10" s="92">
        <v>4269</v>
      </c>
      <c r="H10" s="73">
        <v>66094</v>
      </c>
    </row>
    <row r="11" spans="1:8" s="53" customFormat="1" ht="13.5" customHeight="1" thickBot="1">
      <c r="A11" s="160" t="s">
        <v>44</v>
      </c>
      <c r="B11" s="161">
        <v>5996</v>
      </c>
      <c r="C11" s="161">
        <v>13582</v>
      </c>
      <c r="D11" s="161">
        <v>21430</v>
      </c>
      <c r="E11" s="161">
        <v>26176</v>
      </c>
      <c r="F11" s="161">
        <v>12005</v>
      </c>
      <c r="G11" s="161">
        <v>5874</v>
      </c>
      <c r="H11" s="158">
        <v>85063</v>
      </c>
    </row>
    <row r="12" ht="4.5" customHeight="1"/>
    <row r="13" ht="15">
      <c r="A13" s="56" t="s">
        <v>172</v>
      </c>
    </row>
  </sheetData>
  <sheetProtection/>
  <mergeCells count="1">
    <mergeCell ref="A1:H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1.375" style="30" customWidth="1"/>
    <col min="2" max="8" width="11.375" style="30" customWidth="1"/>
    <col min="9" max="9" width="5.00390625" style="30" customWidth="1"/>
    <col min="10" max="31" width="3.125" style="30" customWidth="1"/>
    <col min="32" max="16384" width="11.375" style="30" customWidth="1"/>
  </cols>
  <sheetData>
    <row r="1" spans="1:8" ht="35.25" customHeight="1">
      <c r="A1" s="174" t="s">
        <v>188</v>
      </c>
      <c r="B1" s="175"/>
      <c r="C1" s="175"/>
      <c r="D1" s="175"/>
      <c r="E1" s="175"/>
      <c r="F1" s="175"/>
      <c r="G1" s="175"/>
      <c r="H1" s="180"/>
    </row>
    <row r="2" spans="1:8" ht="15.75" thickBot="1">
      <c r="A2" s="57"/>
      <c r="B2" s="57"/>
      <c r="C2" s="57"/>
      <c r="D2" s="57"/>
      <c r="E2" s="57"/>
      <c r="F2" s="57"/>
      <c r="G2" s="57"/>
      <c r="H2" s="57"/>
    </row>
    <row r="3" spans="1:8" ht="15.75" customHeight="1">
      <c r="A3" s="132" t="s">
        <v>178</v>
      </c>
      <c r="B3" s="130">
        <v>1</v>
      </c>
      <c r="C3" s="130">
        <v>2</v>
      </c>
      <c r="D3" s="130">
        <v>3</v>
      </c>
      <c r="E3" s="130">
        <v>4</v>
      </c>
      <c r="F3" s="130">
        <v>5</v>
      </c>
      <c r="G3" s="130" t="s">
        <v>25</v>
      </c>
      <c r="H3" s="131" t="s">
        <v>48</v>
      </c>
    </row>
    <row r="4" spans="1:8" ht="12.75" customHeight="1">
      <c r="A4" s="91" t="s">
        <v>0</v>
      </c>
      <c r="B4" s="92">
        <v>2351</v>
      </c>
      <c r="C4" s="92">
        <v>3227</v>
      </c>
      <c r="D4" s="92">
        <v>5018</v>
      </c>
      <c r="E4" s="92">
        <v>4033</v>
      </c>
      <c r="F4" s="92">
        <v>2281</v>
      </c>
      <c r="G4" s="92">
        <v>1355</v>
      </c>
      <c r="H4" s="73">
        <v>18265</v>
      </c>
    </row>
    <row r="5" spans="1:8" ht="15">
      <c r="A5" s="77" t="s">
        <v>1</v>
      </c>
      <c r="B5" s="49">
        <v>1490</v>
      </c>
      <c r="C5" s="49">
        <v>2474</v>
      </c>
      <c r="D5" s="49">
        <v>4627</v>
      </c>
      <c r="E5" s="49">
        <v>7303</v>
      </c>
      <c r="F5" s="90">
        <v>4174</v>
      </c>
      <c r="G5" s="90">
        <v>2583</v>
      </c>
      <c r="H5" s="50">
        <v>22651</v>
      </c>
    </row>
    <row r="6" spans="1:8" ht="15">
      <c r="A6" s="77" t="s">
        <v>2</v>
      </c>
      <c r="B6" s="49">
        <v>1286</v>
      </c>
      <c r="C6" s="49">
        <v>3566</v>
      </c>
      <c r="D6" s="49">
        <v>6598</v>
      </c>
      <c r="E6" s="49">
        <v>7212</v>
      </c>
      <c r="F6" s="90">
        <v>4212</v>
      </c>
      <c r="G6" s="90">
        <v>3642</v>
      </c>
      <c r="H6" s="50">
        <v>26516</v>
      </c>
    </row>
    <row r="7" spans="1:8" ht="12.75" customHeight="1">
      <c r="A7" s="91" t="s">
        <v>3</v>
      </c>
      <c r="B7" s="92">
        <v>2776</v>
      </c>
      <c r="C7" s="92">
        <v>6040</v>
      </c>
      <c r="D7" s="92">
        <v>11225</v>
      </c>
      <c r="E7" s="92">
        <v>14515</v>
      </c>
      <c r="F7" s="92">
        <v>8386</v>
      </c>
      <c r="G7" s="92">
        <v>6225</v>
      </c>
      <c r="H7" s="73">
        <v>49167</v>
      </c>
    </row>
    <row r="8" spans="1:8" ht="15">
      <c r="A8" s="89" t="s">
        <v>4</v>
      </c>
      <c r="B8" s="90">
        <v>6148</v>
      </c>
      <c r="C8" s="90">
        <v>18389</v>
      </c>
      <c r="D8" s="90">
        <v>40026</v>
      </c>
      <c r="E8" s="90">
        <v>64086</v>
      </c>
      <c r="F8" s="90">
        <v>31705</v>
      </c>
      <c r="G8" s="90">
        <v>15775</v>
      </c>
      <c r="H8" s="50">
        <v>176129</v>
      </c>
    </row>
    <row r="9" spans="1:8" ht="15">
      <c r="A9" s="89" t="s">
        <v>5</v>
      </c>
      <c r="B9" s="90">
        <v>551</v>
      </c>
      <c r="C9" s="90">
        <v>1902</v>
      </c>
      <c r="D9" s="90">
        <v>4992</v>
      </c>
      <c r="E9" s="90">
        <v>6485</v>
      </c>
      <c r="F9" s="90">
        <v>3486</v>
      </c>
      <c r="G9" s="90">
        <v>2726</v>
      </c>
      <c r="H9" s="50">
        <v>20142</v>
      </c>
    </row>
    <row r="10" spans="1:8" ht="12.75" customHeight="1">
      <c r="A10" s="91" t="s">
        <v>6</v>
      </c>
      <c r="B10" s="92">
        <v>6699</v>
      </c>
      <c r="C10" s="92">
        <v>20291</v>
      </c>
      <c r="D10" s="92">
        <v>45018</v>
      </c>
      <c r="E10" s="92">
        <v>70571</v>
      </c>
      <c r="F10" s="92">
        <v>35191</v>
      </c>
      <c r="G10" s="92">
        <v>18501</v>
      </c>
      <c r="H10" s="73">
        <v>196271</v>
      </c>
    </row>
    <row r="11" spans="1:8" s="53" customFormat="1" ht="13.5" customHeight="1" thickBot="1">
      <c r="A11" s="160" t="s">
        <v>44</v>
      </c>
      <c r="B11" s="161">
        <v>11826</v>
      </c>
      <c r="C11" s="161">
        <v>29558</v>
      </c>
      <c r="D11" s="161">
        <v>61261</v>
      </c>
      <c r="E11" s="161">
        <v>89119</v>
      </c>
      <c r="F11" s="161">
        <v>45858</v>
      </c>
      <c r="G11" s="161">
        <v>26081</v>
      </c>
      <c r="H11" s="158">
        <v>263703</v>
      </c>
    </row>
    <row r="12" ht="4.5" customHeight="1"/>
    <row r="13" ht="15">
      <c r="A13" s="56" t="s">
        <v>172</v>
      </c>
    </row>
  </sheetData>
  <sheetProtection/>
  <mergeCells count="1">
    <mergeCell ref="A1:H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8.375" style="30" customWidth="1"/>
    <col min="2" max="3" width="11.375" style="30" customWidth="1"/>
    <col min="4" max="4" width="12.875" style="30" customWidth="1"/>
    <col min="5" max="8" width="11.75390625" style="30" customWidth="1"/>
    <col min="9" max="16384" width="11.375" style="30" customWidth="1"/>
  </cols>
  <sheetData>
    <row r="1" spans="1:10" ht="19.5" customHeight="1">
      <c r="A1" s="174" t="s">
        <v>149</v>
      </c>
      <c r="B1" s="175"/>
      <c r="C1" s="175"/>
      <c r="D1" s="175"/>
      <c r="E1" s="175"/>
      <c r="F1" s="175"/>
      <c r="G1" s="175"/>
      <c r="H1" s="175"/>
      <c r="I1" s="175"/>
      <c r="J1" s="180"/>
    </row>
    <row r="2" spans="1:10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45">
      <c r="A3" s="132" t="s">
        <v>178</v>
      </c>
      <c r="B3" s="130" t="s">
        <v>159</v>
      </c>
      <c r="C3" s="130" t="s">
        <v>160</v>
      </c>
      <c r="D3" s="130" t="s">
        <v>161</v>
      </c>
      <c r="E3" s="130" t="s">
        <v>162</v>
      </c>
      <c r="F3" s="130" t="s">
        <v>163</v>
      </c>
      <c r="G3" s="130" t="s">
        <v>164</v>
      </c>
      <c r="H3" s="130" t="s">
        <v>120</v>
      </c>
      <c r="I3" s="130" t="s">
        <v>121</v>
      </c>
      <c r="J3" s="131" t="s">
        <v>48</v>
      </c>
    </row>
    <row r="4" spans="1:10" ht="12.75" customHeight="1">
      <c r="A4" s="91" t="s">
        <v>0</v>
      </c>
      <c r="B4" s="92">
        <v>1074</v>
      </c>
      <c r="C4" s="92">
        <v>904</v>
      </c>
      <c r="D4" s="92">
        <v>823</v>
      </c>
      <c r="E4" s="92">
        <v>758</v>
      </c>
      <c r="F4" s="92">
        <v>464</v>
      </c>
      <c r="G4" s="92">
        <v>304</v>
      </c>
      <c r="H4" s="92">
        <v>228</v>
      </c>
      <c r="I4" s="92">
        <v>156</v>
      </c>
      <c r="J4" s="73">
        <v>4711</v>
      </c>
    </row>
    <row r="5" spans="1:10" ht="15">
      <c r="A5" s="77" t="s">
        <v>1</v>
      </c>
      <c r="B5" s="49">
        <v>958</v>
      </c>
      <c r="C5" s="49">
        <v>889</v>
      </c>
      <c r="D5" s="49">
        <v>809</v>
      </c>
      <c r="E5" s="49">
        <v>1127</v>
      </c>
      <c r="F5" s="49">
        <v>1391</v>
      </c>
      <c r="G5" s="49">
        <v>967</v>
      </c>
      <c r="H5" s="49">
        <v>526</v>
      </c>
      <c r="I5" s="49">
        <v>317</v>
      </c>
      <c r="J5" s="50">
        <v>6984</v>
      </c>
    </row>
    <row r="6" spans="1:10" ht="15">
      <c r="A6" s="77" t="s">
        <v>2</v>
      </c>
      <c r="B6" s="49">
        <v>1620</v>
      </c>
      <c r="C6" s="49">
        <v>1328</v>
      </c>
      <c r="D6" s="49">
        <v>1112</v>
      </c>
      <c r="E6" s="49">
        <v>1113</v>
      </c>
      <c r="F6" s="49">
        <v>894</v>
      </c>
      <c r="G6" s="49">
        <v>621</v>
      </c>
      <c r="H6" s="49">
        <v>372</v>
      </c>
      <c r="I6" s="49">
        <v>214</v>
      </c>
      <c r="J6" s="50">
        <v>7274</v>
      </c>
    </row>
    <row r="7" spans="1:10" ht="12.75" customHeight="1">
      <c r="A7" s="91" t="s">
        <v>3</v>
      </c>
      <c r="B7" s="92">
        <v>2578</v>
      </c>
      <c r="C7" s="92">
        <v>2217</v>
      </c>
      <c r="D7" s="92">
        <v>1921</v>
      </c>
      <c r="E7" s="92">
        <v>2240</v>
      </c>
      <c r="F7" s="92">
        <v>2285</v>
      </c>
      <c r="G7" s="92">
        <v>1588</v>
      </c>
      <c r="H7" s="92">
        <v>898</v>
      </c>
      <c r="I7" s="92">
        <v>531</v>
      </c>
      <c r="J7" s="73">
        <v>14258</v>
      </c>
    </row>
    <row r="8" spans="1:10" ht="15">
      <c r="A8" s="89" t="s">
        <v>4</v>
      </c>
      <c r="B8" s="90">
        <v>3171</v>
      </c>
      <c r="C8" s="90">
        <v>4498</v>
      </c>
      <c r="D8" s="90">
        <v>8984</v>
      </c>
      <c r="E8" s="90">
        <v>12171</v>
      </c>
      <c r="F8" s="90">
        <v>12821</v>
      </c>
      <c r="G8" s="90">
        <v>8498</v>
      </c>
      <c r="H8" s="90">
        <v>5556</v>
      </c>
      <c r="I8" s="90">
        <v>3887</v>
      </c>
      <c r="J8" s="50">
        <v>59586</v>
      </c>
    </row>
    <row r="9" spans="1:10" ht="15">
      <c r="A9" s="89" t="s">
        <v>5</v>
      </c>
      <c r="B9" s="90">
        <v>783</v>
      </c>
      <c r="C9" s="90">
        <v>655</v>
      </c>
      <c r="D9" s="90">
        <v>789</v>
      </c>
      <c r="E9" s="90">
        <v>1164</v>
      </c>
      <c r="F9" s="90">
        <v>1266</v>
      </c>
      <c r="G9" s="90">
        <v>772</v>
      </c>
      <c r="H9" s="90">
        <v>594</v>
      </c>
      <c r="I9" s="90">
        <v>485</v>
      </c>
      <c r="J9" s="50">
        <v>6508</v>
      </c>
    </row>
    <row r="10" spans="1:10" ht="12.75" customHeight="1">
      <c r="A10" s="91" t="s">
        <v>6</v>
      </c>
      <c r="B10" s="92">
        <v>3954</v>
      </c>
      <c r="C10" s="92">
        <v>5153</v>
      </c>
      <c r="D10" s="92">
        <v>9773</v>
      </c>
      <c r="E10" s="92">
        <v>13335</v>
      </c>
      <c r="F10" s="92">
        <v>14087</v>
      </c>
      <c r="G10" s="92">
        <v>9270</v>
      </c>
      <c r="H10" s="92">
        <v>6150</v>
      </c>
      <c r="I10" s="92">
        <v>4372</v>
      </c>
      <c r="J10" s="73">
        <v>66094</v>
      </c>
    </row>
    <row r="11" spans="1:10" s="53" customFormat="1" ht="13.5" customHeight="1" thickBot="1">
      <c r="A11" s="160" t="s">
        <v>44</v>
      </c>
      <c r="B11" s="161">
        <v>7606</v>
      </c>
      <c r="C11" s="161">
        <v>8274</v>
      </c>
      <c r="D11" s="161">
        <v>12517</v>
      </c>
      <c r="E11" s="161">
        <v>16333</v>
      </c>
      <c r="F11" s="161">
        <v>16836</v>
      </c>
      <c r="G11" s="161">
        <v>11162</v>
      </c>
      <c r="H11" s="161">
        <v>7276</v>
      </c>
      <c r="I11" s="161">
        <v>5059</v>
      </c>
      <c r="J11" s="158">
        <v>85063</v>
      </c>
    </row>
    <row r="12" ht="4.5" customHeight="1"/>
    <row r="13" ht="15">
      <c r="A13" s="56" t="s">
        <v>172</v>
      </c>
    </row>
  </sheetData>
  <sheetProtection/>
  <mergeCells count="1">
    <mergeCell ref="A1:J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8.375" style="30" customWidth="1"/>
    <col min="2" max="3" width="11.375" style="30" customWidth="1"/>
    <col min="4" max="4" width="12.875" style="30" customWidth="1"/>
    <col min="5" max="8" width="11.75390625" style="30" customWidth="1"/>
    <col min="9" max="16384" width="11.375" style="30" customWidth="1"/>
  </cols>
  <sheetData>
    <row r="1" spans="1:10" ht="19.5" customHeight="1">
      <c r="A1" s="174" t="s">
        <v>156</v>
      </c>
      <c r="B1" s="175"/>
      <c r="C1" s="175"/>
      <c r="D1" s="175"/>
      <c r="E1" s="175"/>
      <c r="F1" s="175"/>
      <c r="G1" s="175"/>
      <c r="H1" s="175"/>
      <c r="I1" s="175"/>
      <c r="J1" s="180"/>
    </row>
    <row r="2" spans="1:10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45">
      <c r="A3" s="132" t="s">
        <v>178</v>
      </c>
      <c r="B3" s="130" t="s">
        <v>159</v>
      </c>
      <c r="C3" s="130" t="s">
        <v>160</v>
      </c>
      <c r="D3" s="130" t="s">
        <v>161</v>
      </c>
      <c r="E3" s="130" t="s">
        <v>162</v>
      </c>
      <c r="F3" s="130" t="s">
        <v>163</v>
      </c>
      <c r="G3" s="130" t="s">
        <v>164</v>
      </c>
      <c r="H3" s="130" t="s">
        <v>120</v>
      </c>
      <c r="I3" s="130" t="s">
        <v>121</v>
      </c>
      <c r="J3" s="131" t="s">
        <v>48</v>
      </c>
    </row>
    <row r="4" spans="1:10" ht="12.75" customHeight="1">
      <c r="A4" s="91" t="s">
        <v>0</v>
      </c>
      <c r="B4" s="92">
        <v>3907</v>
      </c>
      <c r="C4" s="92">
        <v>3430</v>
      </c>
      <c r="D4" s="92">
        <v>3216</v>
      </c>
      <c r="E4" s="92">
        <v>2986</v>
      </c>
      <c r="F4" s="92">
        <v>1833</v>
      </c>
      <c r="G4" s="92">
        <v>1278</v>
      </c>
      <c r="H4" s="92">
        <v>949</v>
      </c>
      <c r="I4" s="92">
        <v>666</v>
      </c>
      <c r="J4" s="73">
        <v>18265</v>
      </c>
    </row>
    <row r="5" spans="1:10" ht="15">
      <c r="A5" s="77" t="s">
        <v>1</v>
      </c>
      <c r="B5" s="49">
        <v>2759</v>
      </c>
      <c r="C5" s="49">
        <v>2809</v>
      </c>
      <c r="D5" s="49">
        <v>2634</v>
      </c>
      <c r="E5" s="49">
        <v>3719</v>
      </c>
      <c r="F5" s="49">
        <v>4555</v>
      </c>
      <c r="G5" s="49">
        <v>3277</v>
      </c>
      <c r="H5" s="49">
        <v>1770</v>
      </c>
      <c r="I5" s="49">
        <v>1128</v>
      </c>
      <c r="J5" s="50">
        <v>22651</v>
      </c>
    </row>
    <row r="6" spans="1:10" ht="15">
      <c r="A6" s="77" t="s">
        <v>2</v>
      </c>
      <c r="B6" s="49">
        <v>5095</v>
      </c>
      <c r="C6" s="49">
        <v>4637</v>
      </c>
      <c r="D6" s="49">
        <v>4044</v>
      </c>
      <c r="E6" s="49">
        <v>4218</v>
      </c>
      <c r="F6" s="49">
        <v>3433</v>
      </c>
      <c r="G6" s="49">
        <v>2553</v>
      </c>
      <c r="H6" s="49">
        <v>1595</v>
      </c>
      <c r="I6" s="49">
        <v>941</v>
      </c>
      <c r="J6" s="50">
        <v>26516</v>
      </c>
    </row>
    <row r="7" spans="1:10" ht="12.75" customHeight="1">
      <c r="A7" s="91" t="s">
        <v>3</v>
      </c>
      <c r="B7" s="92">
        <v>7854</v>
      </c>
      <c r="C7" s="92">
        <v>7446</v>
      </c>
      <c r="D7" s="92">
        <v>6678</v>
      </c>
      <c r="E7" s="92">
        <v>7937</v>
      </c>
      <c r="F7" s="92">
        <v>7988</v>
      </c>
      <c r="G7" s="92">
        <v>5830</v>
      </c>
      <c r="H7" s="92">
        <v>3365</v>
      </c>
      <c r="I7" s="92">
        <v>2069</v>
      </c>
      <c r="J7" s="73">
        <v>49167</v>
      </c>
    </row>
    <row r="8" spans="1:10" ht="15">
      <c r="A8" s="89" t="s">
        <v>4</v>
      </c>
      <c r="B8" s="90">
        <v>6540</v>
      </c>
      <c r="C8" s="90">
        <v>9894</v>
      </c>
      <c r="D8" s="90">
        <v>21152</v>
      </c>
      <c r="E8" s="90">
        <v>36266</v>
      </c>
      <c r="F8" s="90">
        <v>41856</v>
      </c>
      <c r="G8" s="90">
        <v>28268</v>
      </c>
      <c r="H8" s="90">
        <v>18499</v>
      </c>
      <c r="I8" s="90">
        <v>13654</v>
      </c>
      <c r="J8" s="50">
        <v>176129</v>
      </c>
    </row>
    <row r="9" spans="1:10" ht="15">
      <c r="A9" s="89" t="s">
        <v>5</v>
      </c>
      <c r="B9" s="90">
        <v>2402</v>
      </c>
      <c r="C9" s="90">
        <v>1868</v>
      </c>
      <c r="D9" s="90">
        <v>2275</v>
      </c>
      <c r="E9" s="90">
        <v>3442</v>
      </c>
      <c r="F9" s="90">
        <v>4079</v>
      </c>
      <c r="G9" s="90">
        <v>2484</v>
      </c>
      <c r="H9" s="90">
        <v>1891</v>
      </c>
      <c r="I9" s="90">
        <v>1701</v>
      </c>
      <c r="J9" s="50">
        <v>20142</v>
      </c>
    </row>
    <row r="10" spans="1:10" ht="12.75" customHeight="1">
      <c r="A10" s="91" t="s">
        <v>6</v>
      </c>
      <c r="B10" s="92">
        <v>8942</v>
      </c>
      <c r="C10" s="92">
        <v>11762</v>
      </c>
      <c r="D10" s="92">
        <v>23427</v>
      </c>
      <c r="E10" s="92">
        <v>39708</v>
      </c>
      <c r="F10" s="92">
        <v>45935</v>
      </c>
      <c r="G10" s="92">
        <v>30752</v>
      </c>
      <c r="H10" s="92">
        <v>20390</v>
      </c>
      <c r="I10" s="92">
        <v>15355</v>
      </c>
      <c r="J10" s="73">
        <v>196271</v>
      </c>
    </row>
    <row r="11" spans="1:10" s="53" customFormat="1" ht="13.5" customHeight="1" thickBot="1">
      <c r="A11" s="160" t="s">
        <v>44</v>
      </c>
      <c r="B11" s="161">
        <v>20703</v>
      </c>
      <c r="C11" s="161">
        <v>22638</v>
      </c>
      <c r="D11" s="161">
        <v>33321</v>
      </c>
      <c r="E11" s="161">
        <v>50631</v>
      </c>
      <c r="F11" s="161">
        <v>55756</v>
      </c>
      <c r="G11" s="161">
        <v>37860</v>
      </c>
      <c r="H11" s="161">
        <v>24704</v>
      </c>
      <c r="I11" s="161">
        <v>18090</v>
      </c>
      <c r="J11" s="158">
        <v>263703</v>
      </c>
    </row>
    <row r="12" ht="4.5" customHeight="1"/>
    <row r="13" ht="15">
      <c r="A13" s="56" t="s">
        <v>172</v>
      </c>
    </row>
  </sheetData>
  <sheetProtection/>
  <mergeCells count="1">
    <mergeCell ref="A1:J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19.25390625" style="30" customWidth="1"/>
    <col min="2" max="6" width="13.125" style="30" customWidth="1"/>
    <col min="7" max="7" width="3.875" style="30" customWidth="1"/>
    <col min="8" max="8" width="3.625" style="30" customWidth="1"/>
    <col min="9" max="14" width="5.875" style="30" customWidth="1"/>
    <col min="15" max="28" width="4.00390625" style="30" customWidth="1"/>
    <col min="29" max="16384" width="11.375" style="30" customWidth="1"/>
  </cols>
  <sheetData>
    <row r="1" spans="1:6" ht="33.75" customHeight="1">
      <c r="A1" s="174" t="s">
        <v>187</v>
      </c>
      <c r="B1" s="175"/>
      <c r="C1" s="175"/>
      <c r="D1" s="175"/>
      <c r="E1" s="175"/>
      <c r="F1" s="180"/>
    </row>
    <row r="2" spans="1:6" ht="15.75" thickBot="1">
      <c r="A2" s="9"/>
      <c r="B2" s="9"/>
      <c r="C2" s="9"/>
      <c r="D2" s="9"/>
      <c r="E2" s="9"/>
      <c r="F2" s="9"/>
    </row>
    <row r="3" spans="1:6" ht="42.75" customHeight="1">
      <c r="A3" s="132" t="s">
        <v>178</v>
      </c>
      <c r="B3" s="130" t="s">
        <v>122</v>
      </c>
      <c r="C3" s="130" t="s">
        <v>59</v>
      </c>
      <c r="D3" s="130" t="s">
        <v>60</v>
      </c>
      <c r="E3" s="130" t="s">
        <v>8</v>
      </c>
      <c r="F3" s="131" t="s">
        <v>48</v>
      </c>
    </row>
    <row r="4" spans="1:12" ht="12.75" customHeight="1">
      <c r="A4" s="91" t="s">
        <v>0</v>
      </c>
      <c r="B4" s="92">
        <v>4446</v>
      </c>
      <c r="C4" s="92">
        <v>59</v>
      </c>
      <c r="D4" s="92">
        <v>52</v>
      </c>
      <c r="E4" s="92">
        <v>154</v>
      </c>
      <c r="F4" s="97">
        <v>4711</v>
      </c>
      <c r="I4" s="47"/>
      <c r="L4" s="47"/>
    </row>
    <row r="5" spans="1:12" ht="15">
      <c r="A5" s="77" t="s">
        <v>1</v>
      </c>
      <c r="B5" s="49">
        <v>6369</v>
      </c>
      <c r="C5" s="49">
        <v>319</v>
      </c>
      <c r="D5" s="49">
        <v>115</v>
      </c>
      <c r="E5" s="49">
        <v>181</v>
      </c>
      <c r="F5" s="96">
        <v>6984</v>
      </c>
      <c r="I5" s="47"/>
      <c r="L5" s="47"/>
    </row>
    <row r="6" spans="1:12" ht="15">
      <c r="A6" s="77" t="s">
        <v>2</v>
      </c>
      <c r="B6" s="49">
        <v>6422</v>
      </c>
      <c r="C6" s="49">
        <v>249</v>
      </c>
      <c r="D6" s="49">
        <v>222</v>
      </c>
      <c r="E6" s="49">
        <v>381</v>
      </c>
      <c r="F6" s="96">
        <v>7274</v>
      </c>
      <c r="I6" s="47"/>
      <c r="L6" s="47"/>
    </row>
    <row r="7" spans="1:12" ht="12.75" customHeight="1">
      <c r="A7" s="91" t="s">
        <v>3</v>
      </c>
      <c r="B7" s="92">
        <v>12791</v>
      </c>
      <c r="C7" s="92">
        <v>568</v>
      </c>
      <c r="D7" s="92">
        <v>337</v>
      </c>
      <c r="E7" s="92">
        <v>562</v>
      </c>
      <c r="F7" s="97">
        <v>14258</v>
      </c>
      <c r="I7" s="47"/>
      <c r="L7" s="47"/>
    </row>
    <row r="8" spans="1:12" ht="15">
      <c r="A8" s="89" t="s">
        <v>4</v>
      </c>
      <c r="B8" s="90">
        <v>57961</v>
      </c>
      <c r="C8" s="90">
        <v>1061</v>
      </c>
      <c r="D8" s="90">
        <v>200</v>
      </c>
      <c r="E8" s="90">
        <v>364</v>
      </c>
      <c r="F8" s="96">
        <v>59586</v>
      </c>
      <c r="I8" s="47"/>
      <c r="L8" s="47"/>
    </row>
    <row r="9" spans="1:12" ht="15">
      <c r="A9" s="89" t="s">
        <v>5</v>
      </c>
      <c r="B9" s="90">
        <v>5959</v>
      </c>
      <c r="C9" s="90">
        <v>233</v>
      </c>
      <c r="D9" s="90">
        <v>140</v>
      </c>
      <c r="E9" s="90">
        <v>176</v>
      </c>
      <c r="F9" s="96">
        <v>6508</v>
      </c>
      <c r="I9" s="47"/>
      <c r="L9" s="47"/>
    </row>
    <row r="10" spans="1:12" ht="12.75" customHeight="1">
      <c r="A10" s="91" t="s">
        <v>6</v>
      </c>
      <c r="B10" s="92">
        <v>63920</v>
      </c>
      <c r="C10" s="92">
        <v>1294</v>
      </c>
      <c r="D10" s="92">
        <v>340</v>
      </c>
      <c r="E10" s="92">
        <v>540</v>
      </c>
      <c r="F10" s="97">
        <v>66094</v>
      </c>
      <c r="I10" s="47"/>
      <c r="L10" s="47"/>
    </row>
    <row r="11" spans="1:12" s="53" customFormat="1" ht="13.5" customHeight="1" thickBot="1">
      <c r="A11" s="160" t="s">
        <v>44</v>
      </c>
      <c r="B11" s="161">
        <v>81157</v>
      </c>
      <c r="C11" s="161">
        <v>1921</v>
      </c>
      <c r="D11" s="161">
        <v>729</v>
      </c>
      <c r="E11" s="161">
        <v>1256</v>
      </c>
      <c r="F11" s="163">
        <v>85063</v>
      </c>
      <c r="I11" s="52"/>
      <c r="L11" s="52"/>
    </row>
    <row r="12" ht="4.5" customHeight="1"/>
    <row r="13" ht="15">
      <c r="A13" s="56" t="s">
        <v>172</v>
      </c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0.75390625" style="30" customWidth="1"/>
    <col min="2" max="5" width="15.75390625" style="30" customWidth="1"/>
    <col min="6" max="6" width="15.125" style="30" customWidth="1"/>
    <col min="7" max="7" width="3.875" style="30" customWidth="1"/>
    <col min="8" max="8" width="3.625" style="30" customWidth="1"/>
    <col min="9" max="14" width="5.875" style="30" customWidth="1"/>
    <col min="15" max="28" width="4.00390625" style="30" customWidth="1"/>
    <col min="29" max="16384" width="11.375" style="30" customWidth="1"/>
  </cols>
  <sheetData>
    <row r="1" spans="1:6" ht="33.75" customHeight="1">
      <c r="A1" s="174" t="s">
        <v>186</v>
      </c>
      <c r="B1" s="175"/>
      <c r="C1" s="175"/>
      <c r="D1" s="175"/>
      <c r="E1" s="175"/>
      <c r="F1" s="180"/>
    </row>
    <row r="2" spans="1:6" ht="15.75" thickBot="1">
      <c r="A2" s="9"/>
      <c r="B2" s="9"/>
      <c r="C2" s="9"/>
      <c r="D2" s="9"/>
      <c r="E2" s="9"/>
      <c r="F2" s="9"/>
    </row>
    <row r="3" spans="1:6" ht="42.75" customHeight="1">
      <c r="A3" s="132" t="s">
        <v>178</v>
      </c>
      <c r="B3" s="130" t="s">
        <v>122</v>
      </c>
      <c r="C3" s="130" t="s">
        <v>59</v>
      </c>
      <c r="D3" s="130" t="s">
        <v>60</v>
      </c>
      <c r="E3" s="134" t="s">
        <v>8</v>
      </c>
      <c r="F3" s="131" t="s">
        <v>48</v>
      </c>
    </row>
    <row r="4" spans="1:6" ht="12.75" customHeight="1">
      <c r="A4" s="91" t="s">
        <v>0</v>
      </c>
      <c r="B4" s="92">
        <v>17509</v>
      </c>
      <c r="C4" s="92">
        <v>223</v>
      </c>
      <c r="D4" s="92">
        <v>159</v>
      </c>
      <c r="E4" s="99">
        <v>374</v>
      </c>
      <c r="F4" s="73">
        <v>18265</v>
      </c>
    </row>
    <row r="5" spans="1:6" ht="15">
      <c r="A5" s="77" t="s">
        <v>1</v>
      </c>
      <c r="B5" s="49">
        <v>20791</v>
      </c>
      <c r="C5" s="49">
        <v>1079</v>
      </c>
      <c r="D5" s="49">
        <v>368</v>
      </c>
      <c r="E5" s="100">
        <v>413</v>
      </c>
      <c r="F5" s="50">
        <v>22651</v>
      </c>
    </row>
    <row r="6" spans="1:6" ht="15">
      <c r="A6" s="77" t="s">
        <v>2</v>
      </c>
      <c r="B6" s="49">
        <v>24012</v>
      </c>
      <c r="C6" s="49">
        <v>796</v>
      </c>
      <c r="D6" s="49">
        <v>862</v>
      </c>
      <c r="E6" s="100">
        <v>846</v>
      </c>
      <c r="F6" s="50">
        <v>26516</v>
      </c>
    </row>
    <row r="7" spans="1:6" ht="12.75" customHeight="1">
      <c r="A7" s="91" t="s">
        <v>3</v>
      </c>
      <c r="B7" s="92">
        <v>44803</v>
      </c>
      <c r="C7" s="92">
        <v>1875</v>
      </c>
      <c r="D7" s="92">
        <v>1230</v>
      </c>
      <c r="E7" s="99">
        <v>1259</v>
      </c>
      <c r="F7" s="73">
        <v>49167</v>
      </c>
    </row>
    <row r="8" spans="1:6" ht="15">
      <c r="A8" s="89" t="s">
        <v>4</v>
      </c>
      <c r="B8" s="90">
        <v>170869</v>
      </c>
      <c r="C8" s="90">
        <v>3918</v>
      </c>
      <c r="D8" s="90">
        <v>473</v>
      </c>
      <c r="E8" s="98">
        <v>869</v>
      </c>
      <c r="F8" s="50">
        <v>176129</v>
      </c>
    </row>
    <row r="9" spans="1:6" ht="15">
      <c r="A9" s="89" t="s">
        <v>5</v>
      </c>
      <c r="B9" s="90">
        <v>18661</v>
      </c>
      <c r="C9" s="90">
        <v>712</v>
      </c>
      <c r="D9" s="90">
        <v>357</v>
      </c>
      <c r="E9" s="98">
        <v>412</v>
      </c>
      <c r="F9" s="50">
        <v>20142</v>
      </c>
    </row>
    <row r="10" spans="1:6" ht="12.75" customHeight="1">
      <c r="A10" s="91" t="s">
        <v>6</v>
      </c>
      <c r="B10" s="92">
        <v>189530</v>
      </c>
      <c r="C10" s="92">
        <v>4630</v>
      </c>
      <c r="D10" s="92">
        <v>830</v>
      </c>
      <c r="E10" s="99">
        <v>1281</v>
      </c>
      <c r="F10" s="73">
        <v>196271</v>
      </c>
    </row>
    <row r="11" spans="1:6" s="53" customFormat="1" ht="13.5" customHeight="1" thickBot="1">
      <c r="A11" s="160" t="s">
        <v>44</v>
      </c>
      <c r="B11" s="161">
        <v>251842</v>
      </c>
      <c r="C11" s="161">
        <v>6728</v>
      </c>
      <c r="D11" s="161">
        <v>2219</v>
      </c>
      <c r="E11" s="164">
        <v>2914</v>
      </c>
      <c r="F11" s="158">
        <v>263703</v>
      </c>
    </row>
    <row r="12" ht="4.5" customHeight="1"/>
    <row r="13" ht="15">
      <c r="A13" s="56" t="s">
        <v>172</v>
      </c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20.375" style="30" customWidth="1"/>
    <col min="2" max="5" width="16.375" style="30" customWidth="1"/>
    <col min="6" max="6" width="3.875" style="30" customWidth="1"/>
    <col min="7" max="7" width="3.625" style="30" customWidth="1"/>
    <col min="8" max="13" width="5.875" style="30" customWidth="1"/>
    <col min="14" max="27" width="4.00390625" style="30" customWidth="1"/>
    <col min="28" max="16384" width="11.375" style="30" customWidth="1"/>
  </cols>
  <sheetData>
    <row r="1" spans="1:5" ht="36" customHeight="1">
      <c r="A1" s="174" t="s">
        <v>185</v>
      </c>
      <c r="B1" s="175"/>
      <c r="C1" s="175"/>
      <c r="D1" s="175"/>
      <c r="E1" s="180"/>
    </row>
    <row r="2" spans="1:5" ht="15.75" thickBot="1">
      <c r="A2" s="9"/>
      <c r="B2" s="9"/>
      <c r="C2" s="9"/>
      <c r="D2" s="9"/>
      <c r="E2" s="9"/>
    </row>
    <row r="3" spans="1:5" ht="42.75" customHeight="1">
      <c r="A3" s="132" t="s">
        <v>178</v>
      </c>
      <c r="B3" s="130" t="s">
        <v>123</v>
      </c>
      <c r="C3" s="130" t="s">
        <v>58</v>
      </c>
      <c r="D3" s="130" t="s">
        <v>124</v>
      </c>
      <c r="E3" s="131" t="s">
        <v>48</v>
      </c>
    </row>
    <row r="4" spans="1:11" ht="12.75" customHeight="1">
      <c r="A4" s="91" t="s">
        <v>0</v>
      </c>
      <c r="B4" s="92">
        <v>3753</v>
      </c>
      <c r="C4" s="102">
        <v>903</v>
      </c>
      <c r="D4" s="92">
        <v>55</v>
      </c>
      <c r="E4" s="73">
        <v>4711</v>
      </c>
      <c r="H4" s="47"/>
      <c r="K4" s="47"/>
    </row>
    <row r="5" spans="1:11" ht="15">
      <c r="A5" s="77" t="s">
        <v>1</v>
      </c>
      <c r="B5" s="90">
        <v>6414</v>
      </c>
      <c r="C5" s="101">
        <v>273</v>
      </c>
      <c r="D5" s="90">
        <v>297</v>
      </c>
      <c r="E5" s="50">
        <v>6984</v>
      </c>
      <c r="H5" s="47"/>
      <c r="K5" s="47"/>
    </row>
    <row r="6" spans="1:11" ht="15">
      <c r="A6" s="77" t="s">
        <v>2</v>
      </c>
      <c r="B6" s="90">
        <v>6554</v>
      </c>
      <c r="C6" s="101">
        <v>456</v>
      </c>
      <c r="D6" s="90">
        <v>264</v>
      </c>
      <c r="E6" s="50">
        <v>7274</v>
      </c>
      <c r="H6" s="47"/>
      <c r="K6" s="47"/>
    </row>
    <row r="7" spans="1:11" ht="12.75" customHeight="1">
      <c r="A7" s="91" t="s">
        <v>3</v>
      </c>
      <c r="B7" s="92">
        <v>12968</v>
      </c>
      <c r="C7" s="102">
        <v>729</v>
      </c>
      <c r="D7" s="92">
        <v>561</v>
      </c>
      <c r="E7" s="73">
        <v>14258</v>
      </c>
      <c r="H7" s="47"/>
      <c r="K7" s="47"/>
    </row>
    <row r="8" spans="1:11" ht="15">
      <c r="A8" s="89" t="s">
        <v>4</v>
      </c>
      <c r="B8" s="90">
        <v>58178</v>
      </c>
      <c r="C8" s="101">
        <v>480</v>
      </c>
      <c r="D8" s="90">
        <v>928</v>
      </c>
      <c r="E8" s="50">
        <v>59586</v>
      </c>
      <c r="H8" s="47"/>
      <c r="K8" s="47"/>
    </row>
    <row r="9" spans="1:11" ht="15">
      <c r="A9" s="89" t="s">
        <v>5</v>
      </c>
      <c r="B9" s="90">
        <v>6054</v>
      </c>
      <c r="C9" s="101">
        <v>369</v>
      </c>
      <c r="D9" s="90">
        <v>85</v>
      </c>
      <c r="E9" s="50">
        <v>6508</v>
      </c>
      <c r="H9" s="47"/>
      <c r="K9" s="47"/>
    </row>
    <row r="10" spans="1:11" ht="12.75" customHeight="1">
      <c r="A10" s="91" t="s">
        <v>6</v>
      </c>
      <c r="B10" s="92">
        <v>64232</v>
      </c>
      <c r="C10" s="102">
        <v>849</v>
      </c>
      <c r="D10" s="92">
        <v>1013</v>
      </c>
      <c r="E10" s="73">
        <v>66094</v>
      </c>
      <c r="H10" s="47"/>
      <c r="K10" s="47"/>
    </row>
    <row r="11" spans="1:11" s="53" customFormat="1" ht="13.5" customHeight="1" thickBot="1">
      <c r="A11" s="160" t="s">
        <v>44</v>
      </c>
      <c r="B11" s="161">
        <v>80953</v>
      </c>
      <c r="C11" s="165">
        <v>2481</v>
      </c>
      <c r="D11" s="161">
        <v>1629</v>
      </c>
      <c r="E11" s="158">
        <v>85063</v>
      </c>
      <c r="H11" s="52"/>
      <c r="K11" s="52"/>
    </row>
    <row r="12" ht="4.5" customHeight="1"/>
    <row r="13" ht="15">
      <c r="A13" s="56" t="s">
        <v>172</v>
      </c>
    </row>
  </sheetData>
  <sheetProtection/>
  <mergeCells count="1">
    <mergeCell ref="A1:E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18.625" style="30" customWidth="1"/>
    <col min="2" max="5" width="15.875" style="30" customWidth="1"/>
    <col min="6" max="6" width="3.875" style="30" customWidth="1"/>
    <col min="7" max="7" width="3.625" style="30" customWidth="1"/>
    <col min="8" max="13" width="5.875" style="30" customWidth="1"/>
    <col min="14" max="27" width="4.00390625" style="30" customWidth="1"/>
    <col min="28" max="16384" width="11.375" style="30" customWidth="1"/>
  </cols>
  <sheetData>
    <row r="1" spans="1:5" ht="36.75" customHeight="1">
      <c r="A1" s="174" t="s">
        <v>184</v>
      </c>
      <c r="B1" s="175"/>
      <c r="C1" s="175"/>
      <c r="D1" s="175"/>
      <c r="E1" s="180"/>
    </row>
    <row r="2" spans="1:5" ht="15.75" thickBot="1">
      <c r="A2" s="9"/>
      <c r="B2" s="9"/>
      <c r="C2" s="9"/>
      <c r="D2" s="9"/>
      <c r="E2" s="9"/>
    </row>
    <row r="3" spans="1:5" ht="42.75" customHeight="1">
      <c r="A3" s="132" t="s">
        <v>178</v>
      </c>
      <c r="B3" s="130" t="s">
        <v>123</v>
      </c>
      <c r="C3" s="130" t="s">
        <v>58</v>
      </c>
      <c r="D3" s="130" t="s">
        <v>124</v>
      </c>
      <c r="E3" s="131" t="s">
        <v>48</v>
      </c>
    </row>
    <row r="4" spans="1:5" ht="12.75" customHeight="1">
      <c r="A4" s="91" t="s">
        <v>0</v>
      </c>
      <c r="B4" s="92">
        <v>14622</v>
      </c>
      <c r="C4" s="102">
        <v>3465</v>
      </c>
      <c r="D4" s="92">
        <v>178</v>
      </c>
      <c r="E4" s="73">
        <v>18265</v>
      </c>
    </row>
    <row r="5" spans="1:5" ht="15">
      <c r="A5" s="77" t="s">
        <v>1</v>
      </c>
      <c r="B5" s="90">
        <v>20936</v>
      </c>
      <c r="C5" s="101">
        <v>869</v>
      </c>
      <c r="D5" s="90">
        <v>846</v>
      </c>
      <c r="E5" s="50">
        <v>22651</v>
      </c>
    </row>
    <row r="6" spans="1:5" ht="15">
      <c r="A6" s="77" t="s">
        <v>2</v>
      </c>
      <c r="B6" s="90">
        <v>24081</v>
      </c>
      <c r="C6" s="101">
        <v>1557</v>
      </c>
      <c r="D6" s="90">
        <v>878</v>
      </c>
      <c r="E6" s="50">
        <v>26516</v>
      </c>
    </row>
    <row r="7" spans="1:5" ht="12.75" customHeight="1">
      <c r="A7" s="91" t="s">
        <v>3</v>
      </c>
      <c r="B7" s="92">
        <v>45017</v>
      </c>
      <c r="C7" s="102">
        <v>2426</v>
      </c>
      <c r="D7" s="92">
        <v>1724</v>
      </c>
      <c r="E7" s="73">
        <v>49167</v>
      </c>
    </row>
    <row r="8" spans="1:5" ht="15">
      <c r="A8" s="89" t="s">
        <v>4</v>
      </c>
      <c r="B8" s="90">
        <v>171978</v>
      </c>
      <c r="C8" s="101">
        <v>1283</v>
      </c>
      <c r="D8" s="90">
        <v>2868</v>
      </c>
      <c r="E8" s="50">
        <v>176129</v>
      </c>
    </row>
    <row r="9" spans="1:5" ht="15">
      <c r="A9" s="89" t="s">
        <v>5</v>
      </c>
      <c r="B9" s="90">
        <v>18778</v>
      </c>
      <c r="C9" s="101">
        <v>1066</v>
      </c>
      <c r="D9" s="90">
        <v>298</v>
      </c>
      <c r="E9" s="50">
        <v>20142</v>
      </c>
    </row>
    <row r="10" spans="1:5" ht="12.75" customHeight="1">
      <c r="A10" s="91" t="s">
        <v>6</v>
      </c>
      <c r="B10" s="92">
        <v>190756</v>
      </c>
      <c r="C10" s="102">
        <v>2349</v>
      </c>
      <c r="D10" s="92">
        <v>3166</v>
      </c>
      <c r="E10" s="73">
        <v>196271</v>
      </c>
    </row>
    <row r="11" spans="1:5" s="53" customFormat="1" ht="13.5" customHeight="1" thickBot="1">
      <c r="A11" s="160" t="s">
        <v>44</v>
      </c>
      <c r="B11" s="161">
        <v>250395</v>
      </c>
      <c r="C11" s="165">
        <v>8240</v>
      </c>
      <c r="D11" s="161">
        <v>5068</v>
      </c>
      <c r="E11" s="158">
        <v>263703</v>
      </c>
    </row>
    <row r="12" ht="4.5" customHeight="1"/>
    <row r="13" ht="15">
      <c r="A13" s="56" t="s">
        <v>172</v>
      </c>
    </row>
  </sheetData>
  <sheetProtection/>
  <mergeCells count="1">
    <mergeCell ref="A1:E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11.00390625" defaultRowHeight="12"/>
  <cols>
    <col min="1" max="1" width="21.75390625" style="71" customWidth="1"/>
    <col min="2" max="9" width="10.625" style="71" customWidth="1"/>
    <col min="10" max="16384" width="11.375" style="71" customWidth="1"/>
  </cols>
  <sheetData>
    <row r="1" spans="1:12" ht="35.25" customHeight="1">
      <c r="A1" s="174" t="s">
        <v>183</v>
      </c>
      <c r="B1" s="175"/>
      <c r="C1" s="175"/>
      <c r="D1" s="175"/>
      <c r="E1" s="175"/>
      <c r="F1" s="175"/>
      <c r="G1" s="175"/>
      <c r="H1" s="175"/>
      <c r="I1" s="175"/>
      <c r="J1" s="180"/>
      <c r="K1" s="40"/>
      <c r="L1" s="40"/>
    </row>
    <row r="2" spans="1:10" s="21" customFormat="1" ht="15.7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30" customHeight="1">
      <c r="A3" s="179" t="s">
        <v>178</v>
      </c>
      <c r="B3" s="192" t="s">
        <v>125</v>
      </c>
      <c r="C3" s="193"/>
      <c r="D3" s="192" t="s">
        <v>126</v>
      </c>
      <c r="E3" s="193"/>
      <c r="F3" s="192" t="s">
        <v>127</v>
      </c>
      <c r="G3" s="193"/>
      <c r="H3" s="192" t="s">
        <v>128</v>
      </c>
      <c r="I3" s="193"/>
      <c r="J3" s="190" t="s">
        <v>47</v>
      </c>
    </row>
    <row r="4" spans="1:10" s="104" customFormat="1" ht="15" customHeight="1">
      <c r="A4" s="181"/>
      <c r="B4" s="114" t="s">
        <v>138</v>
      </c>
      <c r="C4" s="135" t="s">
        <v>139</v>
      </c>
      <c r="D4" s="114" t="s">
        <v>138</v>
      </c>
      <c r="E4" s="135" t="s">
        <v>139</v>
      </c>
      <c r="F4" s="114" t="s">
        <v>138</v>
      </c>
      <c r="G4" s="135" t="s">
        <v>139</v>
      </c>
      <c r="H4" s="114" t="s">
        <v>138</v>
      </c>
      <c r="I4" s="135" t="s">
        <v>139</v>
      </c>
      <c r="J4" s="191"/>
    </row>
    <row r="5" spans="1:15" ht="15">
      <c r="A5" s="86" t="s">
        <v>0</v>
      </c>
      <c r="B5" s="72">
        <v>3300</v>
      </c>
      <c r="C5" s="73">
        <v>1411</v>
      </c>
      <c r="D5" s="79">
        <v>3988</v>
      </c>
      <c r="E5" s="73">
        <v>723</v>
      </c>
      <c r="F5" s="79">
        <v>98</v>
      </c>
      <c r="G5" s="73">
        <v>4613</v>
      </c>
      <c r="H5" s="79">
        <v>163</v>
      </c>
      <c r="I5" s="73">
        <v>4548</v>
      </c>
      <c r="J5" s="97">
        <v>4711</v>
      </c>
      <c r="K5" s="84"/>
      <c r="L5" s="84"/>
      <c r="M5" s="84"/>
      <c r="N5" s="84"/>
      <c r="O5" s="84"/>
    </row>
    <row r="6" spans="1:15" ht="15">
      <c r="A6" s="77" t="s">
        <v>1</v>
      </c>
      <c r="B6" s="70">
        <v>6445</v>
      </c>
      <c r="C6" s="100">
        <v>539</v>
      </c>
      <c r="D6" s="105">
        <v>6686</v>
      </c>
      <c r="E6" s="100">
        <v>298</v>
      </c>
      <c r="F6" s="105">
        <v>2104</v>
      </c>
      <c r="G6" s="100">
        <v>4880</v>
      </c>
      <c r="H6" s="105">
        <v>1638</v>
      </c>
      <c r="I6" s="100">
        <v>5346</v>
      </c>
      <c r="J6" s="96">
        <v>6984</v>
      </c>
      <c r="K6" s="84"/>
      <c r="L6" s="84"/>
      <c r="M6" s="84"/>
      <c r="N6" s="84"/>
      <c r="O6" s="84"/>
    </row>
    <row r="7" spans="1:15" ht="15">
      <c r="A7" s="77" t="s">
        <v>2</v>
      </c>
      <c r="B7" s="70">
        <v>6121</v>
      </c>
      <c r="C7" s="100">
        <v>1153</v>
      </c>
      <c r="D7" s="105">
        <v>6542</v>
      </c>
      <c r="E7" s="100">
        <v>732</v>
      </c>
      <c r="F7" s="105">
        <v>402</v>
      </c>
      <c r="G7" s="100">
        <v>6872</v>
      </c>
      <c r="H7" s="105">
        <v>387</v>
      </c>
      <c r="I7" s="100">
        <v>6887</v>
      </c>
      <c r="J7" s="96">
        <v>7274</v>
      </c>
      <c r="K7" s="84"/>
      <c r="L7" s="84"/>
      <c r="M7" s="84"/>
      <c r="N7" s="84"/>
      <c r="O7" s="84"/>
    </row>
    <row r="8" spans="1:15" ht="15">
      <c r="A8" s="86" t="s">
        <v>3</v>
      </c>
      <c r="B8" s="72">
        <v>12566</v>
      </c>
      <c r="C8" s="73">
        <v>1692</v>
      </c>
      <c r="D8" s="79">
        <v>13228</v>
      </c>
      <c r="E8" s="73">
        <v>1030</v>
      </c>
      <c r="F8" s="79">
        <v>2506</v>
      </c>
      <c r="G8" s="73">
        <v>11752</v>
      </c>
      <c r="H8" s="79">
        <v>2025</v>
      </c>
      <c r="I8" s="73">
        <v>12233</v>
      </c>
      <c r="J8" s="97">
        <v>14258</v>
      </c>
      <c r="K8" s="84"/>
      <c r="L8" s="84"/>
      <c r="M8" s="84"/>
      <c r="N8" s="84"/>
      <c r="O8" s="84"/>
    </row>
    <row r="9" spans="1:15" ht="15">
      <c r="A9" s="77" t="s">
        <v>4</v>
      </c>
      <c r="B9" s="49">
        <v>59033</v>
      </c>
      <c r="C9" s="100">
        <v>553</v>
      </c>
      <c r="D9" s="51">
        <v>59126</v>
      </c>
      <c r="E9" s="100">
        <v>460</v>
      </c>
      <c r="F9" s="51">
        <v>28982</v>
      </c>
      <c r="G9" s="100">
        <v>30604</v>
      </c>
      <c r="H9" s="51">
        <v>17059</v>
      </c>
      <c r="I9" s="100">
        <v>42527</v>
      </c>
      <c r="J9" s="96">
        <v>59586</v>
      </c>
      <c r="K9" s="84"/>
      <c r="L9" s="84"/>
      <c r="M9" s="84"/>
      <c r="N9" s="84"/>
      <c r="O9" s="84"/>
    </row>
    <row r="10" spans="1:15" ht="15">
      <c r="A10" s="77" t="s">
        <v>5</v>
      </c>
      <c r="B10" s="49">
        <v>6183</v>
      </c>
      <c r="C10" s="100">
        <v>325</v>
      </c>
      <c r="D10" s="51">
        <v>6278</v>
      </c>
      <c r="E10" s="100">
        <v>230</v>
      </c>
      <c r="F10" s="51">
        <v>1755</v>
      </c>
      <c r="G10" s="100">
        <v>4753</v>
      </c>
      <c r="H10" s="51">
        <v>1438</v>
      </c>
      <c r="I10" s="100">
        <v>5070</v>
      </c>
      <c r="J10" s="96">
        <v>6508</v>
      </c>
      <c r="K10" s="84"/>
      <c r="L10" s="84"/>
      <c r="M10" s="84"/>
      <c r="N10" s="84"/>
      <c r="O10" s="84"/>
    </row>
    <row r="11" spans="1:15" ht="15">
      <c r="A11" s="86" t="s">
        <v>6</v>
      </c>
      <c r="B11" s="72">
        <v>65216</v>
      </c>
      <c r="C11" s="73">
        <v>878</v>
      </c>
      <c r="D11" s="79">
        <v>65404</v>
      </c>
      <c r="E11" s="73">
        <v>690</v>
      </c>
      <c r="F11" s="79">
        <v>30737</v>
      </c>
      <c r="G11" s="73">
        <v>35357</v>
      </c>
      <c r="H11" s="79">
        <v>18497</v>
      </c>
      <c r="I11" s="73">
        <v>47597</v>
      </c>
      <c r="J11" s="97">
        <v>66094</v>
      </c>
      <c r="K11" s="84"/>
      <c r="L11" s="84"/>
      <c r="M11" s="84"/>
      <c r="N11" s="84"/>
      <c r="O11" s="84"/>
    </row>
    <row r="12" spans="1:15" s="39" customFormat="1" ht="15.75" thickBot="1">
      <c r="A12" s="156" t="s">
        <v>44</v>
      </c>
      <c r="B12" s="157">
        <v>81082</v>
      </c>
      <c r="C12" s="158">
        <v>3981</v>
      </c>
      <c r="D12" s="159">
        <v>82620</v>
      </c>
      <c r="E12" s="158">
        <v>2443</v>
      </c>
      <c r="F12" s="159">
        <v>33341</v>
      </c>
      <c r="G12" s="158">
        <v>51722</v>
      </c>
      <c r="H12" s="159">
        <v>20685</v>
      </c>
      <c r="I12" s="158">
        <v>64378</v>
      </c>
      <c r="J12" s="163">
        <v>85063</v>
      </c>
      <c r="K12" s="85"/>
      <c r="L12" s="85"/>
      <c r="M12" s="85"/>
      <c r="N12" s="85"/>
      <c r="O12" s="85"/>
    </row>
    <row r="14" ht="15">
      <c r="A14" s="106" t="s">
        <v>172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16" right="0" top="0" bottom="0" header="0" footer="0"/>
  <pageSetup orientation="landscape" paperSize="9" scale="9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11.00390625" defaultRowHeight="12"/>
  <cols>
    <col min="1" max="1" width="21.75390625" style="71" customWidth="1"/>
    <col min="2" max="9" width="10.625" style="71" customWidth="1"/>
    <col min="10" max="16384" width="11.375" style="71" customWidth="1"/>
  </cols>
  <sheetData>
    <row r="1" spans="1:12" ht="36.75" customHeight="1">
      <c r="A1" s="174" t="s">
        <v>182</v>
      </c>
      <c r="B1" s="175"/>
      <c r="C1" s="175"/>
      <c r="D1" s="175"/>
      <c r="E1" s="175"/>
      <c r="F1" s="175"/>
      <c r="G1" s="175"/>
      <c r="H1" s="175"/>
      <c r="I1" s="175"/>
      <c r="J1" s="180"/>
      <c r="K1" s="40"/>
      <c r="L1" s="40"/>
    </row>
    <row r="2" spans="1:10" s="21" customFormat="1" ht="15.7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30" customHeight="1">
      <c r="A3" s="179" t="s">
        <v>178</v>
      </c>
      <c r="B3" s="192" t="s">
        <v>125</v>
      </c>
      <c r="C3" s="193"/>
      <c r="D3" s="192" t="s">
        <v>126</v>
      </c>
      <c r="E3" s="193"/>
      <c r="F3" s="192" t="s">
        <v>127</v>
      </c>
      <c r="G3" s="193"/>
      <c r="H3" s="192" t="s">
        <v>128</v>
      </c>
      <c r="I3" s="193"/>
      <c r="J3" s="190" t="s">
        <v>47</v>
      </c>
    </row>
    <row r="4" spans="1:10" s="104" customFormat="1" ht="15" customHeight="1">
      <c r="A4" s="181"/>
      <c r="B4" s="114" t="s">
        <v>138</v>
      </c>
      <c r="C4" s="135" t="s">
        <v>139</v>
      </c>
      <c r="D4" s="114" t="s">
        <v>138</v>
      </c>
      <c r="E4" s="135" t="s">
        <v>139</v>
      </c>
      <c r="F4" s="114" t="s">
        <v>138</v>
      </c>
      <c r="G4" s="135" t="s">
        <v>139</v>
      </c>
      <c r="H4" s="114" t="s">
        <v>138</v>
      </c>
      <c r="I4" s="135" t="s">
        <v>139</v>
      </c>
      <c r="J4" s="191"/>
    </row>
    <row r="5" spans="1:11" ht="15">
      <c r="A5" s="86" t="s">
        <v>0</v>
      </c>
      <c r="B5" s="72">
        <v>12906</v>
      </c>
      <c r="C5" s="73">
        <v>5359</v>
      </c>
      <c r="D5" s="79">
        <v>15629</v>
      </c>
      <c r="E5" s="73">
        <v>2636</v>
      </c>
      <c r="F5" s="79">
        <v>339</v>
      </c>
      <c r="G5" s="73">
        <v>17926</v>
      </c>
      <c r="H5" s="79">
        <v>518</v>
      </c>
      <c r="I5" s="73">
        <v>17747</v>
      </c>
      <c r="J5" s="97">
        <v>18265</v>
      </c>
      <c r="K5" s="84"/>
    </row>
    <row r="6" spans="1:11" ht="15">
      <c r="A6" s="77" t="s">
        <v>1</v>
      </c>
      <c r="B6" s="49">
        <v>21092</v>
      </c>
      <c r="C6" s="100">
        <v>1559</v>
      </c>
      <c r="D6" s="51">
        <v>21820</v>
      </c>
      <c r="E6" s="100">
        <v>831</v>
      </c>
      <c r="F6" s="51">
        <v>6080</v>
      </c>
      <c r="G6" s="100">
        <v>16571</v>
      </c>
      <c r="H6" s="51">
        <v>4961</v>
      </c>
      <c r="I6" s="100">
        <v>17690</v>
      </c>
      <c r="J6" s="96">
        <v>22651</v>
      </c>
      <c r="K6" s="84"/>
    </row>
    <row r="7" spans="1:11" ht="15">
      <c r="A7" s="77" t="s">
        <v>2</v>
      </c>
      <c r="B7" s="49">
        <v>22799</v>
      </c>
      <c r="C7" s="100">
        <v>3717</v>
      </c>
      <c r="D7" s="51">
        <v>24173</v>
      </c>
      <c r="E7" s="100">
        <v>2343</v>
      </c>
      <c r="F7" s="51">
        <v>1215</v>
      </c>
      <c r="G7" s="100">
        <v>25301</v>
      </c>
      <c r="H7" s="51">
        <v>1199</v>
      </c>
      <c r="I7" s="100">
        <v>25317</v>
      </c>
      <c r="J7" s="96">
        <v>26516</v>
      </c>
      <c r="K7" s="84"/>
    </row>
    <row r="8" spans="1:11" ht="15">
      <c r="A8" s="86" t="s">
        <v>3</v>
      </c>
      <c r="B8" s="72">
        <v>43891</v>
      </c>
      <c r="C8" s="73">
        <v>5276</v>
      </c>
      <c r="D8" s="79">
        <v>45993</v>
      </c>
      <c r="E8" s="73">
        <v>3174</v>
      </c>
      <c r="F8" s="79">
        <v>7295</v>
      </c>
      <c r="G8" s="73">
        <v>41872</v>
      </c>
      <c r="H8" s="79">
        <v>6160</v>
      </c>
      <c r="I8" s="73">
        <v>43007</v>
      </c>
      <c r="J8" s="97">
        <v>49167</v>
      </c>
      <c r="K8" s="84"/>
    </row>
    <row r="9" spans="1:11" ht="15">
      <c r="A9" s="77" t="s">
        <v>4</v>
      </c>
      <c r="B9" s="49">
        <v>174507</v>
      </c>
      <c r="C9" s="100">
        <v>1622</v>
      </c>
      <c r="D9" s="51">
        <v>174894</v>
      </c>
      <c r="E9" s="100">
        <v>1235</v>
      </c>
      <c r="F9" s="51">
        <v>77354</v>
      </c>
      <c r="G9" s="100">
        <v>98775</v>
      </c>
      <c r="H9" s="51">
        <v>52773</v>
      </c>
      <c r="I9" s="100">
        <v>123356</v>
      </c>
      <c r="J9" s="96">
        <v>176129</v>
      </c>
      <c r="K9" s="84"/>
    </row>
    <row r="10" spans="1:11" ht="15">
      <c r="A10" s="77" t="s">
        <v>5</v>
      </c>
      <c r="B10" s="49">
        <v>19219</v>
      </c>
      <c r="C10" s="100">
        <v>923</v>
      </c>
      <c r="D10" s="51">
        <v>19481</v>
      </c>
      <c r="E10" s="100">
        <v>661</v>
      </c>
      <c r="F10" s="51">
        <v>4660</v>
      </c>
      <c r="G10" s="100">
        <v>15482</v>
      </c>
      <c r="H10" s="51">
        <v>4166</v>
      </c>
      <c r="I10" s="100">
        <v>15976</v>
      </c>
      <c r="J10" s="96">
        <v>20142</v>
      </c>
      <c r="K10" s="84"/>
    </row>
    <row r="11" spans="1:11" ht="15">
      <c r="A11" s="86" t="s">
        <v>6</v>
      </c>
      <c r="B11" s="72">
        <v>193726</v>
      </c>
      <c r="C11" s="73">
        <v>2545</v>
      </c>
      <c r="D11" s="79">
        <v>194375</v>
      </c>
      <c r="E11" s="73">
        <v>1896</v>
      </c>
      <c r="F11" s="79">
        <v>82014</v>
      </c>
      <c r="G11" s="73">
        <v>114257</v>
      </c>
      <c r="H11" s="79">
        <v>56939</v>
      </c>
      <c r="I11" s="73">
        <v>139332</v>
      </c>
      <c r="J11" s="97">
        <v>196271</v>
      </c>
      <c r="K11" s="84"/>
    </row>
    <row r="12" spans="1:11" s="39" customFormat="1" ht="15.75" thickBot="1">
      <c r="A12" s="156" t="s">
        <v>44</v>
      </c>
      <c r="B12" s="157">
        <v>250523</v>
      </c>
      <c r="C12" s="158">
        <v>13180</v>
      </c>
      <c r="D12" s="159">
        <v>255997</v>
      </c>
      <c r="E12" s="158">
        <v>7706</v>
      </c>
      <c r="F12" s="159">
        <v>89648</v>
      </c>
      <c r="G12" s="158">
        <v>174055</v>
      </c>
      <c r="H12" s="159">
        <v>63617</v>
      </c>
      <c r="I12" s="158">
        <v>200086</v>
      </c>
      <c r="J12" s="163">
        <v>263703</v>
      </c>
      <c r="K12" s="85"/>
    </row>
    <row r="14" ht="15">
      <c r="A14" s="106" t="s">
        <v>172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16" right="0" top="0" bottom="0" header="0" footer="0"/>
  <pageSetup orientation="landscape" paperSize="9" scale="9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" sqref="A23"/>
    </sheetView>
  </sheetViews>
  <sheetFormatPr defaultColWidth="11.00390625" defaultRowHeight="12"/>
  <cols>
    <col min="1" max="1" width="10.00390625" style="8" bestFit="1" customWidth="1"/>
    <col min="2" max="3" width="9.75390625" style="8" customWidth="1"/>
    <col min="4" max="4" width="10.625" style="8" customWidth="1"/>
    <col min="5" max="8" width="9.75390625" style="8" customWidth="1"/>
    <col min="9" max="9" width="11.00390625" style="8" customWidth="1"/>
    <col min="10" max="13" width="9.75390625" style="8" customWidth="1"/>
    <col min="14" max="14" width="10.625" style="8" customWidth="1"/>
    <col min="15" max="16" width="9.75390625" style="8" customWidth="1"/>
    <col min="17" max="17" width="10.875" style="8" customWidth="1"/>
    <col min="18" max="16384" width="11.375" style="8" customWidth="1"/>
  </cols>
  <sheetData>
    <row r="1" spans="1:19" ht="19.5" customHeight="1">
      <c r="A1" s="174" t="s">
        <v>197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80"/>
      <c r="Q1" s="55"/>
      <c r="R1" s="10"/>
      <c r="S1" s="10"/>
    </row>
    <row r="2" spans="1:17" ht="15">
      <c r="A2" s="55"/>
      <c r="B2" s="55"/>
      <c r="C2" s="171"/>
      <c r="D2" s="55"/>
      <c r="E2" s="55"/>
      <c r="F2" s="55"/>
      <c r="G2" s="55"/>
      <c r="H2" s="171"/>
      <c r="I2" s="55"/>
      <c r="J2" s="55"/>
      <c r="K2" s="55"/>
      <c r="L2" s="55"/>
      <c r="M2" s="171"/>
      <c r="N2" s="55"/>
      <c r="O2" s="55"/>
      <c r="P2" s="55"/>
      <c r="Q2" s="55"/>
    </row>
    <row r="3" spans="1:2" ht="15.75">
      <c r="A3" s="118" t="s">
        <v>0</v>
      </c>
      <c r="B3" s="119"/>
    </row>
    <row r="4" spans="1:16" ht="15.7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 customHeight="1">
      <c r="A5" s="178" t="s">
        <v>178</v>
      </c>
      <c r="B5" s="176" t="s">
        <v>45</v>
      </c>
      <c r="C5" s="176"/>
      <c r="D5" s="176"/>
      <c r="E5" s="176"/>
      <c r="F5" s="177"/>
      <c r="G5" s="178" t="s">
        <v>46</v>
      </c>
      <c r="H5" s="176"/>
      <c r="I5" s="176"/>
      <c r="J5" s="176"/>
      <c r="K5" s="176"/>
      <c r="L5" s="178" t="s">
        <v>47</v>
      </c>
      <c r="M5" s="176"/>
      <c r="N5" s="176"/>
      <c r="O5" s="176"/>
      <c r="P5" s="177"/>
    </row>
    <row r="6" spans="1:16" ht="62.25" customHeight="1">
      <c r="A6" s="182"/>
      <c r="B6" s="114" t="s">
        <v>44</v>
      </c>
      <c r="C6" s="114" t="s">
        <v>206</v>
      </c>
      <c r="D6" s="114" t="s">
        <v>171</v>
      </c>
      <c r="E6" s="114" t="s">
        <v>7</v>
      </c>
      <c r="F6" s="115" t="s">
        <v>48</v>
      </c>
      <c r="G6" s="114" t="s">
        <v>44</v>
      </c>
      <c r="H6" s="114" t="s">
        <v>206</v>
      </c>
      <c r="I6" s="114" t="s">
        <v>171</v>
      </c>
      <c r="J6" s="114" t="s">
        <v>7</v>
      </c>
      <c r="K6" s="115" t="s">
        <v>48</v>
      </c>
      <c r="L6" s="114" t="s">
        <v>44</v>
      </c>
      <c r="M6" s="114" t="s">
        <v>206</v>
      </c>
      <c r="N6" s="114" t="s">
        <v>171</v>
      </c>
      <c r="O6" s="114" t="s">
        <v>7</v>
      </c>
      <c r="P6" s="115" t="s">
        <v>48</v>
      </c>
    </row>
    <row r="7" spans="1:16" ht="15">
      <c r="A7" s="58" t="s">
        <v>28</v>
      </c>
      <c r="B7" s="41">
        <v>791</v>
      </c>
      <c r="C7" s="61">
        <v>1</v>
      </c>
      <c r="D7" s="13">
        <v>9</v>
      </c>
      <c r="E7" s="13">
        <v>4</v>
      </c>
      <c r="F7" s="59">
        <f>SUM(B7:E7)</f>
        <v>805</v>
      </c>
      <c r="G7" s="60">
        <v>756</v>
      </c>
      <c r="H7" s="61">
        <v>2</v>
      </c>
      <c r="I7" s="41">
        <v>6</v>
      </c>
      <c r="J7" s="13">
        <v>1</v>
      </c>
      <c r="K7" s="42">
        <f>SUM(G7:J7)</f>
        <v>765</v>
      </c>
      <c r="L7" s="43">
        <f>B7+G7</f>
        <v>1547</v>
      </c>
      <c r="M7" s="61">
        <v>3</v>
      </c>
      <c r="N7" s="61">
        <f>D7+I7</f>
        <v>15</v>
      </c>
      <c r="O7" s="41">
        <f>E7+J7</f>
        <v>5</v>
      </c>
      <c r="P7" s="42">
        <f>F7+K7</f>
        <v>1570</v>
      </c>
    </row>
    <row r="8" spans="1:16" ht="15">
      <c r="A8" s="12" t="s">
        <v>29</v>
      </c>
      <c r="B8" s="19">
        <v>898</v>
      </c>
      <c r="C8" s="64">
        <v>1</v>
      </c>
      <c r="D8" s="15">
        <v>21</v>
      </c>
      <c r="E8" s="15">
        <v>1</v>
      </c>
      <c r="F8" s="62">
        <f>SUM(B8:E8)</f>
        <v>921</v>
      </c>
      <c r="G8" s="63">
        <v>861</v>
      </c>
      <c r="H8" s="64">
        <v>1</v>
      </c>
      <c r="I8" s="19">
        <v>16</v>
      </c>
      <c r="J8" s="15">
        <v>0</v>
      </c>
      <c r="K8" s="17">
        <f>SUM(G8:J8)</f>
        <v>878</v>
      </c>
      <c r="L8" s="44">
        <f>B8+G8</f>
        <v>1759</v>
      </c>
      <c r="M8" s="64">
        <v>2</v>
      </c>
      <c r="N8" s="64">
        <f>D8+I8</f>
        <v>37</v>
      </c>
      <c r="O8" s="19">
        <f>E8+J8</f>
        <v>1</v>
      </c>
      <c r="P8" s="17">
        <f>F8+K8</f>
        <v>1799</v>
      </c>
    </row>
    <row r="9" spans="1:16" ht="15">
      <c r="A9" s="12" t="s">
        <v>30</v>
      </c>
      <c r="B9" s="19">
        <v>979</v>
      </c>
      <c r="C9" s="64">
        <v>1</v>
      </c>
      <c r="D9" s="19">
        <v>20</v>
      </c>
      <c r="E9" s="15">
        <v>2</v>
      </c>
      <c r="F9" s="62">
        <f>SUM(B9:E9)</f>
        <v>1002</v>
      </c>
      <c r="G9" s="63">
        <v>953</v>
      </c>
      <c r="H9" s="64">
        <v>1</v>
      </c>
      <c r="I9" s="19">
        <v>9</v>
      </c>
      <c r="J9" s="19">
        <v>1</v>
      </c>
      <c r="K9" s="17">
        <f>SUM(G9:J9)</f>
        <v>964</v>
      </c>
      <c r="L9" s="44">
        <f>B9+G9</f>
        <v>1932</v>
      </c>
      <c r="M9" s="64">
        <v>2</v>
      </c>
      <c r="N9" s="64">
        <f>D9+I9</f>
        <v>29</v>
      </c>
      <c r="O9" s="19">
        <f>E9+J9</f>
        <v>3</v>
      </c>
      <c r="P9" s="17">
        <f>F9+K9</f>
        <v>1966</v>
      </c>
    </row>
    <row r="10" spans="1:16" ht="15">
      <c r="A10" s="12" t="s">
        <v>31</v>
      </c>
      <c r="B10" s="19">
        <v>720</v>
      </c>
      <c r="C10" s="64">
        <v>0</v>
      </c>
      <c r="D10" s="19">
        <v>15</v>
      </c>
      <c r="E10" s="15">
        <v>2</v>
      </c>
      <c r="F10" s="62">
        <f>SUM(B10:E10)</f>
        <v>737</v>
      </c>
      <c r="G10" s="63">
        <v>673</v>
      </c>
      <c r="H10" s="64">
        <v>0</v>
      </c>
      <c r="I10" s="19">
        <v>5</v>
      </c>
      <c r="J10" s="19">
        <v>2</v>
      </c>
      <c r="K10" s="17">
        <f>SUM(G10:J10)</f>
        <v>680</v>
      </c>
      <c r="L10" s="44">
        <f>B10+G10</f>
        <v>1393</v>
      </c>
      <c r="M10" s="64">
        <v>0</v>
      </c>
      <c r="N10" s="64">
        <f>D10+I10</f>
        <v>20</v>
      </c>
      <c r="O10" s="19">
        <f>E10+J10</f>
        <v>4</v>
      </c>
      <c r="P10" s="17">
        <f>F10+K10</f>
        <v>1417</v>
      </c>
    </row>
    <row r="11" spans="1:16" ht="15">
      <c r="A11" s="12" t="s">
        <v>32</v>
      </c>
      <c r="B11" s="19">
        <v>711</v>
      </c>
      <c r="C11" s="64">
        <v>1</v>
      </c>
      <c r="D11" s="19">
        <v>4</v>
      </c>
      <c r="E11" s="15">
        <v>0</v>
      </c>
      <c r="F11" s="62">
        <f>SUM(B11:E11)</f>
        <v>716</v>
      </c>
      <c r="G11" s="63">
        <v>547</v>
      </c>
      <c r="H11" s="64">
        <v>1</v>
      </c>
      <c r="I11" s="19">
        <v>2</v>
      </c>
      <c r="J11" s="19">
        <v>0</v>
      </c>
      <c r="K11" s="17">
        <f>SUM(G11:J11)</f>
        <v>550</v>
      </c>
      <c r="L11" s="44">
        <f>B11+G11</f>
        <v>1258</v>
      </c>
      <c r="M11" s="64">
        <v>2</v>
      </c>
      <c r="N11" s="64">
        <f>D11+I11</f>
        <v>6</v>
      </c>
      <c r="O11" s="19">
        <f>E11+J11</f>
        <v>0</v>
      </c>
      <c r="P11" s="17">
        <f>F11+K11</f>
        <v>1266</v>
      </c>
    </row>
    <row r="12" spans="1:16" ht="15">
      <c r="A12" s="12" t="s">
        <v>33</v>
      </c>
      <c r="B12" s="19">
        <v>668</v>
      </c>
      <c r="C12" s="64">
        <v>4</v>
      </c>
      <c r="D12" s="19">
        <v>16</v>
      </c>
      <c r="E12" s="15">
        <v>1</v>
      </c>
      <c r="F12" s="62">
        <f>SUM(B12:E12)</f>
        <v>689</v>
      </c>
      <c r="G12" s="63">
        <v>572</v>
      </c>
      <c r="H12" s="64">
        <v>2</v>
      </c>
      <c r="I12" s="19">
        <v>15</v>
      </c>
      <c r="J12" s="19">
        <v>2</v>
      </c>
      <c r="K12" s="17">
        <f>SUM(G12:J12)</f>
        <v>591</v>
      </c>
      <c r="L12" s="44">
        <f>B12+G12</f>
        <v>1240</v>
      </c>
      <c r="M12" s="64">
        <v>6</v>
      </c>
      <c r="N12" s="64">
        <f>D12+I12</f>
        <v>31</v>
      </c>
      <c r="O12" s="19">
        <f>E12+J12</f>
        <v>3</v>
      </c>
      <c r="P12" s="17">
        <f>F12+K12</f>
        <v>1280</v>
      </c>
    </row>
    <row r="13" spans="1:16" ht="15">
      <c r="A13" s="12" t="s">
        <v>34</v>
      </c>
      <c r="B13" s="19">
        <v>601</v>
      </c>
      <c r="C13" s="64">
        <v>0</v>
      </c>
      <c r="D13" s="19">
        <v>21</v>
      </c>
      <c r="E13" s="15">
        <v>2</v>
      </c>
      <c r="F13" s="62">
        <f>SUM(B13:E13)</f>
        <v>624</v>
      </c>
      <c r="G13" s="63">
        <v>519</v>
      </c>
      <c r="H13" s="64">
        <v>0</v>
      </c>
      <c r="I13" s="19">
        <v>30</v>
      </c>
      <c r="J13" s="19">
        <v>4</v>
      </c>
      <c r="K13" s="17">
        <f>SUM(G13:J13)</f>
        <v>553</v>
      </c>
      <c r="L13" s="44">
        <f>B13+G13</f>
        <v>1120</v>
      </c>
      <c r="M13" s="64">
        <v>0</v>
      </c>
      <c r="N13" s="64">
        <f>D13+I13</f>
        <v>51</v>
      </c>
      <c r="O13" s="19">
        <f>E13+J13</f>
        <v>6</v>
      </c>
      <c r="P13" s="17">
        <f>F13+K13</f>
        <v>1177</v>
      </c>
    </row>
    <row r="14" spans="1:16" ht="15">
      <c r="A14" s="12" t="s">
        <v>35</v>
      </c>
      <c r="B14" s="19">
        <v>612</v>
      </c>
      <c r="C14" s="64">
        <v>0</v>
      </c>
      <c r="D14" s="19">
        <v>32</v>
      </c>
      <c r="E14" s="15">
        <v>0</v>
      </c>
      <c r="F14" s="62">
        <f>SUM(B14:E14)</f>
        <v>644</v>
      </c>
      <c r="G14" s="63">
        <v>571</v>
      </c>
      <c r="H14" s="64">
        <v>2</v>
      </c>
      <c r="I14" s="19">
        <v>22</v>
      </c>
      <c r="J14" s="19">
        <v>7</v>
      </c>
      <c r="K14" s="17">
        <f>SUM(G14:J14)</f>
        <v>602</v>
      </c>
      <c r="L14" s="44">
        <f>B14+G14</f>
        <v>1183</v>
      </c>
      <c r="M14" s="64">
        <v>2</v>
      </c>
      <c r="N14" s="64">
        <f>D14+I14</f>
        <v>54</v>
      </c>
      <c r="O14" s="19">
        <f>E14+J14</f>
        <v>7</v>
      </c>
      <c r="P14" s="17">
        <f>F14+K14</f>
        <v>1246</v>
      </c>
    </row>
    <row r="15" spans="1:16" ht="15">
      <c r="A15" s="12" t="s">
        <v>36</v>
      </c>
      <c r="B15" s="19">
        <v>623</v>
      </c>
      <c r="C15" s="64">
        <v>1</v>
      </c>
      <c r="D15" s="19">
        <v>36</v>
      </c>
      <c r="E15" s="15">
        <v>2</v>
      </c>
      <c r="F15" s="62">
        <f>SUM(B15:E15)</f>
        <v>662</v>
      </c>
      <c r="G15" s="63">
        <v>635</v>
      </c>
      <c r="H15" s="64">
        <v>1</v>
      </c>
      <c r="I15" s="19">
        <v>22</v>
      </c>
      <c r="J15" s="19">
        <v>3</v>
      </c>
      <c r="K15" s="17">
        <f>SUM(G15:J15)</f>
        <v>661</v>
      </c>
      <c r="L15" s="44">
        <f>B15+G15</f>
        <v>1258</v>
      </c>
      <c r="M15" s="64">
        <v>2</v>
      </c>
      <c r="N15" s="64">
        <f>D15+I15</f>
        <v>58</v>
      </c>
      <c r="O15" s="19">
        <f>E15+J15</f>
        <v>5</v>
      </c>
      <c r="P15" s="17">
        <f>F15+K15</f>
        <v>1323</v>
      </c>
    </row>
    <row r="16" spans="1:16" ht="15">
      <c r="A16" s="12" t="s">
        <v>37</v>
      </c>
      <c r="B16" s="19">
        <v>509</v>
      </c>
      <c r="C16" s="64">
        <v>0</v>
      </c>
      <c r="D16" s="19">
        <v>29</v>
      </c>
      <c r="E16" s="15">
        <v>3</v>
      </c>
      <c r="F16" s="62">
        <f>SUM(B16:E16)</f>
        <v>541</v>
      </c>
      <c r="G16" s="63">
        <v>495</v>
      </c>
      <c r="H16" s="64">
        <v>2</v>
      </c>
      <c r="I16" s="19">
        <v>14</v>
      </c>
      <c r="J16" s="19">
        <v>8</v>
      </c>
      <c r="K16" s="17">
        <f>SUM(G16:J16)</f>
        <v>519</v>
      </c>
      <c r="L16" s="44">
        <f>B16+G16</f>
        <v>1004</v>
      </c>
      <c r="M16" s="64">
        <v>2</v>
      </c>
      <c r="N16" s="64">
        <f>D16+I16</f>
        <v>43</v>
      </c>
      <c r="O16" s="19">
        <f>E16+J16</f>
        <v>11</v>
      </c>
      <c r="P16" s="17">
        <f>F16+K16</f>
        <v>1060</v>
      </c>
    </row>
    <row r="17" spans="1:16" ht="15">
      <c r="A17" s="12" t="s">
        <v>38</v>
      </c>
      <c r="B17" s="19">
        <v>490</v>
      </c>
      <c r="C17" s="64">
        <v>0</v>
      </c>
      <c r="D17" s="19">
        <v>26</v>
      </c>
      <c r="E17" s="15">
        <v>1</v>
      </c>
      <c r="F17" s="62">
        <f>SUM(B17:E17)</f>
        <v>517</v>
      </c>
      <c r="G17" s="63">
        <v>475</v>
      </c>
      <c r="H17" s="64">
        <v>1</v>
      </c>
      <c r="I17" s="19">
        <v>12</v>
      </c>
      <c r="J17" s="19">
        <v>2</v>
      </c>
      <c r="K17" s="17">
        <f>SUM(G17:J17)</f>
        <v>490</v>
      </c>
      <c r="L17" s="44">
        <f>B17+G17</f>
        <v>965</v>
      </c>
      <c r="M17" s="64">
        <v>1</v>
      </c>
      <c r="N17" s="64">
        <f>D17+I17</f>
        <v>38</v>
      </c>
      <c r="O17" s="19">
        <f>E17+J17</f>
        <v>3</v>
      </c>
      <c r="P17" s="17">
        <f>F17+K17</f>
        <v>1007</v>
      </c>
    </row>
    <row r="18" spans="1:16" ht="15">
      <c r="A18" s="12" t="s">
        <v>39</v>
      </c>
      <c r="B18" s="19">
        <v>429</v>
      </c>
      <c r="C18" s="64">
        <v>2</v>
      </c>
      <c r="D18" s="19">
        <v>11</v>
      </c>
      <c r="E18" s="15">
        <v>4</v>
      </c>
      <c r="F18" s="62">
        <f>SUM(B18:E18)</f>
        <v>446</v>
      </c>
      <c r="G18" s="63">
        <v>418</v>
      </c>
      <c r="H18" s="64">
        <v>2</v>
      </c>
      <c r="I18" s="19">
        <v>8</v>
      </c>
      <c r="J18" s="19">
        <v>4</v>
      </c>
      <c r="K18" s="17">
        <f>SUM(G18:J18)</f>
        <v>432</v>
      </c>
      <c r="L18" s="44">
        <f>B18+G18</f>
        <v>847</v>
      </c>
      <c r="M18" s="64">
        <v>4</v>
      </c>
      <c r="N18" s="64">
        <f>D18+I18</f>
        <v>19</v>
      </c>
      <c r="O18" s="19">
        <f>E18+J18</f>
        <v>8</v>
      </c>
      <c r="P18" s="17">
        <f>F18+K18</f>
        <v>878</v>
      </c>
    </row>
    <row r="19" spans="1:16" ht="15">
      <c r="A19" s="12" t="s">
        <v>40</v>
      </c>
      <c r="B19" s="19">
        <v>393</v>
      </c>
      <c r="C19" s="64">
        <v>1</v>
      </c>
      <c r="D19" s="19">
        <v>11</v>
      </c>
      <c r="E19" s="15">
        <v>2</v>
      </c>
      <c r="F19" s="62">
        <f>SUM(B19:E19)</f>
        <v>407</v>
      </c>
      <c r="G19" s="63">
        <v>399</v>
      </c>
      <c r="H19" s="64">
        <v>1</v>
      </c>
      <c r="I19" s="19">
        <v>5</v>
      </c>
      <c r="J19" s="19">
        <v>2</v>
      </c>
      <c r="K19" s="17">
        <f>SUM(G19:J19)</f>
        <v>407</v>
      </c>
      <c r="L19" s="44">
        <f>B19+G19</f>
        <v>792</v>
      </c>
      <c r="M19" s="64">
        <v>2</v>
      </c>
      <c r="N19" s="64">
        <f>D19+I19</f>
        <v>16</v>
      </c>
      <c r="O19" s="19">
        <f>E19+J19</f>
        <v>4</v>
      </c>
      <c r="P19" s="17">
        <f>F19+K19</f>
        <v>814</v>
      </c>
    </row>
    <row r="20" spans="1:16" ht="15">
      <c r="A20" s="12" t="s">
        <v>41</v>
      </c>
      <c r="B20" s="19">
        <v>300</v>
      </c>
      <c r="C20" s="64">
        <v>1</v>
      </c>
      <c r="D20" s="19">
        <v>8</v>
      </c>
      <c r="E20" s="15">
        <v>2</v>
      </c>
      <c r="F20" s="62">
        <f>SUM(B20:E20)</f>
        <v>311</v>
      </c>
      <c r="G20" s="63">
        <v>291</v>
      </c>
      <c r="H20" s="64">
        <v>0</v>
      </c>
      <c r="I20" s="19">
        <v>1</v>
      </c>
      <c r="J20" s="19">
        <v>2</v>
      </c>
      <c r="K20" s="17">
        <f>SUM(G20:J20)</f>
        <v>294</v>
      </c>
      <c r="L20" s="44">
        <f>B20+G20</f>
        <v>591</v>
      </c>
      <c r="M20" s="64">
        <v>1</v>
      </c>
      <c r="N20" s="64">
        <f>D20+I20</f>
        <v>9</v>
      </c>
      <c r="O20" s="19">
        <f>E20+J20</f>
        <v>4</v>
      </c>
      <c r="P20" s="17">
        <f>F20+K20</f>
        <v>605</v>
      </c>
    </row>
    <row r="21" spans="1:16" ht="15">
      <c r="A21" s="12" t="s">
        <v>42</v>
      </c>
      <c r="B21" s="19">
        <v>167</v>
      </c>
      <c r="C21" s="64">
        <v>0</v>
      </c>
      <c r="D21" s="19">
        <v>1</v>
      </c>
      <c r="E21" s="15">
        <v>4</v>
      </c>
      <c r="F21" s="62">
        <f>SUM(B21:E21)</f>
        <v>172</v>
      </c>
      <c r="G21" s="63">
        <v>215</v>
      </c>
      <c r="H21" s="64">
        <v>0</v>
      </c>
      <c r="I21" s="19">
        <v>2</v>
      </c>
      <c r="J21" s="19">
        <v>1</v>
      </c>
      <c r="K21" s="17">
        <f>SUM(G21:J21)</f>
        <v>218</v>
      </c>
      <c r="L21" s="44">
        <f>B21+G21</f>
        <v>382</v>
      </c>
      <c r="M21" s="64">
        <v>0</v>
      </c>
      <c r="N21" s="64">
        <f>D21+I21</f>
        <v>3</v>
      </c>
      <c r="O21" s="19">
        <f>E21+J21</f>
        <v>5</v>
      </c>
      <c r="P21" s="17">
        <f>F21+K21</f>
        <v>390</v>
      </c>
    </row>
    <row r="22" spans="1:16" ht="15">
      <c r="A22" s="12" t="s">
        <v>43</v>
      </c>
      <c r="B22" s="19">
        <v>107</v>
      </c>
      <c r="C22" s="64">
        <v>1</v>
      </c>
      <c r="D22" s="19">
        <v>2</v>
      </c>
      <c r="E22" s="15">
        <v>0</v>
      </c>
      <c r="F22" s="62">
        <f>SUM(B22:E22)</f>
        <v>110</v>
      </c>
      <c r="G22" s="63">
        <v>147</v>
      </c>
      <c r="H22" s="64">
        <v>0</v>
      </c>
      <c r="I22" s="19">
        <v>0</v>
      </c>
      <c r="J22" s="19">
        <v>0</v>
      </c>
      <c r="K22" s="17">
        <f>SUM(G22:J22)</f>
        <v>147</v>
      </c>
      <c r="L22" s="44">
        <f>B22+G22</f>
        <v>254</v>
      </c>
      <c r="M22" s="64">
        <v>1</v>
      </c>
      <c r="N22" s="64">
        <f>D22+I22</f>
        <v>2</v>
      </c>
      <c r="O22" s="19">
        <f>E22+J22</f>
        <v>0</v>
      </c>
      <c r="P22" s="17">
        <f>F22+K22</f>
        <v>257</v>
      </c>
    </row>
    <row r="23" spans="1:16" ht="15">
      <c r="A23" s="12" t="s">
        <v>207</v>
      </c>
      <c r="B23" s="19">
        <v>72</v>
      </c>
      <c r="C23" s="64">
        <v>1</v>
      </c>
      <c r="D23" s="19">
        <v>2</v>
      </c>
      <c r="E23" s="15">
        <v>1</v>
      </c>
      <c r="F23" s="62">
        <v>76</v>
      </c>
      <c r="G23" s="63">
        <v>166</v>
      </c>
      <c r="H23" s="64">
        <v>0</v>
      </c>
      <c r="I23" s="19">
        <v>0</v>
      </c>
      <c r="J23" s="19">
        <v>0</v>
      </c>
      <c r="K23" s="17">
        <v>166</v>
      </c>
      <c r="L23" s="44">
        <v>238</v>
      </c>
      <c r="M23" s="64">
        <v>1</v>
      </c>
      <c r="N23" s="64">
        <v>2</v>
      </c>
      <c r="O23" s="19">
        <v>1</v>
      </c>
      <c r="P23" s="17">
        <v>242</v>
      </c>
    </row>
    <row r="24" spans="1:16" s="24" customFormat="1" ht="13.5" customHeight="1" thickBot="1">
      <c r="A24" s="143" t="s">
        <v>17</v>
      </c>
      <c r="B24" s="144">
        <f>SUM(B7:B23)</f>
        <v>9070</v>
      </c>
      <c r="C24" s="148">
        <v>15</v>
      </c>
      <c r="D24" s="144">
        <f>SUM(D7:D23)</f>
        <v>264</v>
      </c>
      <c r="E24" s="144">
        <f>SUM(E7:E23)</f>
        <v>31</v>
      </c>
      <c r="F24" s="145">
        <f>SUM(F7:F23)</f>
        <v>9380</v>
      </c>
      <c r="G24" s="147">
        <f>SUM(G7:G23)</f>
        <v>8693</v>
      </c>
      <c r="H24" s="148">
        <v>16</v>
      </c>
      <c r="I24" s="144">
        <f>SUM(I7:I23)</f>
        <v>169</v>
      </c>
      <c r="J24" s="144">
        <f>SUM(J7:J23)</f>
        <v>39</v>
      </c>
      <c r="K24" s="145">
        <f>SUM(K7:K23)</f>
        <v>8917</v>
      </c>
      <c r="L24" s="146">
        <f>B24+G24</f>
        <v>17763</v>
      </c>
      <c r="M24" s="148">
        <v>31</v>
      </c>
      <c r="N24" s="148">
        <f>D24+I24</f>
        <v>433</v>
      </c>
      <c r="O24" s="144">
        <f>E24+J24</f>
        <v>70</v>
      </c>
      <c r="P24" s="145">
        <f>F24+K24</f>
        <v>18297</v>
      </c>
    </row>
    <row r="26" spans="1:2" ht="15.75">
      <c r="A26" s="118" t="s">
        <v>3</v>
      </c>
      <c r="B26" s="119"/>
    </row>
    <row r="27" spans="1:16" ht="15.75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ht="15">
      <c r="A28" s="178" t="s">
        <v>178</v>
      </c>
      <c r="B28" s="176" t="s">
        <v>45</v>
      </c>
      <c r="C28" s="176"/>
      <c r="D28" s="176"/>
      <c r="E28" s="176"/>
      <c r="F28" s="177"/>
      <c r="G28" s="178" t="s">
        <v>46</v>
      </c>
      <c r="H28" s="176"/>
      <c r="I28" s="176"/>
      <c r="J28" s="176"/>
      <c r="K28" s="176"/>
      <c r="L28" s="178" t="s">
        <v>47</v>
      </c>
      <c r="M28" s="176"/>
      <c r="N28" s="176"/>
      <c r="O28" s="176"/>
      <c r="P28" s="177"/>
    </row>
    <row r="29" spans="1:16" ht="75">
      <c r="A29" s="182"/>
      <c r="B29" s="114" t="s">
        <v>44</v>
      </c>
      <c r="C29" s="114" t="s">
        <v>206</v>
      </c>
      <c r="D29" s="114" t="s">
        <v>171</v>
      </c>
      <c r="E29" s="114" t="s">
        <v>7</v>
      </c>
      <c r="F29" s="115" t="s">
        <v>48</v>
      </c>
      <c r="G29" s="114" t="s">
        <v>44</v>
      </c>
      <c r="H29" s="114" t="s">
        <v>206</v>
      </c>
      <c r="I29" s="114" t="s">
        <v>171</v>
      </c>
      <c r="J29" s="114" t="s">
        <v>7</v>
      </c>
      <c r="K29" s="115" t="s">
        <v>48</v>
      </c>
      <c r="L29" s="114" t="s">
        <v>44</v>
      </c>
      <c r="M29" s="114" t="s">
        <v>206</v>
      </c>
      <c r="N29" s="114" t="s">
        <v>171</v>
      </c>
      <c r="O29" s="114" t="s">
        <v>7</v>
      </c>
      <c r="P29" s="115" t="s">
        <v>48</v>
      </c>
    </row>
    <row r="30" spans="1:16" ht="15">
      <c r="A30" s="58" t="s">
        <v>28</v>
      </c>
      <c r="B30" s="41">
        <v>2098</v>
      </c>
      <c r="C30" s="61">
        <v>6</v>
      </c>
      <c r="D30" s="13">
        <v>68</v>
      </c>
      <c r="E30" s="13">
        <v>28</v>
      </c>
      <c r="F30" s="59">
        <f>SUM(B30:E30)</f>
        <v>2200</v>
      </c>
      <c r="G30" s="60">
        <v>1911</v>
      </c>
      <c r="H30" s="61">
        <v>3</v>
      </c>
      <c r="I30" s="41">
        <v>50</v>
      </c>
      <c r="J30" s="13">
        <v>21</v>
      </c>
      <c r="K30" s="42">
        <f>SUM(G30:J30)</f>
        <v>1985</v>
      </c>
      <c r="L30" s="43">
        <f>B30+G30</f>
        <v>4009</v>
      </c>
      <c r="M30" s="61">
        <v>9</v>
      </c>
      <c r="N30" s="61">
        <f>D30+I30</f>
        <v>118</v>
      </c>
      <c r="O30" s="41">
        <f>E30+J30</f>
        <v>49</v>
      </c>
      <c r="P30" s="42">
        <f>F30+K30</f>
        <v>4185</v>
      </c>
    </row>
    <row r="31" spans="1:16" ht="15">
      <c r="A31" s="12" t="s">
        <v>29</v>
      </c>
      <c r="B31" s="19">
        <v>1890</v>
      </c>
      <c r="C31" s="64">
        <v>9</v>
      </c>
      <c r="D31" s="15">
        <v>100</v>
      </c>
      <c r="E31" s="15">
        <v>35</v>
      </c>
      <c r="F31" s="62">
        <f>SUM(B31:E31)</f>
        <v>2034</v>
      </c>
      <c r="G31" s="63">
        <v>1764</v>
      </c>
      <c r="H31" s="64">
        <v>13</v>
      </c>
      <c r="I31" s="19">
        <v>105</v>
      </c>
      <c r="J31" s="15">
        <v>31</v>
      </c>
      <c r="K31" s="17">
        <f>SUM(G31:J31)</f>
        <v>1913</v>
      </c>
      <c r="L31" s="44">
        <f>B31+G31</f>
        <v>3654</v>
      </c>
      <c r="M31" s="64">
        <v>22</v>
      </c>
      <c r="N31" s="64">
        <f>D31+I31</f>
        <v>205</v>
      </c>
      <c r="O31" s="19">
        <f>E31+J31</f>
        <v>66</v>
      </c>
      <c r="P31" s="17">
        <f>F31+K31</f>
        <v>3947</v>
      </c>
    </row>
    <row r="32" spans="1:16" ht="15">
      <c r="A32" s="12" t="s">
        <v>30</v>
      </c>
      <c r="B32" s="19">
        <v>2094</v>
      </c>
      <c r="C32" s="64">
        <v>11</v>
      </c>
      <c r="D32" s="19">
        <v>81</v>
      </c>
      <c r="E32" s="15">
        <v>22</v>
      </c>
      <c r="F32" s="62">
        <f>SUM(B32:E32)</f>
        <v>2208</v>
      </c>
      <c r="G32" s="63">
        <v>2019</v>
      </c>
      <c r="H32" s="64">
        <v>7</v>
      </c>
      <c r="I32" s="19">
        <v>82</v>
      </c>
      <c r="J32" s="19">
        <v>27</v>
      </c>
      <c r="K32" s="17">
        <f>SUM(G32:J32)</f>
        <v>2135</v>
      </c>
      <c r="L32" s="44">
        <f>B32+G32</f>
        <v>4113</v>
      </c>
      <c r="M32" s="64">
        <v>18</v>
      </c>
      <c r="N32" s="64">
        <f>D32+I32</f>
        <v>163</v>
      </c>
      <c r="O32" s="19">
        <f>E32+J32</f>
        <v>49</v>
      </c>
      <c r="P32" s="17">
        <f>F32+K32</f>
        <v>4343</v>
      </c>
    </row>
    <row r="33" spans="1:16" ht="15">
      <c r="A33" s="12" t="s">
        <v>31</v>
      </c>
      <c r="B33" s="19">
        <v>2170</v>
      </c>
      <c r="C33" s="64">
        <v>9</v>
      </c>
      <c r="D33" s="19">
        <v>68</v>
      </c>
      <c r="E33" s="15">
        <v>17</v>
      </c>
      <c r="F33" s="62">
        <f>SUM(B33:E33)</f>
        <v>2264</v>
      </c>
      <c r="G33" s="63">
        <v>2069</v>
      </c>
      <c r="H33" s="64">
        <v>11</v>
      </c>
      <c r="I33" s="19">
        <v>47</v>
      </c>
      <c r="J33" s="19">
        <v>14</v>
      </c>
      <c r="K33" s="17">
        <f>SUM(G33:J33)</f>
        <v>2141</v>
      </c>
      <c r="L33" s="44">
        <f>B33+G33</f>
        <v>4239</v>
      </c>
      <c r="M33" s="64">
        <v>20</v>
      </c>
      <c r="N33" s="64">
        <f>D33+I33</f>
        <v>115</v>
      </c>
      <c r="O33" s="19">
        <f>E33+J33</f>
        <v>31</v>
      </c>
      <c r="P33" s="17">
        <f>F33+K33</f>
        <v>4405</v>
      </c>
    </row>
    <row r="34" spans="1:16" ht="15">
      <c r="A34" s="12" t="s">
        <v>32</v>
      </c>
      <c r="B34" s="19">
        <v>2308</v>
      </c>
      <c r="C34" s="64">
        <v>15</v>
      </c>
      <c r="D34" s="19">
        <v>45</v>
      </c>
      <c r="E34" s="15">
        <v>20</v>
      </c>
      <c r="F34" s="62">
        <f>SUM(B34:E34)</f>
        <v>2388</v>
      </c>
      <c r="G34" s="63">
        <v>1992</v>
      </c>
      <c r="H34" s="64">
        <v>20</v>
      </c>
      <c r="I34" s="19">
        <v>25</v>
      </c>
      <c r="J34" s="19">
        <v>12</v>
      </c>
      <c r="K34" s="17">
        <f>SUM(G34:J34)</f>
        <v>2049</v>
      </c>
      <c r="L34" s="44">
        <f>B34+G34</f>
        <v>4300</v>
      </c>
      <c r="M34" s="64">
        <v>35</v>
      </c>
      <c r="N34" s="64">
        <f>D34+I34</f>
        <v>70</v>
      </c>
      <c r="O34" s="19">
        <f>E34+J34</f>
        <v>32</v>
      </c>
      <c r="P34" s="17">
        <f>F34+K34</f>
        <v>4437</v>
      </c>
    </row>
    <row r="35" spans="1:16" ht="15">
      <c r="A35" s="12" t="s">
        <v>33</v>
      </c>
      <c r="B35" s="19">
        <v>1900</v>
      </c>
      <c r="C35" s="64">
        <v>43</v>
      </c>
      <c r="D35" s="19">
        <v>133</v>
      </c>
      <c r="E35" s="15">
        <v>22</v>
      </c>
      <c r="F35" s="62">
        <f>SUM(B35:E35)</f>
        <v>2098</v>
      </c>
      <c r="G35" s="63">
        <v>1894</v>
      </c>
      <c r="H35" s="64">
        <v>40</v>
      </c>
      <c r="I35" s="19">
        <v>134</v>
      </c>
      <c r="J35" s="19">
        <v>21</v>
      </c>
      <c r="K35" s="17">
        <f>SUM(G35:J35)</f>
        <v>2089</v>
      </c>
      <c r="L35" s="44">
        <f>B35+G35</f>
        <v>3794</v>
      </c>
      <c r="M35" s="64">
        <v>83</v>
      </c>
      <c r="N35" s="64">
        <f>D35+I35</f>
        <v>267</v>
      </c>
      <c r="O35" s="19">
        <f>E35+J35</f>
        <v>43</v>
      </c>
      <c r="P35" s="17">
        <f>F35+K35</f>
        <v>4187</v>
      </c>
    </row>
    <row r="36" spans="1:16" ht="15">
      <c r="A36" s="12" t="s">
        <v>34</v>
      </c>
      <c r="B36" s="19">
        <v>1748</v>
      </c>
      <c r="C36" s="64">
        <v>56</v>
      </c>
      <c r="D36" s="19">
        <v>220</v>
      </c>
      <c r="E36" s="15">
        <v>30</v>
      </c>
      <c r="F36" s="62">
        <f>SUM(B36:E36)</f>
        <v>2054</v>
      </c>
      <c r="G36" s="63">
        <v>1713</v>
      </c>
      <c r="H36" s="64">
        <v>24</v>
      </c>
      <c r="I36" s="19">
        <v>150</v>
      </c>
      <c r="J36" s="19">
        <v>54</v>
      </c>
      <c r="K36" s="17">
        <f>SUM(G36:J36)</f>
        <v>1941</v>
      </c>
      <c r="L36" s="44">
        <f>B36+G36</f>
        <v>3461</v>
      </c>
      <c r="M36" s="64">
        <v>80</v>
      </c>
      <c r="N36" s="64">
        <f>D36+I36</f>
        <v>370</v>
      </c>
      <c r="O36" s="19">
        <f>E36+J36</f>
        <v>84</v>
      </c>
      <c r="P36" s="17">
        <f>F36+K36</f>
        <v>3995</v>
      </c>
    </row>
    <row r="37" spans="1:16" ht="15">
      <c r="A37" s="12" t="s">
        <v>35</v>
      </c>
      <c r="B37" s="19">
        <v>1688</v>
      </c>
      <c r="C37" s="64">
        <v>59</v>
      </c>
      <c r="D37" s="19">
        <v>212</v>
      </c>
      <c r="E37" s="15">
        <v>61</v>
      </c>
      <c r="F37" s="62">
        <f>SUM(B37:E37)</f>
        <v>2020</v>
      </c>
      <c r="G37" s="63">
        <v>1675</v>
      </c>
      <c r="H37" s="64">
        <v>25</v>
      </c>
      <c r="I37" s="19">
        <v>115</v>
      </c>
      <c r="J37" s="19">
        <v>52</v>
      </c>
      <c r="K37" s="17">
        <f>SUM(G37:J37)</f>
        <v>1867</v>
      </c>
      <c r="L37" s="44">
        <f>B37+G37</f>
        <v>3363</v>
      </c>
      <c r="M37" s="64">
        <v>84</v>
      </c>
      <c r="N37" s="64">
        <f>D37+I37</f>
        <v>327</v>
      </c>
      <c r="O37" s="19">
        <f>E37+J37</f>
        <v>113</v>
      </c>
      <c r="P37" s="17">
        <f>F37+K37</f>
        <v>3887</v>
      </c>
    </row>
    <row r="38" spans="1:16" ht="15">
      <c r="A38" s="12" t="s">
        <v>36</v>
      </c>
      <c r="B38" s="19">
        <v>1788</v>
      </c>
      <c r="C38" s="64">
        <v>55</v>
      </c>
      <c r="D38" s="19">
        <v>190</v>
      </c>
      <c r="E38" s="15">
        <v>47</v>
      </c>
      <c r="F38" s="62">
        <f>SUM(B38:E38)</f>
        <v>2080</v>
      </c>
      <c r="G38" s="63">
        <v>1574</v>
      </c>
      <c r="H38" s="64">
        <v>12</v>
      </c>
      <c r="I38" s="19">
        <v>136</v>
      </c>
      <c r="J38" s="19">
        <v>50</v>
      </c>
      <c r="K38" s="17">
        <f>SUM(G38:J38)</f>
        <v>1772</v>
      </c>
      <c r="L38" s="44">
        <f>B38+G38</f>
        <v>3362</v>
      </c>
      <c r="M38" s="64">
        <v>67</v>
      </c>
      <c r="N38" s="64">
        <f>D38+I38</f>
        <v>326</v>
      </c>
      <c r="O38" s="19">
        <f>E38+J38</f>
        <v>97</v>
      </c>
      <c r="P38" s="17">
        <f>F38+K38</f>
        <v>3852</v>
      </c>
    </row>
    <row r="39" spans="1:16" ht="15">
      <c r="A39" s="12" t="s">
        <v>37</v>
      </c>
      <c r="B39" s="19">
        <v>1425</v>
      </c>
      <c r="C39" s="64">
        <v>25</v>
      </c>
      <c r="D39" s="19">
        <v>164</v>
      </c>
      <c r="E39" s="15">
        <v>47</v>
      </c>
      <c r="F39" s="62">
        <f>SUM(B39:E39)</f>
        <v>1661</v>
      </c>
      <c r="G39" s="63">
        <v>1365</v>
      </c>
      <c r="H39" s="64">
        <v>13</v>
      </c>
      <c r="I39" s="19">
        <v>101</v>
      </c>
      <c r="J39" s="19">
        <v>43</v>
      </c>
      <c r="K39" s="17">
        <f>SUM(G39:J39)</f>
        <v>1522</v>
      </c>
      <c r="L39" s="44">
        <f>B39+G39</f>
        <v>2790</v>
      </c>
      <c r="M39" s="64">
        <v>38</v>
      </c>
      <c r="N39" s="64">
        <f>D39+I39</f>
        <v>265</v>
      </c>
      <c r="O39" s="19">
        <f>E39+J39</f>
        <v>90</v>
      </c>
      <c r="P39" s="17">
        <f>F39+K39</f>
        <v>3183</v>
      </c>
    </row>
    <row r="40" spans="1:16" ht="15">
      <c r="A40" s="12" t="s">
        <v>38</v>
      </c>
      <c r="B40" s="19">
        <v>1223</v>
      </c>
      <c r="C40" s="64">
        <v>38</v>
      </c>
      <c r="D40" s="19">
        <v>153</v>
      </c>
      <c r="E40" s="15">
        <v>65</v>
      </c>
      <c r="F40" s="62">
        <f>SUM(B40:E40)</f>
        <v>1479</v>
      </c>
      <c r="G40" s="63">
        <v>1109</v>
      </c>
      <c r="H40" s="64">
        <v>22</v>
      </c>
      <c r="I40" s="19">
        <v>78</v>
      </c>
      <c r="J40" s="19">
        <v>50</v>
      </c>
      <c r="K40" s="17">
        <f>SUM(G40:J40)</f>
        <v>1259</v>
      </c>
      <c r="L40" s="44">
        <f>B40+G40</f>
        <v>2332</v>
      </c>
      <c r="M40" s="64">
        <v>60</v>
      </c>
      <c r="N40" s="64">
        <f>D40+I40</f>
        <v>231</v>
      </c>
      <c r="O40" s="19">
        <f>E40+J40</f>
        <v>115</v>
      </c>
      <c r="P40" s="17">
        <f>F40+K40</f>
        <v>2738</v>
      </c>
    </row>
    <row r="41" spans="1:16" ht="15">
      <c r="A41" s="12" t="s">
        <v>39</v>
      </c>
      <c r="B41" s="19">
        <v>1034</v>
      </c>
      <c r="C41" s="64">
        <v>26</v>
      </c>
      <c r="D41" s="19">
        <v>93</v>
      </c>
      <c r="E41" s="15">
        <v>68</v>
      </c>
      <c r="F41" s="62">
        <f>SUM(B41:E41)</f>
        <v>1221</v>
      </c>
      <c r="G41" s="63">
        <v>854</v>
      </c>
      <c r="H41" s="64">
        <v>11</v>
      </c>
      <c r="I41" s="19">
        <v>47</v>
      </c>
      <c r="J41" s="19">
        <v>42</v>
      </c>
      <c r="K41" s="17">
        <f>SUM(G41:J41)</f>
        <v>954</v>
      </c>
      <c r="L41" s="44">
        <f>B41+G41</f>
        <v>1888</v>
      </c>
      <c r="M41" s="64">
        <v>37</v>
      </c>
      <c r="N41" s="64">
        <f>D41+I41</f>
        <v>140</v>
      </c>
      <c r="O41" s="19">
        <f>E41+J41</f>
        <v>110</v>
      </c>
      <c r="P41" s="17">
        <f>F41+K41</f>
        <v>2175</v>
      </c>
    </row>
    <row r="42" spans="1:16" ht="15">
      <c r="A42" s="12" t="s">
        <v>40</v>
      </c>
      <c r="B42" s="19">
        <v>856</v>
      </c>
      <c r="C42" s="64">
        <v>19</v>
      </c>
      <c r="D42" s="19">
        <v>76</v>
      </c>
      <c r="E42" s="15">
        <v>28</v>
      </c>
      <c r="F42" s="62">
        <f>SUM(B42:E42)</f>
        <v>979</v>
      </c>
      <c r="G42" s="63">
        <v>660</v>
      </c>
      <c r="H42" s="64">
        <v>11</v>
      </c>
      <c r="I42" s="19">
        <v>46</v>
      </c>
      <c r="J42" s="19">
        <v>21</v>
      </c>
      <c r="K42" s="17">
        <f>SUM(G42:J42)</f>
        <v>738</v>
      </c>
      <c r="L42" s="44">
        <f>B42+G42</f>
        <v>1516</v>
      </c>
      <c r="M42" s="64">
        <v>30</v>
      </c>
      <c r="N42" s="64">
        <f>D42+I42</f>
        <v>122</v>
      </c>
      <c r="O42" s="19">
        <f>E42+J42</f>
        <v>49</v>
      </c>
      <c r="P42" s="17">
        <f>F42+K42</f>
        <v>1717</v>
      </c>
    </row>
    <row r="43" spans="1:16" ht="15">
      <c r="A43" s="12" t="s">
        <v>41</v>
      </c>
      <c r="B43" s="19">
        <v>624</v>
      </c>
      <c r="C43" s="64">
        <v>20</v>
      </c>
      <c r="D43" s="19">
        <v>43</v>
      </c>
      <c r="E43" s="15">
        <v>17</v>
      </c>
      <c r="F43" s="62">
        <f>SUM(B43:E43)</f>
        <v>704</v>
      </c>
      <c r="G43" s="63">
        <v>594</v>
      </c>
      <c r="H43" s="64">
        <v>10</v>
      </c>
      <c r="I43" s="19">
        <v>17</v>
      </c>
      <c r="J43" s="19">
        <v>19</v>
      </c>
      <c r="K43" s="17">
        <f>SUM(G43:J43)</f>
        <v>640</v>
      </c>
      <c r="L43" s="44">
        <f>B43+G43</f>
        <v>1218</v>
      </c>
      <c r="M43" s="64">
        <v>30</v>
      </c>
      <c r="N43" s="64">
        <f>D43+I43</f>
        <v>60</v>
      </c>
      <c r="O43" s="19">
        <f>E43+J43</f>
        <v>36</v>
      </c>
      <c r="P43" s="17">
        <f>F43+K43</f>
        <v>1344</v>
      </c>
    </row>
    <row r="44" spans="1:16" ht="15">
      <c r="A44" s="12" t="s">
        <v>42</v>
      </c>
      <c r="B44" s="19">
        <v>413</v>
      </c>
      <c r="C44" s="64">
        <v>9</v>
      </c>
      <c r="D44" s="19">
        <v>16</v>
      </c>
      <c r="E44" s="15">
        <v>18</v>
      </c>
      <c r="F44" s="62">
        <f>SUM(B44:E44)</f>
        <v>456</v>
      </c>
      <c r="G44" s="63">
        <v>442</v>
      </c>
      <c r="H44" s="64">
        <v>6</v>
      </c>
      <c r="I44" s="19">
        <v>3</v>
      </c>
      <c r="J44" s="19">
        <v>10</v>
      </c>
      <c r="K44" s="17">
        <f>SUM(G44:J44)</f>
        <v>461</v>
      </c>
      <c r="L44" s="44">
        <f>B44+G44</f>
        <v>855</v>
      </c>
      <c r="M44" s="64">
        <v>15</v>
      </c>
      <c r="N44" s="64">
        <f>D44+I44</f>
        <v>19</v>
      </c>
      <c r="O44" s="19">
        <f>E44+J44</f>
        <v>28</v>
      </c>
      <c r="P44" s="17">
        <f>F44+K44</f>
        <v>917</v>
      </c>
    </row>
    <row r="45" spans="1:16" ht="15">
      <c r="A45" s="12" t="s">
        <v>43</v>
      </c>
      <c r="B45" s="19">
        <v>288</v>
      </c>
      <c r="C45" s="64">
        <v>9</v>
      </c>
      <c r="D45" s="19">
        <v>8</v>
      </c>
      <c r="E45" s="15">
        <v>1</v>
      </c>
      <c r="F45" s="62">
        <f>SUM(B45:E45)</f>
        <v>306</v>
      </c>
      <c r="G45" s="63">
        <v>299</v>
      </c>
      <c r="H45" s="64">
        <v>4</v>
      </c>
      <c r="I45" s="19">
        <v>2</v>
      </c>
      <c r="J45" s="19">
        <v>1</v>
      </c>
      <c r="K45" s="17">
        <f>SUM(G45:J45)</f>
        <v>306</v>
      </c>
      <c r="L45" s="44">
        <f>B45+G45</f>
        <v>587</v>
      </c>
      <c r="M45" s="64">
        <v>13</v>
      </c>
      <c r="N45" s="64">
        <f>D45+I45</f>
        <v>10</v>
      </c>
      <c r="O45" s="19">
        <f>E45+J45</f>
        <v>2</v>
      </c>
      <c r="P45" s="17">
        <f>F45+K45</f>
        <v>612</v>
      </c>
    </row>
    <row r="46" spans="1:16" ht="15">
      <c r="A46" s="12" t="s">
        <v>207</v>
      </c>
      <c r="B46" s="19">
        <v>214</v>
      </c>
      <c r="C46" s="64">
        <v>2</v>
      </c>
      <c r="D46" s="19">
        <v>10</v>
      </c>
      <c r="E46" s="15">
        <v>4</v>
      </c>
      <c r="F46" s="62">
        <v>230</v>
      </c>
      <c r="G46" s="63">
        <v>321</v>
      </c>
      <c r="H46" s="64">
        <v>3</v>
      </c>
      <c r="I46" s="19">
        <v>5</v>
      </c>
      <c r="J46" s="19">
        <v>4</v>
      </c>
      <c r="K46" s="17">
        <v>333</v>
      </c>
      <c r="L46" s="44">
        <v>535</v>
      </c>
      <c r="M46" s="64">
        <v>5</v>
      </c>
      <c r="N46" s="64">
        <v>15</v>
      </c>
      <c r="O46" s="19">
        <v>8</v>
      </c>
      <c r="P46" s="17">
        <v>563</v>
      </c>
    </row>
    <row r="47" spans="1:16" s="24" customFormat="1" ht="13.5" customHeight="1" thickBot="1">
      <c r="A47" s="143" t="s">
        <v>17</v>
      </c>
      <c r="B47" s="144">
        <f>SUM(B30:B46)</f>
        <v>23761</v>
      </c>
      <c r="C47" s="148">
        <v>411</v>
      </c>
      <c r="D47" s="144">
        <f>SUM(D30:D46)</f>
        <v>1680</v>
      </c>
      <c r="E47" s="144">
        <f>SUM(E30:E46)</f>
        <v>530</v>
      </c>
      <c r="F47" s="145">
        <f>SUM(F30:F46)</f>
        <v>26382</v>
      </c>
      <c r="G47" s="147">
        <f>SUM(G30:G46)</f>
        <v>22255</v>
      </c>
      <c r="H47" s="148">
        <v>235</v>
      </c>
      <c r="I47" s="144">
        <f>SUM(I30:I46)</f>
        <v>1143</v>
      </c>
      <c r="J47" s="144">
        <f>SUM(J30:J46)</f>
        <v>472</v>
      </c>
      <c r="K47" s="145">
        <f>SUM(K30:K46)</f>
        <v>24105</v>
      </c>
      <c r="L47" s="146">
        <f>SUM(L30:L46)</f>
        <v>46016</v>
      </c>
      <c r="M47" s="148">
        <v>646</v>
      </c>
      <c r="N47" s="148">
        <f>SUM(N30:N46)</f>
        <v>2823</v>
      </c>
      <c r="O47" s="144">
        <f>SUM(O30:O46)</f>
        <v>1002</v>
      </c>
      <c r="P47" s="145">
        <f>SUM(P30:P46)</f>
        <v>50487</v>
      </c>
    </row>
    <row r="50" spans="1:2" ht="15.75">
      <c r="A50" s="118" t="s">
        <v>6</v>
      </c>
      <c r="B50" s="119"/>
    </row>
    <row r="51" spans="1:16" ht="15.75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ht="15">
      <c r="A52" s="178" t="s">
        <v>178</v>
      </c>
      <c r="B52" s="176" t="s">
        <v>45</v>
      </c>
      <c r="C52" s="176"/>
      <c r="D52" s="176"/>
      <c r="E52" s="176"/>
      <c r="F52" s="177"/>
      <c r="G52" s="178" t="s">
        <v>46</v>
      </c>
      <c r="H52" s="176"/>
      <c r="I52" s="176"/>
      <c r="J52" s="176"/>
      <c r="K52" s="176"/>
      <c r="L52" s="178" t="s">
        <v>47</v>
      </c>
      <c r="M52" s="176"/>
      <c r="N52" s="176"/>
      <c r="O52" s="176"/>
      <c r="P52" s="177"/>
    </row>
    <row r="53" spans="1:16" ht="75">
      <c r="A53" s="182"/>
      <c r="B53" s="114" t="s">
        <v>44</v>
      </c>
      <c r="C53" s="114" t="s">
        <v>206</v>
      </c>
      <c r="D53" s="114" t="s">
        <v>171</v>
      </c>
      <c r="E53" s="114" t="s">
        <v>7</v>
      </c>
      <c r="F53" s="115" t="s">
        <v>48</v>
      </c>
      <c r="G53" s="114" t="s">
        <v>44</v>
      </c>
      <c r="H53" s="114" t="s">
        <v>206</v>
      </c>
      <c r="I53" s="114" t="s">
        <v>171</v>
      </c>
      <c r="J53" s="114" t="s">
        <v>7</v>
      </c>
      <c r="K53" s="115" t="s">
        <v>48</v>
      </c>
      <c r="L53" s="114" t="s">
        <v>44</v>
      </c>
      <c r="M53" s="114" t="s">
        <v>206</v>
      </c>
      <c r="N53" s="114" t="s">
        <v>171</v>
      </c>
      <c r="O53" s="114" t="s">
        <v>7</v>
      </c>
      <c r="P53" s="115" t="s">
        <v>48</v>
      </c>
    </row>
    <row r="54" spans="1:16" ht="15">
      <c r="A54" s="58" t="s">
        <v>28</v>
      </c>
      <c r="B54" s="41">
        <v>7069</v>
      </c>
      <c r="C54" s="61">
        <v>64</v>
      </c>
      <c r="D54" s="13">
        <v>461</v>
      </c>
      <c r="E54" s="13">
        <v>64</v>
      </c>
      <c r="F54" s="59">
        <f>SUM(B54:E54)</f>
        <v>7658</v>
      </c>
      <c r="G54" s="66">
        <v>6701</v>
      </c>
      <c r="H54" s="61">
        <v>47</v>
      </c>
      <c r="I54" s="41">
        <v>424</v>
      </c>
      <c r="J54" s="13">
        <v>83</v>
      </c>
      <c r="K54" s="42">
        <f>SUM(G54:J54)</f>
        <v>7255</v>
      </c>
      <c r="L54" s="43">
        <f>B54+G54</f>
        <v>13770</v>
      </c>
      <c r="M54" s="61">
        <v>111</v>
      </c>
      <c r="N54" s="61">
        <f>D54+I54</f>
        <v>885</v>
      </c>
      <c r="O54" s="41">
        <f>E54+J54</f>
        <v>147</v>
      </c>
      <c r="P54" s="42">
        <f>F54+K54</f>
        <v>14913</v>
      </c>
    </row>
    <row r="55" spans="1:16" ht="15">
      <c r="A55" s="12" t="s">
        <v>29</v>
      </c>
      <c r="B55" s="19">
        <v>6747</v>
      </c>
      <c r="C55" s="64">
        <v>133</v>
      </c>
      <c r="D55" s="15">
        <v>817</v>
      </c>
      <c r="E55" s="15">
        <v>126</v>
      </c>
      <c r="F55" s="62">
        <f>SUM(B55:E55)</f>
        <v>7823</v>
      </c>
      <c r="G55" s="67">
        <v>6369</v>
      </c>
      <c r="H55" s="64">
        <v>134</v>
      </c>
      <c r="I55" s="19">
        <v>821</v>
      </c>
      <c r="J55" s="15">
        <v>111</v>
      </c>
      <c r="K55" s="17">
        <f>SUM(G55:J55)</f>
        <v>7435</v>
      </c>
      <c r="L55" s="44">
        <f>B55+G55</f>
        <v>13116</v>
      </c>
      <c r="M55" s="64">
        <v>267</v>
      </c>
      <c r="N55" s="64">
        <f>D55+I55</f>
        <v>1638</v>
      </c>
      <c r="O55" s="19">
        <f>E55+J55</f>
        <v>237</v>
      </c>
      <c r="P55" s="17">
        <f>F55+K55</f>
        <v>15258</v>
      </c>
    </row>
    <row r="56" spans="1:16" ht="15">
      <c r="A56" s="12" t="s">
        <v>30</v>
      </c>
      <c r="B56" s="19">
        <v>6809</v>
      </c>
      <c r="C56" s="64">
        <v>156</v>
      </c>
      <c r="D56" s="19">
        <v>928</v>
      </c>
      <c r="E56" s="15">
        <v>126</v>
      </c>
      <c r="F56" s="62">
        <f>SUM(B56:E56)</f>
        <v>8019</v>
      </c>
      <c r="G56" s="67">
        <v>6505</v>
      </c>
      <c r="H56" s="64">
        <v>158</v>
      </c>
      <c r="I56" s="19">
        <v>911</v>
      </c>
      <c r="J56" s="19">
        <v>124</v>
      </c>
      <c r="K56" s="17">
        <f>SUM(G56:J56)</f>
        <v>7698</v>
      </c>
      <c r="L56" s="44">
        <f>B56+G56</f>
        <v>13314</v>
      </c>
      <c r="M56" s="64">
        <v>314</v>
      </c>
      <c r="N56" s="64">
        <f>D56+I56</f>
        <v>1839</v>
      </c>
      <c r="O56" s="19">
        <f>E56+J56</f>
        <v>250</v>
      </c>
      <c r="P56" s="17">
        <f>F56+K56</f>
        <v>15717</v>
      </c>
    </row>
    <row r="57" spans="1:16" ht="15">
      <c r="A57" s="12" t="s">
        <v>31</v>
      </c>
      <c r="B57" s="19">
        <v>7133</v>
      </c>
      <c r="C57" s="64">
        <v>182</v>
      </c>
      <c r="D57" s="19">
        <v>896</v>
      </c>
      <c r="E57" s="15">
        <v>133</v>
      </c>
      <c r="F57" s="62">
        <f>SUM(B57:E57)</f>
        <v>8344</v>
      </c>
      <c r="G57" s="67">
        <v>6998</v>
      </c>
      <c r="H57" s="64">
        <v>158</v>
      </c>
      <c r="I57" s="19">
        <v>830</v>
      </c>
      <c r="J57" s="19">
        <v>138</v>
      </c>
      <c r="K57" s="17">
        <f>SUM(G57:J57)</f>
        <v>8124</v>
      </c>
      <c r="L57" s="44">
        <f>B57+G57</f>
        <v>14131</v>
      </c>
      <c r="M57" s="64">
        <v>340</v>
      </c>
      <c r="N57" s="64">
        <f>D57+I57</f>
        <v>1726</v>
      </c>
      <c r="O57" s="19">
        <f>E57+J57</f>
        <v>271</v>
      </c>
      <c r="P57" s="17">
        <f>F57+K57</f>
        <v>16468</v>
      </c>
    </row>
    <row r="58" spans="1:16" ht="15">
      <c r="A58" s="12" t="s">
        <v>32</v>
      </c>
      <c r="B58" s="19">
        <v>5808</v>
      </c>
      <c r="C58" s="64">
        <v>283</v>
      </c>
      <c r="D58" s="19">
        <v>856</v>
      </c>
      <c r="E58" s="15">
        <v>183</v>
      </c>
      <c r="F58" s="62">
        <f>SUM(B58:E58)</f>
        <v>7130</v>
      </c>
      <c r="G58" s="67">
        <v>5704</v>
      </c>
      <c r="H58" s="64">
        <v>306</v>
      </c>
      <c r="I58" s="19">
        <v>764</v>
      </c>
      <c r="J58" s="19">
        <v>196</v>
      </c>
      <c r="K58" s="17">
        <f>SUM(G58:J58)</f>
        <v>6970</v>
      </c>
      <c r="L58" s="44">
        <f>B58+G58</f>
        <v>11512</v>
      </c>
      <c r="M58" s="64">
        <v>589</v>
      </c>
      <c r="N58" s="64">
        <f>D58+I58</f>
        <v>1620</v>
      </c>
      <c r="O58" s="19">
        <f>E58+J58</f>
        <v>379</v>
      </c>
      <c r="P58" s="17">
        <f>F58+K58</f>
        <v>14100</v>
      </c>
    </row>
    <row r="59" spans="1:16" ht="15">
      <c r="A59" s="12" t="s">
        <v>33</v>
      </c>
      <c r="B59" s="19">
        <v>4949</v>
      </c>
      <c r="C59" s="64">
        <v>417</v>
      </c>
      <c r="D59" s="19">
        <v>1868</v>
      </c>
      <c r="E59" s="15">
        <v>254</v>
      </c>
      <c r="F59" s="62">
        <f>SUM(B59:E59)</f>
        <v>7488</v>
      </c>
      <c r="G59" s="67">
        <v>5112</v>
      </c>
      <c r="H59" s="64">
        <v>455</v>
      </c>
      <c r="I59" s="19">
        <v>1682</v>
      </c>
      <c r="J59" s="19">
        <v>292</v>
      </c>
      <c r="K59" s="17">
        <f>SUM(G59:J59)</f>
        <v>7541</v>
      </c>
      <c r="L59" s="44">
        <f>B59+G59</f>
        <v>10061</v>
      </c>
      <c r="M59" s="64">
        <v>872</v>
      </c>
      <c r="N59" s="64">
        <f>D59+I59</f>
        <v>3550</v>
      </c>
      <c r="O59" s="19">
        <f>E59+J59</f>
        <v>546</v>
      </c>
      <c r="P59" s="17">
        <f>F59+K59</f>
        <v>15029</v>
      </c>
    </row>
    <row r="60" spans="1:16" ht="15">
      <c r="A60" s="12" t="s">
        <v>34</v>
      </c>
      <c r="B60" s="19">
        <v>4764</v>
      </c>
      <c r="C60" s="64">
        <v>373</v>
      </c>
      <c r="D60" s="19">
        <v>2070</v>
      </c>
      <c r="E60" s="15">
        <v>324</v>
      </c>
      <c r="F60" s="62">
        <f>SUM(B60:E60)</f>
        <v>7531</v>
      </c>
      <c r="G60" s="67">
        <v>4904</v>
      </c>
      <c r="H60" s="64">
        <v>404</v>
      </c>
      <c r="I60" s="19">
        <v>1817</v>
      </c>
      <c r="J60" s="19">
        <v>511</v>
      </c>
      <c r="K60" s="17">
        <f>SUM(G60:J60)</f>
        <v>7636</v>
      </c>
      <c r="L60" s="44">
        <f>B60+G60</f>
        <v>9668</v>
      </c>
      <c r="M60" s="64">
        <v>777</v>
      </c>
      <c r="N60" s="64">
        <f>D60+I60</f>
        <v>3887</v>
      </c>
      <c r="O60" s="19">
        <f>E60+J60</f>
        <v>835</v>
      </c>
      <c r="P60" s="17">
        <f>F60+K60</f>
        <v>15167</v>
      </c>
    </row>
    <row r="61" spans="1:16" ht="15">
      <c r="A61" s="12" t="s">
        <v>35</v>
      </c>
      <c r="B61" s="19">
        <v>4477</v>
      </c>
      <c r="C61" s="64">
        <v>316</v>
      </c>
      <c r="D61" s="19">
        <v>2055</v>
      </c>
      <c r="E61" s="15">
        <v>377</v>
      </c>
      <c r="F61" s="62">
        <f>SUM(B61:E61)</f>
        <v>7225</v>
      </c>
      <c r="G61" s="67">
        <v>5098</v>
      </c>
      <c r="H61" s="64">
        <v>330</v>
      </c>
      <c r="I61" s="19">
        <v>1707</v>
      </c>
      <c r="J61" s="19">
        <v>561</v>
      </c>
      <c r="K61" s="17">
        <f>SUM(G61:J61)</f>
        <v>7696</v>
      </c>
      <c r="L61" s="44">
        <f>B61+G61</f>
        <v>9575</v>
      </c>
      <c r="M61" s="64">
        <v>646</v>
      </c>
      <c r="N61" s="64">
        <f>D61+I61</f>
        <v>3762</v>
      </c>
      <c r="O61" s="19">
        <f>E61+J61</f>
        <v>938</v>
      </c>
      <c r="P61" s="17">
        <f>F61+K61</f>
        <v>14921</v>
      </c>
    </row>
    <row r="62" spans="1:16" ht="15">
      <c r="A62" s="12" t="s">
        <v>36</v>
      </c>
      <c r="B62" s="19">
        <v>4853</v>
      </c>
      <c r="C62" s="64">
        <v>409</v>
      </c>
      <c r="D62" s="19">
        <v>2292</v>
      </c>
      <c r="E62" s="15">
        <v>453</v>
      </c>
      <c r="F62" s="62">
        <f>SUM(B62:E62)</f>
        <v>8007</v>
      </c>
      <c r="G62" s="67">
        <v>5197</v>
      </c>
      <c r="H62" s="64">
        <v>417</v>
      </c>
      <c r="I62" s="19">
        <v>1845</v>
      </c>
      <c r="J62" s="19">
        <v>616</v>
      </c>
      <c r="K62" s="17">
        <f>SUM(G62:J62)</f>
        <v>8075</v>
      </c>
      <c r="L62" s="44">
        <f>B62+G62</f>
        <v>10050</v>
      </c>
      <c r="M62" s="64">
        <v>826</v>
      </c>
      <c r="N62" s="64">
        <f>D62+I62</f>
        <v>4137</v>
      </c>
      <c r="O62" s="19">
        <f>E62+J62</f>
        <v>1069</v>
      </c>
      <c r="P62" s="17">
        <f>F62+K62</f>
        <v>16082</v>
      </c>
    </row>
    <row r="63" spans="1:16" ht="15">
      <c r="A63" s="12" t="s">
        <v>37</v>
      </c>
      <c r="B63" s="19">
        <v>3645</v>
      </c>
      <c r="C63" s="64">
        <v>478</v>
      </c>
      <c r="D63" s="19">
        <v>2329</v>
      </c>
      <c r="E63" s="15">
        <v>566</v>
      </c>
      <c r="F63" s="62">
        <f>SUM(B63:E63)</f>
        <v>7018</v>
      </c>
      <c r="G63" s="67">
        <v>4220</v>
      </c>
      <c r="H63" s="64">
        <v>532</v>
      </c>
      <c r="I63" s="19">
        <v>1858</v>
      </c>
      <c r="J63" s="19">
        <v>625</v>
      </c>
      <c r="K63" s="17">
        <f>SUM(G63:J63)</f>
        <v>7235</v>
      </c>
      <c r="L63" s="44">
        <f>B63+G63</f>
        <v>7865</v>
      </c>
      <c r="M63" s="64">
        <v>1010</v>
      </c>
      <c r="N63" s="64">
        <f>D63+I63</f>
        <v>4187</v>
      </c>
      <c r="O63" s="19">
        <f>E63+J63</f>
        <v>1191</v>
      </c>
      <c r="P63" s="17">
        <f>F63+K63</f>
        <v>14253</v>
      </c>
    </row>
    <row r="64" spans="1:16" ht="15">
      <c r="A64" s="12" t="s">
        <v>38</v>
      </c>
      <c r="B64" s="19">
        <v>3159</v>
      </c>
      <c r="C64" s="64">
        <v>457</v>
      </c>
      <c r="D64" s="19">
        <v>1930</v>
      </c>
      <c r="E64" s="15">
        <v>654</v>
      </c>
      <c r="F64" s="62">
        <f>SUM(B64:E64)</f>
        <v>6200</v>
      </c>
      <c r="G64" s="67">
        <v>3575</v>
      </c>
      <c r="H64" s="64">
        <v>454</v>
      </c>
      <c r="I64" s="19">
        <v>1523</v>
      </c>
      <c r="J64" s="19">
        <v>681</v>
      </c>
      <c r="K64" s="17">
        <f>SUM(G64:J64)</f>
        <v>6233</v>
      </c>
      <c r="L64" s="44">
        <f>B64+G64</f>
        <v>6734</v>
      </c>
      <c r="M64" s="64">
        <v>911</v>
      </c>
      <c r="N64" s="64">
        <f>D64+I64</f>
        <v>3453</v>
      </c>
      <c r="O64" s="19">
        <f>E64+J64</f>
        <v>1335</v>
      </c>
      <c r="P64" s="17">
        <f>F64+K64</f>
        <v>12433</v>
      </c>
    </row>
    <row r="65" spans="1:16" ht="15">
      <c r="A65" s="12" t="s">
        <v>39</v>
      </c>
      <c r="B65" s="19">
        <v>2375</v>
      </c>
      <c r="C65" s="64">
        <v>352</v>
      </c>
      <c r="D65" s="19">
        <v>1374</v>
      </c>
      <c r="E65" s="15">
        <v>602</v>
      </c>
      <c r="F65" s="62">
        <f>SUM(B65:E65)</f>
        <v>4703</v>
      </c>
      <c r="G65" s="67">
        <v>2765</v>
      </c>
      <c r="H65" s="64">
        <v>438</v>
      </c>
      <c r="I65" s="19">
        <v>1050</v>
      </c>
      <c r="J65" s="19">
        <v>618</v>
      </c>
      <c r="K65" s="17">
        <f>SUM(G65:J65)</f>
        <v>4871</v>
      </c>
      <c r="L65" s="44">
        <f>B65+G65</f>
        <v>5140</v>
      </c>
      <c r="M65" s="64">
        <v>790</v>
      </c>
      <c r="N65" s="64">
        <f>D65+I65</f>
        <v>2424</v>
      </c>
      <c r="O65" s="19">
        <f>E65+J65</f>
        <v>1220</v>
      </c>
      <c r="P65" s="17">
        <f>F65+K65</f>
        <v>9574</v>
      </c>
    </row>
    <row r="66" spans="1:16" ht="15">
      <c r="A66" s="12" t="s">
        <v>40</v>
      </c>
      <c r="B66" s="19">
        <v>1851</v>
      </c>
      <c r="C66" s="64">
        <v>441</v>
      </c>
      <c r="D66" s="19">
        <v>1101</v>
      </c>
      <c r="E66" s="15">
        <v>504</v>
      </c>
      <c r="F66" s="62">
        <f>SUM(B66:E66)</f>
        <v>3897</v>
      </c>
      <c r="G66" s="67">
        <v>2109</v>
      </c>
      <c r="H66" s="64">
        <v>472</v>
      </c>
      <c r="I66" s="19">
        <v>830</v>
      </c>
      <c r="J66" s="19">
        <v>503</v>
      </c>
      <c r="K66" s="17">
        <f>SUM(G66:J66)</f>
        <v>3914</v>
      </c>
      <c r="L66" s="44">
        <f>B66+G66</f>
        <v>3960</v>
      </c>
      <c r="M66" s="64">
        <v>913</v>
      </c>
      <c r="N66" s="64">
        <f>D66+I66</f>
        <v>1931</v>
      </c>
      <c r="O66" s="19">
        <f>E66+J66</f>
        <v>1007</v>
      </c>
      <c r="P66" s="17">
        <f>F66+K66</f>
        <v>7811</v>
      </c>
    </row>
    <row r="67" spans="1:16" ht="15">
      <c r="A67" s="12" t="s">
        <v>41</v>
      </c>
      <c r="B67" s="19">
        <v>1340</v>
      </c>
      <c r="C67" s="64">
        <v>463</v>
      </c>
      <c r="D67" s="19">
        <v>1146</v>
      </c>
      <c r="E67" s="15">
        <v>505</v>
      </c>
      <c r="F67" s="62">
        <f>SUM(B67:E67)</f>
        <v>3454</v>
      </c>
      <c r="G67" s="67">
        <v>1648</v>
      </c>
      <c r="H67" s="64">
        <v>446</v>
      </c>
      <c r="I67" s="19">
        <v>745</v>
      </c>
      <c r="J67" s="19">
        <v>385</v>
      </c>
      <c r="K67" s="17">
        <f>SUM(G67:J67)</f>
        <v>3224</v>
      </c>
      <c r="L67" s="44">
        <f>B67+G67</f>
        <v>2988</v>
      </c>
      <c r="M67" s="64">
        <v>909</v>
      </c>
      <c r="N67" s="64">
        <f>D67+I67</f>
        <v>1891</v>
      </c>
      <c r="O67" s="19">
        <f>E67+J67</f>
        <v>890</v>
      </c>
      <c r="P67" s="17">
        <f>F67+K67</f>
        <v>6678</v>
      </c>
    </row>
    <row r="68" spans="1:16" ht="15">
      <c r="A68" s="12" t="s">
        <v>42</v>
      </c>
      <c r="B68" s="19">
        <v>968</v>
      </c>
      <c r="C68" s="64">
        <v>305</v>
      </c>
      <c r="D68" s="19">
        <v>658</v>
      </c>
      <c r="E68" s="15">
        <v>358</v>
      </c>
      <c r="F68" s="62">
        <f>SUM(B68:E68)</f>
        <v>2289</v>
      </c>
      <c r="G68" s="67">
        <v>1303</v>
      </c>
      <c r="H68" s="64">
        <v>339</v>
      </c>
      <c r="I68" s="19">
        <v>490</v>
      </c>
      <c r="J68" s="19">
        <v>303</v>
      </c>
      <c r="K68" s="17">
        <f>SUM(G68:J68)</f>
        <v>2435</v>
      </c>
      <c r="L68" s="44">
        <f>B68+G68</f>
        <v>2271</v>
      </c>
      <c r="M68" s="64">
        <v>644</v>
      </c>
      <c r="N68" s="64">
        <f>D68+I68</f>
        <v>1148</v>
      </c>
      <c r="O68" s="19">
        <f>E68+J68</f>
        <v>661</v>
      </c>
      <c r="P68" s="17">
        <f>F68+K68</f>
        <v>4724</v>
      </c>
    </row>
    <row r="69" spans="1:16" ht="15">
      <c r="A69" s="12" t="s">
        <v>43</v>
      </c>
      <c r="B69" s="19">
        <v>669</v>
      </c>
      <c r="C69" s="64">
        <v>238</v>
      </c>
      <c r="D69" s="19">
        <v>441</v>
      </c>
      <c r="E69" s="15">
        <v>194</v>
      </c>
      <c r="F69" s="62">
        <f>SUM(B69:E69)</f>
        <v>1542</v>
      </c>
      <c r="G69" s="67">
        <v>991</v>
      </c>
      <c r="H69" s="64">
        <v>245</v>
      </c>
      <c r="I69" s="19">
        <v>282</v>
      </c>
      <c r="J69" s="19">
        <v>205</v>
      </c>
      <c r="K69" s="17">
        <f>SUM(G69:J69)</f>
        <v>1723</v>
      </c>
      <c r="L69" s="44">
        <f>B69+G69</f>
        <v>1660</v>
      </c>
      <c r="M69" s="64">
        <v>483</v>
      </c>
      <c r="N69" s="64">
        <f>D69+I69</f>
        <v>723</v>
      </c>
      <c r="O69" s="19">
        <f>E69+J69</f>
        <v>399</v>
      </c>
      <c r="P69" s="17">
        <f>F69+K69</f>
        <v>3265</v>
      </c>
    </row>
    <row r="70" spans="1:16" ht="15">
      <c r="A70" s="12" t="s">
        <v>207</v>
      </c>
      <c r="B70" s="19">
        <v>653</v>
      </c>
      <c r="C70" s="64">
        <v>172</v>
      </c>
      <c r="D70" s="19">
        <v>438</v>
      </c>
      <c r="E70" s="15">
        <v>189</v>
      </c>
      <c r="F70" s="62">
        <v>1452</v>
      </c>
      <c r="G70" s="67">
        <v>1253</v>
      </c>
      <c r="H70" s="64">
        <v>203</v>
      </c>
      <c r="I70" s="19">
        <v>447</v>
      </c>
      <c r="J70" s="19">
        <v>235</v>
      </c>
      <c r="K70" s="17">
        <v>2138</v>
      </c>
      <c r="L70" s="44">
        <v>1906</v>
      </c>
      <c r="M70" s="64">
        <v>375</v>
      </c>
      <c r="N70" s="64">
        <v>885</v>
      </c>
      <c r="O70" s="19">
        <v>424</v>
      </c>
      <c r="P70" s="17">
        <v>3590</v>
      </c>
    </row>
    <row r="71" spans="1:16" s="24" customFormat="1" ht="13.5" customHeight="1" thickBot="1">
      <c r="A71" s="143" t="s">
        <v>17</v>
      </c>
      <c r="B71" s="144">
        <f>SUM(B54:B70)</f>
        <v>67269</v>
      </c>
      <c r="C71" s="148">
        <v>5239</v>
      </c>
      <c r="D71" s="144">
        <f>SUM(D54:D70)</f>
        <v>21660</v>
      </c>
      <c r="E71" s="144">
        <f>SUM(E54:E70)</f>
        <v>5612</v>
      </c>
      <c r="F71" s="148">
        <f>SUM(F54:F70)</f>
        <v>99780</v>
      </c>
      <c r="G71" s="149">
        <f>SUM(G54:G70)</f>
        <v>70452</v>
      </c>
      <c r="H71" s="148">
        <v>5538</v>
      </c>
      <c r="I71" s="144">
        <f>SUM(I54:I70)</f>
        <v>18026</v>
      </c>
      <c r="J71" s="144">
        <f>SUM(J54:J70)</f>
        <v>6187</v>
      </c>
      <c r="K71" s="145">
        <f>SUM(K54:K70)</f>
        <v>100203</v>
      </c>
      <c r="L71" s="146">
        <f>SUM(L54:L70)</f>
        <v>137721</v>
      </c>
      <c r="M71" s="148">
        <v>10777</v>
      </c>
      <c r="N71" s="148">
        <f>SUM(N54:N70)</f>
        <v>39686</v>
      </c>
      <c r="O71" s="144">
        <f>SUM(O54:O70)</f>
        <v>11799</v>
      </c>
      <c r="P71" s="145">
        <f>SUM(P54:P70)</f>
        <v>199983</v>
      </c>
    </row>
    <row r="73" spans="1:2" ht="15.75">
      <c r="A73" s="118" t="s">
        <v>47</v>
      </c>
      <c r="B73" s="119"/>
    </row>
    <row r="74" spans="1:16" ht="15.75" thickBo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ht="15">
      <c r="A75" s="178" t="s">
        <v>178</v>
      </c>
      <c r="B75" s="176" t="s">
        <v>45</v>
      </c>
      <c r="C75" s="176"/>
      <c r="D75" s="176"/>
      <c r="E75" s="176"/>
      <c r="F75" s="177"/>
      <c r="G75" s="178" t="s">
        <v>46</v>
      </c>
      <c r="H75" s="176"/>
      <c r="I75" s="176"/>
      <c r="J75" s="176"/>
      <c r="K75" s="176"/>
      <c r="L75" s="178" t="s">
        <v>47</v>
      </c>
      <c r="M75" s="176"/>
      <c r="N75" s="176"/>
      <c r="O75" s="176"/>
      <c r="P75" s="177"/>
    </row>
    <row r="76" spans="1:16" ht="75">
      <c r="A76" s="182"/>
      <c r="B76" s="114" t="s">
        <v>44</v>
      </c>
      <c r="C76" s="114" t="s">
        <v>206</v>
      </c>
      <c r="D76" s="114" t="s">
        <v>171</v>
      </c>
      <c r="E76" s="114" t="s">
        <v>7</v>
      </c>
      <c r="F76" s="115" t="s">
        <v>48</v>
      </c>
      <c r="G76" s="114" t="s">
        <v>44</v>
      </c>
      <c r="H76" s="114" t="s">
        <v>206</v>
      </c>
      <c r="I76" s="114" t="s">
        <v>171</v>
      </c>
      <c r="J76" s="114" t="s">
        <v>7</v>
      </c>
      <c r="K76" s="115" t="s">
        <v>48</v>
      </c>
      <c r="L76" s="114" t="s">
        <v>44</v>
      </c>
      <c r="M76" s="114" t="s">
        <v>206</v>
      </c>
      <c r="N76" s="114" t="s">
        <v>171</v>
      </c>
      <c r="O76" s="114" t="s">
        <v>7</v>
      </c>
      <c r="P76" s="115" t="s">
        <v>48</v>
      </c>
    </row>
    <row r="77" spans="1:26" ht="15">
      <c r="A77" s="58" t="s">
        <v>28</v>
      </c>
      <c r="B77" s="41">
        <f>B7+B30+B54</f>
        <v>9958</v>
      </c>
      <c r="C77" s="61">
        <v>71</v>
      </c>
      <c r="D77" s="41">
        <f>D7+D30+D54</f>
        <v>538</v>
      </c>
      <c r="E77" s="41">
        <f>E7+E30+E54</f>
        <v>96</v>
      </c>
      <c r="F77" s="59">
        <f>F7+F30+F54</f>
        <v>10663</v>
      </c>
      <c r="G77" s="66">
        <f>G7+G30+G54</f>
        <v>9368</v>
      </c>
      <c r="H77" s="61">
        <v>52</v>
      </c>
      <c r="I77" s="41">
        <f>I7+I30+I54</f>
        <v>480</v>
      </c>
      <c r="J77" s="41">
        <f>J7+J30+J54</f>
        <v>105</v>
      </c>
      <c r="K77" s="42">
        <f>K7+K30+K54</f>
        <v>10005</v>
      </c>
      <c r="L77" s="43">
        <f>L7+L30+L54</f>
        <v>19326</v>
      </c>
      <c r="M77" s="61">
        <v>123</v>
      </c>
      <c r="N77" s="61">
        <f>N7+N30+N54</f>
        <v>1018</v>
      </c>
      <c r="O77" s="41">
        <f>O7+O30+O54</f>
        <v>201</v>
      </c>
      <c r="P77" s="42">
        <f>P7+P30+P54</f>
        <v>20668</v>
      </c>
      <c r="W77" s="18"/>
      <c r="X77" s="18"/>
      <c r="Y77" s="18"/>
      <c r="Z77" s="18"/>
    </row>
    <row r="78" spans="1:26" ht="15">
      <c r="A78" s="12" t="s">
        <v>29</v>
      </c>
      <c r="B78" s="19">
        <f>B8+B31+B55</f>
        <v>9535</v>
      </c>
      <c r="C78" s="64">
        <v>143</v>
      </c>
      <c r="D78" s="19">
        <f>D8+D31+D55</f>
        <v>938</v>
      </c>
      <c r="E78" s="19">
        <f>E8+E31+E55</f>
        <v>162</v>
      </c>
      <c r="F78" s="62">
        <f>F8+F31+F55</f>
        <v>10778</v>
      </c>
      <c r="G78" s="67">
        <f>G8+G31+G55</f>
        <v>8994</v>
      </c>
      <c r="H78" s="64">
        <v>148</v>
      </c>
      <c r="I78" s="19">
        <f>I8+I31+I55</f>
        <v>942</v>
      </c>
      <c r="J78" s="19">
        <f>J8+J31+J55</f>
        <v>142</v>
      </c>
      <c r="K78" s="17">
        <f>K8+K31+K55</f>
        <v>10226</v>
      </c>
      <c r="L78" s="44">
        <f>L8+L31+L55</f>
        <v>18529</v>
      </c>
      <c r="M78" s="64">
        <v>291</v>
      </c>
      <c r="N78" s="64">
        <f>N8+N31+N55</f>
        <v>1880</v>
      </c>
      <c r="O78" s="19">
        <f>O8+O31+O55</f>
        <v>304</v>
      </c>
      <c r="P78" s="17">
        <f>P8+P31+P55</f>
        <v>21004</v>
      </c>
      <c r="W78" s="18"/>
      <c r="X78" s="18"/>
      <c r="Y78" s="18"/>
      <c r="Z78" s="18"/>
    </row>
    <row r="79" spans="1:26" ht="15">
      <c r="A79" s="12" t="s">
        <v>30</v>
      </c>
      <c r="B79" s="19">
        <f>B9+B32+B56</f>
        <v>9882</v>
      </c>
      <c r="C79" s="64">
        <v>168</v>
      </c>
      <c r="D79" s="19">
        <f>D9+D32+D56</f>
        <v>1029</v>
      </c>
      <c r="E79" s="19">
        <f>E9+E32+E56</f>
        <v>150</v>
      </c>
      <c r="F79" s="62">
        <f>F9+F32+F56</f>
        <v>11229</v>
      </c>
      <c r="G79" s="67">
        <f>G9+G32+G56</f>
        <v>9477</v>
      </c>
      <c r="H79" s="64">
        <v>166</v>
      </c>
      <c r="I79" s="19">
        <f>I9+I32+I56</f>
        <v>1002</v>
      </c>
      <c r="J79" s="19">
        <f>J9+J32+J56</f>
        <v>152</v>
      </c>
      <c r="K79" s="17">
        <f>K9+K32+K56</f>
        <v>10797</v>
      </c>
      <c r="L79" s="44">
        <f>L9+L32+L56</f>
        <v>19359</v>
      </c>
      <c r="M79" s="64">
        <v>334</v>
      </c>
      <c r="N79" s="64">
        <f>N9+N32+N56</f>
        <v>2031</v>
      </c>
      <c r="O79" s="19">
        <f>O9+O32+O56</f>
        <v>302</v>
      </c>
      <c r="P79" s="17">
        <f>P9+P32+P56</f>
        <v>22026</v>
      </c>
      <c r="W79" s="18"/>
      <c r="X79" s="18"/>
      <c r="Y79" s="18"/>
      <c r="Z79" s="18"/>
    </row>
    <row r="80" spans="1:26" ht="15">
      <c r="A80" s="12" t="s">
        <v>31</v>
      </c>
      <c r="B80" s="19">
        <f>B10+B33+B57</f>
        <v>10023</v>
      </c>
      <c r="C80" s="64">
        <v>191</v>
      </c>
      <c r="D80" s="19">
        <f>D10+D33+D57</f>
        <v>979</v>
      </c>
      <c r="E80" s="19">
        <f>E10+E33+E57</f>
        <v>152</v>
      </c>
      <c r="F80" s="62">
        <f>F10+F33+F57</f>
        <v>11345</v>
      </c>
      <c r="G80" s="67">
        <f>G10+G33+G57</f>
        <v>9740</v>
      </c>
      <c r="H80" s="64">
        <v>169</v>
      </c>
      <c r="I80" s="19">
        <f>I10+I33+I57</f>
        <v>882</v>
      </c>
      <c r="J80" s="19">
        <f>J10+J33+J57</f>
        <v>154</v>
      </c>
      <c r="K80" s="17">
        <f>K10+K33+K57</f>
        <v>10945</v>
      </c>
      <c r="L80" s="44">
        <f>L10+L33+L57</f>
        <v>19763</v>
      </c>
      <c r="M80" s="64">
        <v>360</v>
      </c>
      <c r="N80" s="64">
        <f>N10+N33+N57</f>
        <v>1861</v>
      </c>
      <c r="O80" s="19">
        <f>O10+O33+O57</f>
        <v>306</v>
      </c>
      <c r="P80" s="17">
        <f>P10+P33+P57</f>
        <v>22290</v>
      </c>
      <c r="W80" s="18"/>
      <c r="X80" s="18"/>
      <c r="Y80" s="18"/>
      <c r="Z80" s="18"/>
    </row>
    <row r="81" spans="1:26" ht="15">
      <c r="A81" s="12" t="s">
        <v>32</v>
      </c>
      <c r="B81" s="19">
        <f>B11+B34+B58</f>
        <v>8827</v>
      </c>
      <c r="C81" s="64">
        <v>299</v>
      </c>
      <c r="D81" s="19">
        <f>D11+D34+D58</f>
        <v>905</v>
      </c>
      <c r="E81" s="19">
        <f>E11+E34+E58</f>
        <v>203</v>
      </c>
      <c r="F81" s="62">
        <f>F11+F34+F58</f>
        <v>10234</v>
      </c>
      <c r="G81" s="67">
        <f>G11+G34+G58</f>
        <v>8243</v>
      </c>
      <c r="H81" s="64">
        <v>327</v>
      </c>
      <c r="I81" s="19">
        <f>I11+I34+I58</f>
        <v>791</v>
      </c>
      <c r="J81" s="19">
        <f>J11+J34+J58</f>
        <v>208</v>
      </c>
      <c r="K81" s="17">
        <f>K11+K34+K58</f>
        <v>9569</v>
      </c>
      <c r="L81" s="44">
        <f>L11+L34+L58</f>
        <v>17070</v>
      </c>
      <c r="M81" s="64">
        <v>626</v>
      </c>
      <c r="N81" s="64">
        <f>N11+N34+N58</f>
        <v>1696</v>
      </c>
      <c r="O81" s="19">
        <f>O11+O34+O58</f>
        <v>411</v>
      </c>
      <c r="P81" s="17">
        <f>P11+P34+P58</f>
        <v>19803</v>
      </c>
      <c r="W81" s="18"/>
      <c r="X81" s="18"/>
      <c r="Y81" s="18"/>
      <c r="Z81" s="18"/>
    </row>
    <row r="82" spans="1:26" ht="15">
      <c r="A82" s="12" t="s">
        <v>33</v>
      </c>
      <c r="B82" s="19">
        <f>B12+B35+B59</f>
        <v>7517</v>
      </c>
      <c r="C82" s="64">
        <v>464</v>
      </c>
      <c r="D82" s="19">
        <f>D12+D35+D59</f>
        <v>2017</v>
      </c>
      <c r="E82" s="19">
        <f>E12+E35+E59</f>
        <v>277</v>
      </c>
      <c r="F82" s="62">
        <f>F12+F35+F59</f>
        <v>10275</v>
      </c>
      <c r="G82" s="67">
        <f>G12+G35+G59</f>
        <v>7578</v>
      </c>
      <c r="H82" s="64">
        <v>497</v>
      </c>
      <c r="I82" s="19">
        <f>I12+I35+I59</f>
        <v>1831</v>
      </c>
      <c r="J82" s="19">
        <f>J12+J35+J59</f>
        <v>315</v>
      </c>
      <c r="K82" s="17">
        <f>K12+K35+K59</f>
        <v>10221</v>
      </c>
      <c r="L82" s="44">
        <f>L12+L35+L59</f>
        <v>15095</v>
      </c>
      <c r="M82" s="64">
        <v>961</v>
      </c>
      <c r="N82" s="64">
        <f>N12+N35+N59</f>
        <v>3848</v>
      </c>
      <c r="O82" s="19">
        <f>O12+O35+O59</f>
        <v>592</v>
      </c>
      <c r="P82" s="17">
        <f>P12+P35+P59</f>
        <v>20496</v>
      </c>
      <c r="W82" s="18"/>
      <c r="X82" s="18"/>
      <c r="Y82" s="18"/>
      <c r="Z82" s="18"/>
    </row>
    <row r="83" spans="1:26" ht="15">
      <c r="A83" s="12" t="s">
        <v>34</v>
      </c>
      <c r="B83" s="19">
        <f>B13+B36+B60</f>
        <v>7113</v>
      </c>
      <c r="C83" s="64">
        <v>429</v>
      </c>
      <c r="D83" s="19">
        <f>D13+D36+D60</f>
        <v>2311</v>
      </c>
      <c r="E83" s="19">
        <f>E13+E36+E60</f>
        <v>356</v>
      </c>
      <c r="F83" s="62">
        <f>F13+F36+F60</f>
        <v>10209</v>
      </c>
      <c r="G83" s="67">
        <f>G13+G36+G60</f>
        <v>7136</v>
      </c>
      <c r="H83" s="64">
        <v>428</v>
      </c>
      <c r="I83" s="19">
        <f>I13+I36+I60</f>
        <v>1997</v>
      </c>
      <c r="J83" s="19">
        <f>J13+J36+J60</f>
        <v>569</v>
      </c>
      <c r="K83" s="17">
        <f>K13+K36+K60</f>
        <v>10130</v>
      </c>
      <c r="L83" s="44">
        <f>L13+L36+L60</f>
        <v>14249</v>
      </c>
      <c r="M83" s="64">
        <v>857</v>
      </c>
      <c r="N83" s="64">
        <f>N13+N36+N60</f>
        <v>4308</v>
      </c>
      <c r="O83" s="19">
        <f>O13+O36+O60</f>
        <v>925</v>
      </c>
      <c r="P83" s="17">
        <f>P13+P36+P60</f>
        <v>20339</v>
      </c>
      <c r="W83" s="18"/>
      <c r="X83" s="18"/>
      <c r="Y83" s="18"/>
      <c r="Z83" s="18"/>
    </row>
    <row r="84" spans="1:26" ht="15">
      <c r="A84" s="12" t="s">
        <v>35</v>
      </c>
      <c r="B84" s="19">
        <f>B14+B37+B61</f>
        <v>6777</v>
      </c>
      <c r="C84" s="64">
        <v>375</v>
      </c>
      <c r="D84" s="19">
        <f>D14+D37+D61</f>
        <v>2299</v>
      </c>
      <c r="E84" s="19">
        <f>E14+E37+E61</f>
        <v>438</v>
      </c>
      <c r="F84" s="62">
        <f>F14+F37+F61</f>
        <v>9889</v>
      </c>
      <c r="G84" s="67">
        <f>G14+G37+G61</f>
        <v>7344</v>
      </c>
      <c r="H84" s="64">
        <v>357</v>
      </c>
      <c r="I84" s="19">
        <f>I14+I37+I61</f>
        <v>1844</v>
      </c>
      <c r="J84" s="19">
        <f>J14+J37+J61</f>
        <v>620</v>
      </c>
      <c r="K84" s="17">
        <f>K14+K37+K61</f>
        <v>10165</v>
      </c>
      <c r="L84" s="44">
        <f>L14+L37+L61</f>
        <v>14121</v>
      </c>
      <c r="M84" s="64">
        <v>732</v>
      </c>
      <c r="N84" s="64">
        <f>N14+N37+N61</f>
        <v>4143</v>
      </c>
      <c r="O84" s="19">
        <f>O14+O37+O61</f>
        <v>1058</v>
      </c>
      <c r="P84" s="17">
        <f>P14+P37+P61</f>
        <v>20054</v>
      </c>
      <c r="W84" s="18"/>
      <c r="X84" s="18"/>
      <c r="Y84" s="18"/>
      <c r="Z84" s="18"/>
    </row>
    <row r="85" spans="1:26" ht="15">
      <c r="A85" s="12" t="s">
        <v>36</v>
      </c>
      <c r="B85" s="19">
        <f>B15+B38+B62</f>
        <v>7264</v>
      </c>
      <c r="C85" s="64">
        <v>465</v>
      </c>
      <c r="D85" s="19">
        <f>D15+D38+D62</f>
        <v>2518</v>
      </c>
      <c r="E85" s="19">
        <f>E15+E38+E62</f>
        <v>502</v>
      </c>
      <c r="F85" s="62">
        <f>F15+F38+F62</f>
        <v>10749</v>
      </c>
      <c r="G85" s="67">
        <f>G15+G38+G62</f>
        <v>7406</v>
      </c>
      <c r="H85" s="64">
        <v>430</v>
      </c>
      <c r="I85" s="19">
        <f>I15+I38+I62</f>
        <v>2003</v>
      </c>
      <c r="J85" s="19">
        <f>J15+J38+J62</f>
        <v>669</v>
      </c>
      <c r="K85" s="17">
        <f>K15+K38+K62</f>
        <v>10508</v>
      </c>
      <c r="L85" s="44">
        <f>L15+L38+L62</f>
        <v>14670</v>
      </c>
      <c r="M85" s="64">
        <v>895</v>
      </c>
      <c r="N85" s="64">
        <f>N15+N38+N62</f>
        <v>4521</v>
      </c>
      <c r="O85" s="19">
        <f>O15+O38+O62</f>
        <v>1171</v>
      </c>
      <c r="P85" s="17">
        <f>P15+P38+P62</f>
        <v>21257</v>
      </c>
      <c r="W85" s="18"/>
      <c r="X85" s="18"/>
      <c r="Y85" s="18"/>
      <c r="Z85" s="18"/>
    </row>
    <row r="86" spans="1:26" ht="15">
      <c r="A86" s="12" t="s">
        <v>37</v>
      </c>
      <c r="B86" s="19">
        <f>B16+B39+B63</f>
        <v>5579</v>
      </c>
      <c r="C86" s="64">
        <v>503</v>
      </c>
      <c r="D86" s="19">
        <f>D16+D39+D63</f>
        <v>2522</v>
      </c>
      <c r="E86" s="19">
        <f>E16+E39+E63</f>
        <v>616</v>
      </c>
      <c r="F86" s="62">
        <f>F16+F39+F63</f>
        <v>9220</v>
      </c>
      <c r="G86" s="67">
        <f>G16+G39+G63</f>
        <v>6080</v>
      </c>
      <c r="H86" s="64">
        <v>547</v>
      </c>
      <c r="I86" s="19">
        <f>I16+I39+I63</f>
        <v>1973</v>
      </c>
      <c r="J86" s="19">
        <f>J16+J39+J63</f>
        <v>676</v>
      </c>
      <c r="K86" s="17">
        <f>K16+K39+K63</f>
        <v>9276</v>
      </c>
      <c r="L86" s="44">
        <f>L16+L39+L63</f>
        <v>11659</v>
      </c>
      <c r="M86" s="64">
        <v>1050</v>
      </c>
      <c r="N86" s="64">
        <f>N16+N39+N63</f>
        <v>4495</v>
      </c>
      <c r="O86" s="19">
        <f>O16+O39+O63</f>
        <v>1292</v>
      </c>
      <c r="P86" s="17">
        <f>P16+P39+P63</f>
        <v>18496</v>
      </c>
      <c r="W86" s="18"/>
      <c r="X86" s="18"/>
      <c r="Y86" s="18"/>
      <c r="Z86" s="18"/>
    </row>
    <row r="87" spans="1:26" ht="15">
      <c r="A87" s="12" t="s">
        <v>38</v>
      </c>
      <c r="B87" s="19">
        <f>B17+B40+B64</f>
        <v>4872</v>
      </c>
      <c r="C87" s="64">
        <v>495</v>
      </c>
      <c r="D87" s="19">
        <f>D17+D40+D64</f>
        <v>2109</v>
      </c>
      <c r="E87" s="19">
        <f>E17+E40+E64</f>
        <v>720</v>
      </c>
      <c r="F87" s="62">
        <f>F17+F40+F64</f>
        <v>8196</v>
      </c>
      <c r="G87" s="67">
        <f>G17+G40+G64</f>
        <v>5159</v>
      </c>
      <c r="H87" s="64">
        <v>477</v>
      </c>
      <c r="I87" s="19">
        <f>I17+I40+I64</f>
        <v>1613</v>
      </c>
      <c r="J87" s="19">
        <f>J17+J40+J64</f>
        <v>733</v>
      </c>
      <c r="K87" s="17">
        <f>K17+K40+K64</f>
        <v>7982</v>
      </c>
      <c r="L87" s="44">
        <f>L17+L40+L64</f>
        <v>10031</v>
      </c>
      <c r="M87" s="64">
        <v>972</v>
      </c>
      <c r="N87" s="64">
        <f>N17+N40+N64</f>
        <v>3722</v>
      </c>
      <c r="O87" s="19">
        <f>O17+O40+O64</f>
        <v>1453</v>
      </c>
      <c r="P87" s="17">
        <f>P17+P40+P64</f>
        <v>16178</v>
      </c>
      <c r="W87" s="18"/>
      <c r="X87" s="18"/>
      <c r="Y87" s="18"/>
      <c r="Z87" s="18"/>
    </row>
    <row r="88" spans="1:26" ht="15">
      <c r="A88" s="12" t="s">
        <v>39</v>
      </c>
      <c r="B88" s="19">
        <f>B18+B41+B65</f>
        <v>3838</v>
      </c>
      <c r="C88" s="64">
        <v>380</v>
      </c>
      <c r="D88" s="19">
        <f>D18+D41+D65</f>
        <v>1478</v>
      </c>
      <c r="E88" s="19">
        <f>E18+E41+E65</f>
        <v>674</v>
      </c>
      <c r="F88" s="62">
        <f>F18+F41+F65</f>
        <v>6370</v>
      </c>
      <c r="G88" s="67">
        <f>G18+G41+G65</f>
        <v>4037</v>
      </c>
      <c r="H88" s="64">
        <v>451</v>
      </c>
      <c r="I88" s="19">
        <f>I18+I41+I65</f>
        <v>1105</v>
      </c>
      <c r="J88" s="19">
        <f>J18+J41+J65</f>
        <v>664</v>
      </c>
      <c r="K88" s="17">
        <f>K18+K41+K65</f>
        <v>6257</v>
      </c>
      <c r="L88" s="44">
        <f>L18+L41+L65</f>
        <v>7875</v>
      </c>
      <c r="M88" s="64">
        <v>831</v>
      </c>
      <c r="N88" s="64">
        <f>N18+N41+N65</f>
        <v>2583</v>
      </c>
      <c r="O88" s="19">
        <f>O18+O41+O65</f>
        <v>1338</v>
      </c>
      <c r="P88" s="17">
        <f>P18+P41+P65</f>
        <v>12627</v>
      </c>
      <c r="W88" s="18"/>
      <c r="X88" s="18"/>
      <c r="Y88" s="18"/>
      <c r="Z88" s="18"/>
    </row>
    <row r="89" spans="1:26" ht="15">
      <c r="A89" s="12" t="s">
        <v>40</v>
      </c>
      <c r="B89" s="19">
        <f>B19+B42+B66</f>
        <v>3100</v>
      </c>
      <c r="C89" s="64">
        <v>461</v>
      </c>
      <c r="D89" s="19">
        <f>D19+D42+D66</f>
        <v>1188</v>
      </c>
      <c r="E89" s="19">
        <f>E19+E42+E66</f>
        <v>534</v>
      </c>
      <c r="F89" s="62">
        <f>F19+F42+F66</f>
        <v>5283</v>
      </c>
      <c r="G89" s="67">
        <f>G19+G42+G66</f>
        <v>3168</v>
      </c>
      <c r="H89" s="64">
        <v>484</v>
      </c>
      <c r="I89" s="19">
        <f>I19+I42+I66</f>
        <v>881</v>
      </c>
      <c r="J89" s="19">
        <f>J19+J42+J66</f>
        <v>526</v>
      </c>
      <c r="K89" s="17">
        <f>K19+K42+K66</f>
        <v>5059</v>
      </c>
      <c r="L89" s="44">
        <f>L19+L42+L66</f>
        <v>6268</v>
      </c>
      <c r="M89" s="64">
        <v>945</v>
      </c>
      <c r="N89" s="64">
        <f>N19+N42+N66</f>
        <v>2069</v>
      </c>
      <c r="O89" s="19">
        <f>O19+O42+O66</f>
        <v>1060</v>
      </c>
      <c r="P89" s="17">
        <f>P19+P42+P66</f>
        <v>10342</v>
      </c>
      <c r="W89" s="18"/>
      <c r="X89" s="18"/>
      <c r="Y89" s="18"/>
      <c r="Z89" s="18"/>
    </row>
    <row r="90" spans="1:26" ht="15">
      <c r="A90" s="12" t="s">
        <v>41</v>
      </c>
      <c r="B90" s="19">
        <f>B20+B43+B67</f>
        <v>2264</v>
      </c>
      <c r="C90" s="64">
        <v>484</v>
      </c>
      <c r="D90" s="19">
        <f>D20+D43+D67</f>
        <v>1197</v>
      </c>
      <c r="E90" s="19">
        <f>E20+E43+E67</f>
        <v>524</v>
      </c>
      <c r="F90" s="62">
        <f>F20+F43+F67</f>
        <v>4469</v>
      </c>
      <c r="G90" s="67">
        <f>G20+G43+G67</f>
        <v>2533</v>
      </c>
      <c r="H90" s="64">
        <v>456</v>
      </c>
      <c r="I90" s="19">
        <f>I20+I43+I67</f>
        <v>763</v>
      </c>
      <c r="J90" s="19">
        <f>J20+J43+J67</f>
        <v>406</v>
      </c>
      <c r="K90" s="17">
        <f>K20+K43+K67</f>
        <v>4158</v>
      </c>
      <c r="L90" s="44">
        <f>L20+L43+L67</f>
        <v>4797</v>
      </c>
      <c r="M90" s="64">
        <v>940</v>
      </c>
      <c r="N90" s="64">
        <f>N20+N43+N67</f>
        <v>1960</v>
      </c>
      <c r="O90" s="19">
        <f>O20+O43+O67</f>
        <v>930</v>
      </c>
      <c r="P90" s="17">
        <f>P20+P43+P67</f>
        <v>8627</v>
      </c>
      <c r="W90" s="18"/>
      <c r="X90" s="18"/>
      <c r="Y90" s="18"/>
      <c r="Z90" s="18"/>
    </row>
    <row r="91" spans="1:26" ht="15">
      <c r="A91" s="12" t="s">
        <v>42</v>
      </c>
      <c r="B91" s="19">
        <f>B21+B44+B68</f>
        <v>1548</v>
      </c>
      <c r="C91" s="64">
        <v>314</v>
      </c>
      <c r="D91" s="19">
        <f>D21+D44+D68</f>
        <v>675</v>
      </c>
      <c r="E91" s="19">
        <f>E21+E44+E68</f>
        <v>380</v>
      </c>
      <c r="F91" s="62">
        <f>F21+F44+F68</f>
        <v>2917</v>
      </c>
      <c r="G91" s="67">
        <f>G21+G44+G68</f>
        <v>1960</v>
      </c>
      <c r="H91" s="64">
        <v>345</v>
      </c>
      <c r="I91" s="19">
        <f>I21+I44+I68</f>
        <v>495</v>
      </c>
      <c r="J91" s="19">
        <f>J21+J44+J68</f>
        <v>314</v>
      </c>
      <c r="K91" s="17">
        <f>K21+K44+K68</f>
        <v>3114</v>
      </c>
      <c r="L91" s="44">
        <f>L21+L44+L68</f>
        <v>3508</v>
      </c>
      <c r="M91" s="64">
        <v>659</v>
      </c>
      <c r="N91" s="64">
        <f>N21+N44+N68</f>
        <v>1170</v>
      </c>
      <c r="O91" s="19">
        <f>O21+O44+O68</f>
        <v>694</v>
      </c>
      <c r="P91" s="17">
        <f>P21+P44+P68</f>
        <v>6031</v>
      </c>
      <c r="W91" s="18"/>
      <c r="X91" s="18"/>
      <c r="Y91" s="18"/>
      <c r="Z91" s="18"/>
    </row>
    <row r="92" spans="1:26" ht="15">
      <c r="A92" s="12" t="s">
        <v>43</v>
      </c>
      <c r="B92" s="19">
        <f>B22+B45+B69</f>
        <v>1064</v>
      </c>
      <c r="C92" s="64">
        <v>248</v>
      </c>
      <c r="D92" s="19">
        <f>D22+D45+D69</f>
        <v>451</v>
      </c>
      <c r="E92" s="19">
        <f>E22+E45+E69</f>
        <v>195</v>
      </c>
      <c r="F92" s="62">
        <f>F22+F45+F69</f>
        <v>1958</v>
      </c>
      <c r="G92" s="67">
        <f>G22+G45+G69</f>
        <v>1437</v>
      </c>
      <c r="H92" s="64">
        <v>249</v>
      </c>
      <c r="I92" s="19">
        <f>I22+I45+I69</f>
        <v>284</v>
      </c>
      <c r="J92" s="19">
        <f>J22+J45+J69</f>
        <v>206</v>
      </c>
      <c r="K92" s="17">
        <f>K22+K45+K69</f>
        <v>2176</v>
      </c>
      <c r="L92" s="44">
        <f>L22+L45+L69</f>
        <v>2501</v>
      </c>
      <c r="M92" s="64">
        <v>497</v>
      </c>
      <c r="N92" s="64">
        <f>N22+N45+N69</f>
        <v>735</v>
      </c>
      <c r="O92" s="19">
        <f>O22+O45+O69</f>
        <v>401</v>
      </c>
      <c r="P92" s="17">
        <f>P22+P45+P69</f>
        <v>4134</v>
      </c>
      <c r="W92" s="18"/>
      <c r="X92" s="18"/>
      <c r="Y92" s="18"/>
      <c r="Z92" s="18"/>
    </row>
    <row r="93" spans="1:26" ht="15">
      <c r="A93" s="12" t="s">
        <v>207</v>
      </c>
      <c r="B93" s="19">
        <f>B23+B46+B70</f>
        <v>939</v>
      </c>
      <c r="C93" s="64">
        <v>249</v>
      </c>
      <c r="D93" s="19">
        <f>D23+D46+D70</f>
        <v>450</v>
      </c>
      <c r="E93" s="19">
        <f>E23+E46+E70</f>
        <v>194</v>
      </c>
      <c r="F93" s="62">
        <f>F23+F46+F70</f>
        <v>1758</v>
      </c>
      <c r="G93" s="67">
        <f>G23+G46+G70</f>
        <v>1740</v>
      </c>
      <c r="H93" s="64">
        <v>250</v>
      </c>
      <c r="I93" s="19">
        <f>I23+I46+I70</f>
        <v>452</v>
      </c>
      <c r="J93" s="19">
        <f>J23+J46+J70</f>
        <v>239</v>
      </c>
      <c r="K93" s="17">
        <f>K23+K46+K70</f>
        <v>2637</v>
      </c>
      <c r="L93" s="44">
        <f>L23+L46+L70</f>
        <v>2679</v>
      </c>
      <c r="M93" s="64">
        <v>498</v>
      </c>
      <c r="N93" s="64">
        <f>N23+N46+N70</f>
        <v>902</v>
      </c>
      <c r="O93" s="19">
        <f>O23+O46+O70</f>
        <v>433</v>
      </c>
      <c r="P93" s="17">
        <f>P23+P46+P70</f>
        <v>4395</v>
      </c>
      <c r="W93" s="18"/>
      <c r="X93" s="18"/>
      <c r="Y93" s="18"/>
      <c r="Z93" s="18"/>
    </row>
    <row r="94" spans="1:26" s="24" customFormat="1" ht="13.5" customHeight="1" thickBot="1">
      <c r="A94" s="143" t="s">
        <v>17</v>
      </c>
      <c r="B94" s="144">
        <f>B24+B47+B71</f>
        <v>100100</v>
      </c>
      <c r="C94" s="148">
        <v>5665</v>
      </c>
      <c r="D94" s="144">
        <f>D24+D47+D71</f>
        <v>23604</v>
      </c>
      <c r="E94" s="144">
        <f>E24+E47+E71</f>
        <v>6173</v>
      </c>
      <c r="F94" s="148">
        <f>F24+F47+F71</f>
        <v>135542</v>
      </c>
      <c r="G94" s="149">
        <f>G24+G47+G71</f>
        <v>101400</v>
      </c>
      <c r="H94" s="148">
        <v>5789</v>
      </c>
      <c r="I94" s="144">
        <f>I24+I47+I71</f>
        <v>19338</v>
      </c>
      <c r="J94" s="144">
        <f>J24+J47+J71</f>
        <v>6698</v>
      </c>
      <c r="K94" s="145">
        <f>K24+K47+K71</f>
        <v>133225</v>
      </c>
      <c r="L94" s="146">
        <f>L24+L47+L71</f>
        <v>201500</v>
      </c>
      <c r="M94" s="148">
        <v>11454</v>
      </c>
      <c r="N94" s="148">
        <f>N24+N47+N71</f>
        <v>42942</v>
      </c>
      <c r="O94" s="144">
        <f>O24+O47+O71</f>
        <v>12871</v>
      </c>
      <c r="P94" s="145">
        <f>P24+P47+P71</f>
        <v>268767</v>
      </c>
      <c r="W94" s="68"/>
      <c r="X94" s="68"/>
      <c r="Y94" s="68"/>
      <c r="Z94" s="68"/>
    </row>
    <row r="95" ht="4.5" customHeight="1"/>
    <row r="96" ht="15">
      <c r="A96" s="69" t="s">
        <v>172</v>
      </c>
    </row>
  </sheetData>
  <sheetProtection/>
  <mergeCells count="17">
    <mergeCell ref="A1:P1"/>
    <mergeCell ref="B28:F28"/>
    <mergeCell ref="G28:K28"/>
    <mergeCell ref="L28:P28"/>
    <mergeCell ref="B5:F5"/>
    <mergeCell ref="G5:K5"/>
    <mergeCell ref="L5:P5"/>
    <mergeCell ref="A5:A6"/>
    <mergeCell ref="A28:A29"/>
    <mergeCell ref="A52:A53"/>
    <mergeCell ref="A75:A76"/>
    <mergeCell ref="B75:F75"/>
    <mergeCell ref="G75:K75"/>
    <mergeCell ref="L75:P75"/>
    <mergeCell ref="B52:F52"/>
    <mergeCell ref="G52:K52"/>
    <mergeCell ref="L52:P52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19.875" style="71" customWidth="1"/>
    <col min="2" max="16384" width="11.375" style="71" customWidth="1"/>
  </cols>
  <sheetData>
    <row r="1" spans="1:12" ht="19.5" customHeight="1">
      <c r="A1" s="174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80"/>
    </row>
    <row r="2" spans="1:12" s="21" customFormat="1" ht="15.7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08" customFormat="1" ht="15.75" customHeight="1">
      <c r="A3" s="138" t="s">
        <v>178</v>
      </c>
      <c r="B3" s="136">
        <v>1</v>
      </c>
      <c r="C3" s="136">
        <v>2</v>
      </c>
      <c r="D3" s="136">
        <v>3</v>
      </c>
      <c r="E3" s="136">
        <v>4</v>
      </c>
      <c r="F3" s="136">
        <v>5</v>
      </c>
      <c r="G3" s="136">
        <v>6</v>
      </c>
      <c r="H3" s="136">
        <v>7</v>
      </c>
      <c r="I3" s="136" t="s">
        <v>54</v>
      </c>
      <c r="J3" s="136" t="s">
        <v>55</v>
      </c>
      <c r="K3" s="136" t="s">
        <v>56</v>
      </c>
      <c r="L3" s="137" t="s">
        <v>48</v>
      </c>
    </row>
    <row r="4" spans="1:12" ht="15">
      <c r="A4" s="86" t="s">
        <v>0</v>
      </c>
      <c r="B4" s="74">
        <v>767</v>
      </c>
      <c r="C4" s="74">
        <v>777</v>
      </c>
      <c r="D4" s="74">
        <v>765</v>
      </c>
      <c r="E4" s="74">
        <v>717</v>
      </c>
      <c r="F4" s="74">
        <v>636</v>
      </c>
      <c r="G4" s="74">
        <v>459</v>
      </c>
      <c r="H4" s="74">
        <v>262</v>
      </c>
      <c r="I4" s="74">
        <v>229</v>
      </c>
      <c r="J4" s="74">
        <v>95</v>
      </c>
      <c r="K4" s="74">
        <v>4</v>
      </c>
      <c r="L4" s="73">
        <v>4711</v>
      </c>
    </row>
    <row r="5" spans="1:12" ht="15">
      <c r="A5" s="77" t="s">
        <v>1</v>
      </c>
      <c r="B5" s="70">
        <v>1314</v>
      </c>
      <c r="C5" s="70">
        <v>1645</v>
      </c>
      <c r="D5" s="70">
        <v>1310</v>
      </c>
      <c r="E5" s="70">
        <v>1234</v>
      </c>
      <c r="F5" s="70">
        <v>702</v>
      </c>
      <c r="G5" s="70">
        <v>330</v>
      </c>
      <c r="H5" s="70">
        <v>205</v>
      </c>
      <c r="I5" s="70">
        <v>173</v>
      </c>
      <c r="J5" s="70">
        <v>67</v>
      </c>
      <c r="K5" s="70">
        <v>4</v>
      </c>
      <c r="L5" s="50">
        <v>6984</v>
      </c>
    </row>
    <row r="6" spans="1:12" ht="15">
      <c r="A6" s="77" t="s">
        <v>2</v>
      </c>
      <c r="B6" s="70">
        <v>1453</v>
      </c>
      <c r="C6" s="70">
        <v>1228</v>
      </c>
      <c r="D6" s="70">
        <v>1220</v>
      </c>
      <c r="E6" s="70">
        <v>1170</v>
      </c>
      <c r="F6" s="70">
        <v>864</v>
      </c>
      <c r="G6" s="70">
        <v>537</v>
      </c>
      <c r="H6" s="70">
        <v>346</v>
      </c>
      <c r="I6" s="70">
        <v>297</v>
      </c>
      <c r="J6" s="70">
        <v>149</v>
      </c>
      <c r="K6" s="70">
        <v>10</v>
      </c>
      <c r="L6" s="50">
        <v>7274</v>
      </c>
    </row>
    <row r="7" spans="1:12" ht="15">
      <c r="A7" s="86" t="s">
        <v>3</v>
      </c>
      <c r="B7" s="72">
        <v>2767</v>
      </c>
      <c r="C7" s="72">
        <v>2873</v>
      </c>
      <c r="D7" s="72">
        <v>2530</v>
      </c>
      <c r="E7" s="72">
        <v>2404</v>
      </c>
      <c r="F7" s="72">
        <v>1566</v>
      </c>
      <c r="G7" s="74">
        <v>867</v>
      </c>
      <c r="H7" s="74">
        <v>551</v>
      </c>
      <c r="I7" s="74">
        <v>470</v>
      </c>
      <c r="J7" s="74">
        <v>216</v>
      </c>
      <c r="K7" s="74">
        <v>14</v>
      </c>
      <c r="L7" s="73">
        <v>14258</v>
      </c>
    </row>
    <row r="8" spans="1:12" ht="15">
      <c r="A8" s="77" t="s">
        <v>4</v>
      </c>
      <c r="B8" s="49">
        <v>12628</v>
      </c>
      <c r="C8" s="49">
        <v>16605</v>
      </c>
      <c r="D8" s="49">
        <v>11592</v>
      </c>
      <c r="E8" s="49">
        <v>9491</v>
      </c>
      <c r="F8" s="49">
        <v>4530</v>
      </c>
      <c r="G8" s="49">
        <v>2121</v>
      </c>
      <c r="H8" s="49">
        <v>1159</v>
      </c>
      <c r="I8" s="49">
        <v>931</v>
      </c>
      <c r="J8" s="49">
        <v>466</v>
      </c>
      <c r="K8" s="49">
        <v>63</v>
      </c>
      <c r="L8" s="50">
        <v>59586</v>
      </c>
    </row>
    <row r="9" spans="1:12" ht="15">
      <c r="A9" s="77" t="s">
        <v>5</v>
      </c>
      <c r="B9" s="70">
        <v>1429</v>
      </c>
      <c r="C9" s="70">
        <v>1685</v>
      </c>
      <c r="D9" s="70">
        <v>1071</v>
      </c>
      <c r="E9" s="70">
        <v>1015</v>
      </c>
      <c r="F9" s="70">
        <v>624</v>
      </c>
      <c r="G9" s="70">
        <v>326</v>
      </c>
      <c r="H9" s="70">
        <v>157</v>
      </c>
      <c r="I9" s="70">
        <v>133</v>
      </c>
      <c r="J9" s="70">
        <v>60</v>
      </c>
      <c r="K9" s="70">
        <v>8</v>
      </c>
      <c r="L9" s="50">
        <v>6508</v>
      </c>
    </row>
    <row r="10" spans="1:12" ht="15">
      <c r="A10" s="86" t="s">
        <v>6</v>
      </c>
      <c r="B10" s="72">
        <v>14057</v>
      </c>
      <c r="C10" s="72">
        <v>18290</v>
      </c>
      <c r="D10" s="72">
        <v>12663</v>
      </c>
      <c r="E10" s="72">
        <v>10506</v>
      </c>
      <c r="F10" s="72">
        <v>5154</v>
      </c>
      <c r="G10" s="72">
        <v>2447</v>
      </c>
      <c r="H10" s="72">
        <v>1316</v>
      </c>
      <c r="I10" s="72">
        <v>1064</v>
      </c>
      <c r="J10" s="72">
        <v>526</v>
      </c>
      <c r="K10" s="72">
        <v>71</v>
      </c>
      <c r="L10" s="73">
        <v>66094</v>
      </c>
    </row>
    <row r="11" spans="1:12" s="39" customFormat="1" ht="15.75" thickBot="1">
      <c r="A11" s="156" t="s">
        <v>44</v>
      </c>
      <c r="B11" s="157">
        <v>17591</v>
      </c>
      <c r="C11" s="157">
        <v>21940</v>
      </c>
      <c r="D11" s="157">
        <v>15958</v>
      </c>
      <c r="E11" s="157">
        <v>13627</v>
      </c>
      <c r="F11" s="157">
        <v>7356</v>
      </c>
      <c r="G11" s="157">
        <v>3773</v>
      </c>
      <c r="H11" s="157">
        <v>2129</v>
      </c>
      <c r="I11" s="157">
        <v>1763</v>
      </c>
      <c r="J11" s="157">
        <v>837</v>
      </c>
      <c r="K11" s="157">
        <v>89</v>
      </c>
      <c r="L11" s="158">
        <v>85063</v>
      </c>
    </row>
    <row r="13" ht="15">
      <c r="A13" s="106" t="s">
        <v>172</v>
      </c>
    </row>
  </sheetData>
  <sheetProtection/>
  <mergeCells count="1">
    <mergeCell ref="A1:L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00390625" defaultRowHeight="12"/>
  <cols>
    <col min="1" max="1" width="19.875" style="71" customWidth="1"/>
    <col min="2" max="16384" width="11.375" style="71" customWidth="1"/>
  </cols>
  <sheetData>
    <row r="1" spans="1:12" ht="19.5" customHeight="1">
      <c r="A1" s="174" t="s">
        <v>129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80"/>
    </row>
    <row r="2" spans="1:12" s="21" customFormat="1" ht="11.2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08" customFormat="1" ht="15.75" customHeight="1">
      <c r="A3" s="138" t="s">
        <v>178</v>
      </c>
      <c r="B3" s="136">
        <v>1</v>
      </c>
      <c r="C3" s="136">
        <v>2</v>
      </c>
      <c r="D3" s="136">
        <v>3</v>
      </c>
      <c r="E3" s="136">
        <v>4</v>
      </c>
      <c r="F3" s="136">
        <v>5</v>
      </c>
      <c r="G3" s="136">
        <v>6</v>
      </c>
      <c r="H3" s="136">
        <v>7</v>
      </c>
      <c r="I3" s="136" t="s">
        <v>54</v>
      </c>
      <c r="J3" s="136" t="s">
        <v>55</v>
      </c>
      <c r="K3" s="136" t="s">
        <v>56</v>
      </c>
      <c r="L3" s="137" t="s">
        <v>48</v>
      </c>
    </row>
    <row r="4" spans="1:13" ht="15">
      <c r="A4" s="86" t="s">
        <v>0</v>
      </c>
      <c r="B4" s="72">
        <v>767</v>
      </c>
      <c r="C4" s="72">
        <v>1554</v>
      </c>
      <c r="D4" s="72">
        <v>2295</v>
      </c>
      <c r="E4" s="72">
        <v>2868</v>
      </c>
      <c r="F4" s="72">
        <v>3180</v>
      </c>
      <c r="G4" s="72">
        <v>2754</v>
      </c>
      <c r="H4" s="72">
        <v>1834</v>
      </c>
      <c r="I4" s="72">
        <v>1907</v>
      </c>
      <c r="J4" s="72">
        <v>1038</v>
      </c>
      <c r="K4" s="72">
        <v>68</v>
      </c>
      <c r="L4" s="73">
        <v>18265</v>
      </c>
      <c r="M4" s="84"/>
    </row>
    <row r="5" spans="1:13" ht="15">
      <c r="A5" s="77" t="s">
        <v>1</v>
      </c>
      <c r="B5" s="49">
        <v>1314</v>
      </c>
      <c r="C5" s="49">
        <v>3290</v>
      </c>
      <c r="D5" s="49">
        <v>3930</v>
      </c>
      <c r="E5" s="49">
        <v>4936</v>
      </c>
      <c r="F5" s="49">
        <v>3510</v>
      </c>
      <c r="G5" s="49">
        <v>1980</v>
      </c>
      <c r="H5" s="49">
        <v>1435</v>
      </c>
      <c r="I5" s="49">
        <v>1443</v>
      </c>
      <c r="J5" s="49">
        <v>740</v>
      </c>
      <c r="K5" s="49">
        <v>73</v>
      </c>
      <c r="L5" s="50">
        <v>22651</v>
      </c>
      <c r="M5" s="84"/>
    </row>
    <row r="6" spans="1:13" ht="15">
      <c r="A6" s="77" t="s">
        <v>2</v>
      </c>
      <c r="B6" s="49">
        <v>1453</v>
      </c>
      <c r="C6" s="49">
        <v>2456</v>
      </c>
      <c r="D6" s="49">
        <v>3660</v>
      </c>
      <c r="E6" s="49">
        <v>4680</v>
      </c>
      <c r="F6" s="49">
        <v>4320</v>
      </c>
      <c r="G6" s="49">
        <v>3222</v>
      </c>
      <c r="H6" s="49">
        <v>2422</v>
      </c>
      <c r="I6" s="49">
        <v>2464</v>
      </c>
      <c r="J6" s="49">
        <v>1674</v>
      </c>
      <c r="K6" s="49">
        <v>165</v>
      </c>
      <c r="L6" s="50">
        <v>26516</v>
      </c>
      <c r="M6" s="84"/>
    </row>
    <row r="7" spans="1:13" ht="15">
      <c r="A7" s="86" t="s">
        <v>3</v>
      </c>
      <c r="B7" s="72">
        <v>2767</v>
      </c>
      <c r="C7" s="72">
        <v>5746</v>
      </c>
      <c r="D7" s="72">
        <v>7590</v>
      </c>
      <c r="E7" s="72">
        <v>9616</v>
      </c>
      <c r="F7" s="72">
        <v>7830</v>
      </c>
      <c r="G7" s="72">
        <v>5202</v>
      </c>
      <c r="H7" s="72">
        <v>3857</v>
      </c>
      <c r="I7" s="72">
        <v>3907</v>
      </c>
      <c r="J7" s="72">
        <v>2414</v>
      </c>
      <c r="K7" s="72">
        <v>238</v>
      </c>
      <c r="L7" s="73">
        <v>49167</v>
      </c>
      <c r="M7" s="84"/>
    </row>
    <row r="8" spans="1:13" ht="15">
      <c r="A8" s="77" t="s">
        <v>4</v>
      </c>
      <c r="B8" s="49">
        <v>12628</v>
      </c>
      <c r="C8" s="49">
        <v>33210</v>
      </c>
      <c r="D8" s="49">
        <v>34776</v>
      </c>
      <c r="E8" s="49">
        <v>37964</v>
      </c>
      <c r="F8" s="49">
        <v>22650</v>
      </c>
      <c r="G8" s="49">
        <v>12726</v>
      </c>
      <c r="H8" s="49">
        <v>8113</v>
      </c>
      <c r="I8" s="49">
        <v>7788</v>
      </c>
      <c r="J8" s="49">
        <v>5196</v>
      </c>
      <c r="K8" s="49">
        <v>1078</v>
      </c>
      <c r="L8" s="50">
        <v>176129</v>
      </c>
      <c r="M8" s="84"/>
    </row>
    <row r="9" spans="1:13" ht="15">
      <c r="A9" s="77" t="s">
        <v>5</v>
      </c>
      <c r="B9" s="49">
        <v>1429</v>
      </c>
      <c r="C9" s="49">
        <v>3370</v>
      </c>
      <c r="D9" s="49">
        <v>3213</v>
      </c>
      <c r="E9" s="49">
        <v>4060</v>
      </c>
      <c r="F9" s="49">
        <v>3120</v>
      </c>
      <c r="G9" s="49">
        <v>1956</v>
      </c>
      <c r="H9" s="49">
        <v>1099</v>
      </c>
      <c r="I9" s="49">
        <v>1104</v>
      </c>
      <c r="J9" s="49">
        <v>656</v>
      </c>
      <c r="K9" s="49">
        <v>135</v>
      </c>
      <c r="L9" s="50">
        <v>20142</v>
      </c>
      <c r="M9" s="84"/>
    </row>
    <row r="10" spans="1:13" ht="15">
      <c r="A10" s="86" t="s">
        <v>6</v>
      </c>
      <c r="B10" s="72">
        <v>14057</v>
      </c>
      <c r="C10" s="72">
        <v>36580</v>
      </c>
      <c r="D10" s="72">
        <v>37989</v>
      </c>
      <c r="E10" s="72">
        <v>42024</v>
      </c>
      <c r="F10" s="72">
        <v>25770</v>
      </c>
      <c r="G10" s="72">
        <v>14682</v>
      </c>
      <c r="H10" s="72">
        <v>9212</v>
      </c>
      <c r="I10" s="72">
        <v>8892</v>
      </c>
      <c r="J10" s="72">
        <v>5852</v>
      </c>
      <c r="K10" s="72">
        <v>1213</v>
      </c>
      <c r="L10" s="73">
        <v>196271</v>
      </c>
      <c r="M10" s="84"/>
    </row>
    <row r="11" spans="1:13" s="39" customFormat="1" ht="15.75" thickBot="1">
      <c r="A11" s="156" t="s">
        <v>44</v>
      </c>
      <c r="B11" s="157">
        <v>17591</v>
      </c>
      <c r="C11" s="157">
        <v>43880</v>
      </c>
      <c r="D11" s="157">
        <v>47874</v>
      </c>
      <c r="E11" s="157">
        <v>54508</v>
      </c>
      <c r="F11" s="157">
        <v>36780</v>
      </c>
      <c r="G11" s="157">
        <v>22638</v>
      </c>
      <c r="H11" s="157">
        <v>14903</v>
      </c>
      <c r="I11" s="157">
        <v>14706</v>
      </c>
      <c r="J11" s="157">
        <v>9304</v>
      </c>
      <c r="K11" s="157">
        <v>1519</v>
      </c>
      <c r="L11" s="158">
        <v>263703</v>
      </c>
      <c r="M11" s="85"/>
    </row>
    <row r="13" ht="15">
      <c r="A13" s="106" t="s">
        <v>172</v>
      </c>
    </row>
  </sheetData>
  <sheetProtection/>
  <mergeCells count="1">
    <mergeCell ref="A1:L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11.00390625" defaultRowHeight="12"/>
  <cols>
    <col min="1" max="1" width="21.75390625" style="71" customWidth="1"/>
    <col min="2" max="12" width="8.875" style="71" customWidth="1"/>
    <col min="13" max="13" width="9.625" style="71" customWidth="1"/>
    <col min="14" max="14" width="11.375" style="71" customWidth="1"/>
    <col min="15" max="22" width="5.75390625" style="71" customWidth="1"/>
    <col min="23" max="16384" width="11.375" style="71" customWidth="1"/>
  </cols>
  <sheetData>
    <row r="1" spans="1:16" ht="18.75">
      <c r="A1" s="174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80"/>
      <c r="O1" s="40"/>
      <c r="P1" s="40"/>
    </row>
    <row r="2" spans="1:14" s="21" customFormat="1" ht="15.7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30" customHeight="1">
      <c r="A3" s="179" t="s">
        <v>178</v>
      </c>
      <c r="B3" s="192" t="s">
        <v>105</v>
      </c>
      <c r="C3" s="193"/>
      <c r="D3" s="192" t="s">
        <v>106</v>
      </c>
      <c r="E3" s="193"/>
      <c r="F3" s="192" t="s">
        <v>107</v>
      </c>
      <c r="G3" s="193"/>
      <c r="H3" s="192" t="s">
        <v>108</v>
      </c>
      <c r="I3" s="193"/>
      <c r="J3" s="192" t="s">
        <v>109</v>
      </c>
      <c r="K3" s="193"/>
      <c r="L3" s="192" t="s">
        <v>110</v>
      </c>
      <c r="M3" s="193"/>
      <c r="N3" s="190" t="s">
        <v>47</v>
      </c>
    </row>
    <row r="4" spans="1:14" s="104" customFormat="1" ht="15" customHeight="1">
      <c r="A4" s="181"/>
      <c r="B4" s="114" t="s">
        <v>138</v>
      </c>
      <c r="C4" s="135" t="s">
        <v>139</v>
      </c>
      <c r="D4" s="114" t="s">
        <v>138</v>
      </c>
      <c r="E4" s="135" t="s">
        <v>139</v>
      </c>
      <c r="F4" s="114" t="s">
        <v>138</v>
      </c>
      <c r="G4" s="135" t="s">
        <v>139</v>
      </c>
      <c r="H4" s="114" t="s">
        <v>138</v>
      </c>
      <c r="I4" s="135" t="s">
        <v>139</v>
      </c>
      <c r="J4" s="114" t="s">
        <v>138</v>
      </c>
      <c r="K4" s="135" t="s">
        <v>139</v>
      </c>
      <c r="L4" s="114" t="s">
        <v>138</v>
      </c>
      <c r="M4" s="135" t="s">
        <v>139</v>
      </c>
      <c r="N4" s="191"/>
    </row>
    <row r="5" spans="1:21" ht="15">
      <c r="A5" s="86" t="s">
        <v>0</v>
      </c>
      <c r="B5" s="72">
        <v>4005</v>
      </c>
      <c r="C5" s="73">
        <v>706</v>
      </c>
      <c r="D5" s="79">
        <v>3177</v>
      </c>
      <c r="E5" s="73">
        <v>1534</v>
      </c>
      <c r="F5" s="79">
        <v>947</v>
      </c>
      <c r="G5" s="73">
        <v>3764</v>
      </c>
      <c r="H5" s="111">
        <v>4297</v>
      </c>
      <c r="I5" s="97">
        <v>414</v>
      </c>
      <c r="J5" s="111">
        <v>1766</v>
      </c>
      <c r="K5" s="97">
        <v>2945</v>
      </c>
      <c r="L5" s="79">
        <v>821</v>
      </c>
      <c r="M5" s="73">
        <v>3890</v>
      </c>
      <c r="N5" s="97">
        <v>4711</v>
      </c>
      <c r="O5" s="84"/>
      <c r="P5" s="84"/>
      <c r="Q5" s="84"/>
      <c r="R5" s="84"/>
      <c r="S5" s="84"/>
      <c r="T5" s="84"/>
      <c r="U5" s="84"/>
    </row>
    <row r="6" spans="1:21" ht="15">
      <c r="A6" s="77" t="s">
        <v>1</v>
      </c>
      <c r="B6" s="49">
        <v>6334</v>
      </c>
      <c r="C6" s="100">
        <v>650</v>
      </c>
      <c r="D6" s="51">
        <v>5734</v>
      </c>
      <c r="E6" s="100">
        <v>1250</v>
      </c>
      <c r="F6" s="51">
        <v>2908</v>
      </c>
      <c r="G6" s="100">
        <v>4076</v>
      </c>
      <c r="H6" s="109">
        <v>6538</v>
      </c>
      <c r="I6" s="110">
        <v>446</v>
      </c>
      <c r="J6" s="109">
        <v>4407</v>
      </c>
      <c r="K6" s="110">
        <v>2577</v>
      </c>
      <c r="L6" s="51">
        <v>3176</v>
      </c>
      <c r="M6" s="100">
        <v>3808</v>
      </c>
      <c r="N6" s="96">
        <v>6984</v>
      </c>
      <c r="O6" s="84"/>
      <c r="P6" s="84"/>
      <c r="Q6" s="84"/>
      <c r="R6" s="84"/>
      <c r="S6" s="84"/>
      <c r="T6" s="84"/>
      <c r="U6" s="84"/>
    </row>
    <row r="7" spans="1:21" ht="15">
      <c r="A7" s="77" t="s">
        <v>2</v>
      </c>
      <c r="B7" s="49">
        <v>6032</v>
      </c>
      <c r="C7" s="100">
        <v>1242</v>
      </c>
      <c r="D7" s="51">
        <v>4389</v>
      </c>
      <c r="E7" s="100">
        <v>2885</v>
      </c>
      <c r="F7" s="51">
        <v>1715</v>
      </c>
      <c r="G7" s="100">
        <v>5559</v>
      </c>
      <c r="H7" s="109">
        <v>6425</v>
      </c>
      <c r="I7" s="110">
        <v>849</v>
      </c>
      <c r="J7" s="109">
        <v>3110</v>
      </c>
      <c r="K7" s="110">
        <v>4164</v>
      </c>
      <c r="L7" s="51">
        <v>1610</v>
      </c>
      <c r="M7" s="100">
        <v>5664</v>
      </c>
      <c r="N7" s="96">
        <v>7274</v>
      </c>
      <c r="O7" s="84"/>
      <c r="P7" s="84"/>
      <c r="Q7" s="84"/>
      <c r="R7" s="84"/>
      <c r="S7" s="84"/>
      <c r="T7" s="84"/>
      <c r="U7" s="84"/>
    </row>
    <row r="8" spans="1:21" ht="15">
      <c r="A8" s="86" t="s">
        <v>3</v>
      </c>
      <c r="B8" s="72">
        <v>12366</v>
      </c>
      <c r="C8" s="73">
        <v>1892</v>
      </c>
      <c r="D8" s="79">
        <v>10123</v>
      </c>
      <c r="E8" s="73">
        <v>4135</v>
      </c>
      <c r="F8" s="79">
        <v>4623</v>
      </c>
      <c r="G8" s="73">
        <v>9635</v>
      </c>
      <c r="H8" s="111">
        <v>12963</v>
      </c>
      <c r="I8" s="97">
        <v>1295</v>
      </c>
      <c r="J8" s="111">
        <v>7517</v>
      </c>
      <c r="K8" s="97">
        <v>6741</v>
      </c>
      <c r="L8" s="79">
        <v>4786</v>
      </c>
      <c r="M8" s="73">
        <v>9472</v>
      </c>
      <c r="N8" s="97">
        <v>14258</v>
      </c>
      <c r="O8" s="84"/>
      <c r="P8" s="84"/>
      <c r="Q8" s="84"/>
      <c r="R8" s="84"/>
      <c r="S8" s="84"/>
      <c r="T8" s="84"/>
      <c r="U8" s="84"/>
    </row>
    <row r="9" spans="1:21" ht="15">
      <c r="A9" s="77" t="s">
        <v>4</v>
      </c>
      <c r="B9" s="49">
        <v>58166</v>
      </c>
      <c r="C9" s="100">
        <v>1420</v>
      </c>
      <c r="D9" s="51">
        <v>54906</v>
      </c>
      <c r="E9" s="100">
        <v>4680</v>
      </c>
      <c r="F9" s="51">
        <v>37546</v>
      </c>
      <c r="G9" s="100">
        <v>22040</v>
      </c>
      <c r="H9" s="109">
        <v>57177</v>
      </c>
      <c r="I9" s="110">
        <v>2409</v>
      </c>
      <c r="J9" s="109">
        <v>46559</v>
      </c>
      <c r="K9" s="110">
        <v>13027</v>
      </c>
      <c r="L9" s="51">
        <v>40631</v>
      </c>
      <c r="M9" s="100">
        <v>18955</v>
      </c>
      <c r="N9" s="96">
        <v>59586</v>
      </c>
      <c r="O9" s="84"/>
      <c r="P9" s="84"/>
      <c r="Q9" s="84"/>
      <c r="R9" s="84"/>
      <c r="S9" s="84"/>
      <c r="T9" s="84"/>
      <c r="U9" s="84"/>
    </row>
    <row r="10" spans="1:21" ht="15">
      <c r="A10" s="77" t="s">
        <v>5</v>
      </c>
      <c r="B10" s="49">
        <v>5965</v>
      </c>
      <c r="C10" s="100">
        <v>543</v>
      </c>
      <c r="D10" s="51">
        <v>5338</v>
      </c>
      <c r="E10" s="100">
        <v>1170</v>
      </c>
      <c r="F10" s="51">
        <v>2773</v>
      </c>
      <c r="G10" s="100">
        <v>3735</v>
      </c>
      <c r="H10" s="109">
        <v>5937</v>
      </c>
      <c r="I10" s="110">
        <v>571</v>
      </c>
      <c r="J10" s="109">
        <v>3585</v>
      </c>
      <c r="K10" s="110">
        <v>2923</v>
      </c>
      <c r="L10" s="51">
        <v>2498</v>
      </c>
      <c r="M10" s="100">
        <v>4010</v>
      </c>
      <c r="N10" s="96">
        <v>6508</v>
      </c>
      <c r="O10" s="84"/>
      <c r="P10" s="84"/>
      <c r="Q10" s="84"/>
      <c r="R10" s="84"/>
      <c r="S10" s="84"/>
      <c r="T10" s="84"/>
      <c r="U10" s="84"/>
    </row>
    <row r="11" spans="1:21" ht="15">
      <c r="A11" s="86" t="s">
        <v>6</v>
      </c>
      <c r="B11" s="72">
        <v>64131</v>
      </c>
      <c r="C11" s="73">
        <v>1963</v>
      </c>
      <c r="D11" s="79">
        <v>60244</v>
      </c>
      <c r="E11" s="73">
        <v>5850</v>
      </c>
      <c r="F11" s="79">
        <v>40319</v>
      </c>
      <c r="G11" s="73">
        <v>25775</v>
      </c>
      <c r="H11" s="111">
        <v>63114</v>
      </c>
      <c r="I11" s="97">
        <v>2980</v>
      </c>
      <c r="J11" s="111">
        <v>50144</v>
      </c>
      <c r="K11" s="97">
        <v>15950</v>
      </c>
      <c r="L11" s="79">
        <v>43129</v>
      </c>
      <c r="M11" s="73">
        <v>22965</v>
      </c>
      <c r="N11" s="97">
        <v>66094</v>
      </c>
      <c r="O11" s="84"/>
      <c r="P11" s="84"/>
      <c r="Q11" s="84"/>
      <c r="R11" s="84"/>
      <c r="S11" s="84"/>
      <c r="T11" s="84"/>
      <c r="U11" s="84"/>
    </row>
    <row r="12" spans="1:21" s="39" customFormat="1" ht="15.75" thickBot="1">
      <c r="A12" s="156" t="s">
        <v>44</v>
      </c>
      <c r="B12" s="157">
        <v>80502</v>
      </c>
      <c r="C12" s="158">
        <v>4561</v>
      </c>
      <c r="D12" s="159">
        <v>73544</v>
      </c>
      <c r="E12" s="158">
        <v>11519</v>
      </c>
      <c r="F12" s="159">
        <v>45889</v>
      </c>
      <c r="G12" s="158">
        <v>39174</v>
      </c>
      <c r="H12" s="166">
        <v>80374</v>
      </c>
      <c r="I12" s="163">
        <v>4689</v>
      </c>
      <c r="J12" s="166">
        <v>59427</v>
      </c>
      <c r="K12" s="163">
        <v>25636</v>
      </c>
      <c r="L12" s="159">
        <v>48736</v>
      </c>
      <c r="M12" s="158">
        <v>36327</v>
      </c>
      <c r="N12" s="163">
        <v>85063</v>
      </c>
      <c r="O12" s="85"/>
      <c r="P12" s="85"/>
      <c r="Q12" s="85"/>
      <c r="R12" s="85"/>
      <c r="S12" s="85"/>
      <c r="T12" s="85"/>
      <c r="U12" s="85"/>
    </row>
    <row r="14" ht="15">
      <c r="A14" s="106" t="s">
        <v>172</v>
      </c>
    </row>
  </sheetData>
  <sheetProtection/>
  <mergeCells count="9">
    <mergeCell ref="A1:N1"/>
    <mergeCell ref="N3:N4"/>
    <mergeCell ref="B3:C3"/>
    <mergeCell ref="D3:E3"/>
    <mergeCell ref="F3:G3"/>
    <mergeCell ref="L3:M3"/>
    <mergeCell ref="H3:I3"/>
    <mergeCell ref="J3:K3"/>
    <mergeCell ref="A3:A4"/>
  </mergeCells>
  <printOptions horizontalCentered="1"/>
  <pageMargins left="0.16" right="0" top="0" bottom="0" header="0" footer="0"/>
  <pageSetup orientation="landscape" paperSize="9" scale="9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11.00390625" defaultRowHeight="12"/>
  <cols>
    <col min="1" max="1" width="21.75390625" style="71" customWidth="1"/>
    <col min="2" max="12" width="8.875" style="71" customWidth="1"/>
    <col min="13" max="13" width="9.625" style="71" customWidth="1"/>
    <col min="14" max="16384" width="11.375" style="71" customWidth="1"/>
  </cols>
  <sheetData>
    <row r="1" spans="1:16" ht="35.25" customHeight="1">
      <c r="A1" s="174" t="s">
        <v>181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80"/>
      <c r="O1" s="40"/>
      <c r="P1" s="40"/>
    </row>
    <row r="2" spans="1:14" s="21" customFormat="1" ht="15.7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30" customHeight="1">
      <c r="A3" s="179" t="s">
        <v>178</v>
      </c>
      <c r="B3" s="192" t="s">
        <v>105</v>
      </c>
      <c r="C3" s="193"/>
      <c r="D3" s="192" t="s">
        <v>106</v>
      </c>
      <c r="E3" s="193"/>
      <c r="F3" s="192" t="s">
        <v>107</v>
      </c>
      <c r="G3" s="193"/>
      <c r="H3" s="192" t="s">
        <v>108</v>
      </c>
      <c r="I3" s="193"/>
      <c r="J3" s="192" t="s">
        <v>109</v>
      </c>
      <c r="K3" s="193"/>
      <c r="L3" s="192" t="s">
        <v>110</v>
      </c>
      <c r="M3" s="193"/>
      <c r="N3" s="190" t="s">
        <v>47</v>
      </c>
    </row>
    <row r="4" spans="1:14" s="104" customFormat="1" ht="15" customHeight="1">
      <c r="A4" s="181"/>
      <c r="B4" s="114" t="s">
        <v>138</v>
      </c>
      <c r="C4" s="135" t="s">
        <v>139</v>
      </c>
      <c r="D4" s="114" t="s">
        <v>138</v>
      </c>
      <c r="E4" s="135" t="s">
        <v>139</v>
      </c>
      <c r="F4" s="114" t="s">
        <v>138</v>
      </c>
      <c r="G4" s="135" t="s">
        <v>139</v>
      </c>
      <c r="H4" s="114" t="s">
        <v>138</v>
      </c>
      <c r="I4" s="135" t="s">
        <v>139</v>
      </c>
      <c r="J4" s="114" t="s">
        <v>138</v>
      </c>
      <c r="K4" s="135" t="s">
        <v>139</v>
      </c>
      <c r="L4" s="114" t="s">
        <v>138</v>
      </c>
      <c r="M4" s="135" t="s">
        <v>139</v>
      </c>
      <c r="N4" s="191"/>
    </row>
    <row r="5" spans="1:15" ht="15">
      <c r="A5" s="86" t="s">
        <v>0</v>
      </c>
      <c r="B5" s="72">
        <v>16137</v>
      </c>
      <c r="C5" s="73">
        <v>2128</v>
      </c>
      <c r="D5" s="79">
        <v>13064</v>
      </c>
      <c r="E5" s="73">
        <v>5201</v>
      </c>
      <c r="F5" s="79">
        <v>3562</v>
      </c>
      <c r="G5" s="73">
        <v>14703</v>
      </c>
      <c r="H5" s="111">
        <v>17246</v>
      </c>
      <c r="I5" s="97">
        <v>1019</v>
      </c>
      <c r="J5" s="111">
        <v>7563</v>
      </c>
      <c r="K5" s="97">
        <v>10702</v>
      </c>
      <c r="L5" s="79">
        <v>3164</v>
      </c>
      <c r="M5" s="73">
        <v>15101</v>
      </c>
      <c r="N5" s="97">
        <v>18265</v>
      </c>
      <c r="O5" s="84"/>
    </row>
    <row r="6" spans="1:15" ht="15">
      <c r="A6" s="77" t="s">
        <v>1</v>
      </c>
      <c r="B6" s="49">
        <v>20887</v>
      </c>
      <c r="C6" s="100">
        <v>1764</v>
      </c>
      <c r="D6" s="51">
        <v>19240</v>
      </c>
      <c r="E6" s="100">
        <v>3411</v>
      </c>
      <c r="F6" s="51">
        <v>9384</v>
      </c>
      <c r="G6" s="100">
        <v>13267</v>
      </c>
      <c r="H6" s="109">
        <v>21752</v>
      </c>
      <c r="I6" s="110">
        <v>899</v>
      </c>
      <c r="J6" s="109">
        <v>15024</v>
      </c>
      <c r="K6" s="110">
        <v>7627</v>
      </c>
      <c r="L6" s="51">
        <v>10328</v>
      </c>
      <c r="M6" s="100">
        <v>12323</v>
      </c>
      <c r="N6" s="96">
        <v>22651</v>
      </c>
      <c r="O6" s="84"/>
    </row>
    <row r="7" spans="1:15" ht="15">
      <c r="A7" s="77" t="s">
        <v>2</v>
      </c>
      <c r="B7" s="49">
        <v>23065</v>
      </c>
      <c r="C7" s="100">
        <v>3451</v>
      </c>
      <c r="D7" s="51">
        <v>17260</v>
      </c>
      <c r="E7" s="100">
        <v>9256</v>
      </c>
      <c r="F7" s="51">
        <v>6253</v>
      </c>
      <c r="G7" s="100">
        <v>20263</v>
      </c>
      <c r="H7" s="109">
        <v>24743</v>
      </c>
      <c r="I7" s="110">
        <v>1773</v>
      </c>
      <c r="J7" s="109">
        <v>13018</v>
      </c>
      <c r="K7" s="110">
        <v>13498</v>
      </c>
      <c r="L7" s="51">
        <v>6150</v>
      </c>
      <c r="M7" s="100">
        <v>20366</v>
      </c>
      <c r="N7" s="96">
        <v>26516</v>
      </c>
      <c r="O7" s="84"/>
    </row>
    <row r="8" spans="1:15" ht="15">
      <c r="A8" s="86" t="s">
        <v>3</v>
      </c>
      <c r="B8" s="72">
        <v>43952</v>
      </c>
      <c r="C8" s="73">
        <v>5215</v>
      </c>
      <c r="D8" s="79">
        <v>36500</v>
      </c>
      <c r="E8" s="73">
        <v>12667</v>
      </c>
      <c r="F8" s="79">
        <v>15637</v>
      </c>
      <c r="G8" s="73">
        <v>33530</v>
      </c>
      <c r="H8" s="111">
        <v>46495</v>
      </c>
      <c r="I8" s="97">
        <v>2672</v>
      </c>
      <c r="J8" s="111">
        <v>28042</v>
      </c>
      <c r="K8" s="97">
        <v>21125</v>
      </c>
      <c r="L8" s="79">
        <v>16478</v>
      </c>
      <c r="M8" s="73">
        <v>32689</v>
      </c>
      <c r="N8" s="97">
        <v>49167</v>
      </c>
      <c r="O8" s="84"/>
    </row>
    <row r="9" spans="1:15" ht="15">
      <c r="A9" s="77" t="s">
        <v>4</v>
      </c>
      <c r="B9" s="49">
        <v>172084</v>
      </c>
      <c r="C9" s="100">
        <v>4045</v>
      </c>
      <c r="D9" s="51">
        <v>165160</v>
      </c>
      <c r="E9" s="100">
        <v>10969</v>
      </c>
      <c r="F9" s="51">
        <v>108417</v>
      </c>
      <c r="G9" s="100">
        <v>67712</v>
      </c>
      <c r="H9" s="109">
        <v>171505</v>
      </c>
      <c r="I9" s="110">
        <v>4624</v>
      </c>
      <c r="J9" s="109">
        <v>141997</v>
      </c>
      <c r="K9" s="110">
        <v>34132</v>
      </c>
      <c r="L9" s="51">
        <v>120299</v>
      </c>
      <c r="M9" s="100">
        <v>55830</v>
      </c>
      <c r="N9" s="96">
        <v>176129</v>
      </c>
      <c r="O9" s="84"/>
    </row>
    <row r="10" spans="1:15" ht="15">
      <c r="A10" s="77" t="s">
        <v>5</v>
      </c>
      <c r="B10" s="49">
        <v>18755</v>
      </c>
      <c r="C10" s="100">
        <v>1387</v>
      </c>
      <c r="D10" s="51">
        <v>17156</v>
      </c>
      <c r="E10" s="100">
        <v>2986</v>
      </c>
      <c r="F10" s="51">
        <v>8049</v>
      </c>
      <c r="G10" s="100">
        <v>12093</v>
      </c>
      <c r="H10" s="109">
        <v>19066</v>
      </c>
      <c r="I10" s="110">
        <v>1076</v>
      </c>
      <c r="J10" s="109">
        <v>12173</v>
      </c>
      <c r="K10" s="110">
        <v>7969</v>
      </c>
      <c r="L10" s="51">
        <v>7716</v>
      </c>
      <c r="M10" s="100">
        <v>12426</v>
      </c>
      <c r="N10" s="96">
        <v>20142</v>
      </c>
      <c r="O10" s="84"/>
    </row>
    <row r="11" spans="1:15" ht="15">
      <c r="A11" s="86" t="s">
        <v>6</v>
      </c>
      <c r="B11" s="72">
        <v>190839</v>
      </c>
      <c r="C11" s="73">
        <v>5432</v>
      </c>
      <c r="D11" s="79">
        <v>182316</v>
      </c>
      <c r="E11" s="73">
        <v>13955</v>
      </c>
      <c r="F11" s="79">
        <v>116466</v>
      </c>
      <c r="G11" s="73">
        <v>79805</v>
      </c>
      <c r="H11" s="111">
        <v>190571</v>
      </c>
      <c r="I11" s="97">
        <v>5700</v>
      </c>
      <c r="J11" s="111">
        <v>154170</v>
      </c>
      <c r="K11" s="97">
        <v>42101</v>
      </c>
      <c r="L11" s="79">
        <v>128015</v>
      </c>
      <c r="M11" s="73">
        <v>68256</v>
      </c>
      <c r="N11" s="97">
        <v>196271</v>
      </c>
      <c r="O11" s="84"/>
    </row>
    <row r="12" spans="1:15" s="39" customFormat="1" ht="15.75" thickBot="1">
      <c r="A12" s="156" t="s">
        <v>44</v>
      </c>
      <c r="B12" s="157">
        <v>250928</v>
      </c>
      <c r="C12" s="158">
        <v>12775</v>
      </c>
      <c r="D12" s="159">
        <v>231880</v>
      </c>
      <c r="E12" s="158">
        <v>31823</v>
      </c>
      <c r="F12" s="159">
        <v>135665</v>
      </c>
      <c r="G12" s="158">
        <v>128038</v>
      </c>
      <c r="H12" s="166">
        <v>254312</v>
      </c>
      <c r="I12" s="163">
        <v>9391</v>
      </c>
      <c r="J12" s="166">
        <v>189775</v>
      </c>
      <c r="K12" s="163">
        <v>73928</v>
      </c>
      <c r="L12" s="159">
        <v>147657</v>
      </c>
      <c r="M12" s="158">
        <v>116046</v>
      </c>
      <c r="N12" s="163">
        <v>263703</v>
      </c>
      <c r="O12" s="85"/>
    </row>
    <row r="14" ht="15">
      <c r="A14" s="106" t="s">
        <v>172</v>
      </c>
    </row>
  </sheetData>
  <sheetProtection/>
  <mergeCells count="9">
    <mergeCell ref="A1:N1"/>
    <mergeCell ref="N3:N4"/>
    <mergeCell ref="B3:C3"/>
    <mergeCell ref="D3:E3"/>
    <mergeCell ref="F3:G3"/>
    <mergeCell ref="L3:M3"/>
    <mergeCell ref="H3:I3"/>
    <mergeCell ref="J3:K3"/>
    <mergeCell ref="A3:A4"/>
  </mergeCells>
  <printOptions horizontalCentered="1"/>
  <pageMargins left="0.16" right="0" top="0" bottom="0" header="0" footer="0"/>
  <pageSetup orientation="landscape" paperSize="9" scale="9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11.00390625" defaultRowHeight="12"/>
  <cols>
    <col min="1" max="1" width="21.75390625" style="71" customWidth="1"/>
    <col min="2" max="8" width="12.00390625" style="71" customWidth="1"/>
    <col min="9" max="16384" width="11.375" style="71" customWidth="1"/>
  </cols>
  <sheetData>
    <row r="1" spans="1:10" ht="35.25" customHeight="1">
      <c r="A1" s="174" t="s">
        <v>180</v>
      </c>
      <c r="B1" s="175"/>
      <c r="C1" s="175"/>
      <c r="D1" s="175"/>
      <c r="E1" s="175"/>
      <c r="F1" s="175"/>
      <c r="G1" s="175"/>
      <c r="H1" s="180"/>
      <c r="I1" s="40"/>
      <c r="J1" s="40"/>
    </row>
    <row r="2" spans="1:8" s="21" customFormat="1" ht="15.75" thickBot="1">
      <c r="A2" s="103"/>
      <c r="B2" s="103"/>
      <c r="C2" s="103"/>
      <c r="D2" s="103"/>
      <c r="E2" s="103"/>
      <c r="F2" s="103"/>
      <c r="G2" s="103"/>
      <c r="H2" s="103"/>
    </row>
    <row r="3" spans="1:8" ht="30" customHeight="1">
      <c r="A3" s="179" t="s">
        <v>178</v>
      </c>
      <c r="B3" s="192" t="s">
        <v>104</v>
      </c>
      <c r="C3" s="193"/>
      <c r="D3" s="192" t="s">
        <v>140</v>
      </c>
      <c r="E3" s="193"/>
      <c r="F3" s="192" t="s">
        <v>165</v>
      </c>
      <c r="G3" s="193"/>
      <c r="H3" s="190" t="s">
        <v>47</v>
      </c>
    </row>
    <row r="4" spans="1:8" s="104" customFormat="1" ht="15" customHeight="1">
      <c r="A4" s="181"/>
      <c r="B4" s="114" t="s">
        <v>138</v>
      </c>
      <c r="C4" s="135" t="s">
        <v>139</v>
      </c>
      <c r="D4" s="114" t="s">
        <v>138</v>
      </c>
      <c r="E4" s="135" t="s">
        <v>139</v>
      </c>
      <c r="F4" s="114" t="s">
        <v>138</v>
      </c>
      <c r="G4" s="135" t="s">
        <v>139</v>
      </c>
      <c r="H4" s="191"/>
    </row>
    <row r="5" spans="1:13" ht="15">
      <c r="A5" s="86" t="s">
        <v>0</v>
      </c>
      <c r="B5" s="72">
        <v>2339</v>
      </c>
      <c r="C5" s="73">
        <v>2372</v>
      </c>
      <c r="D5" s="79">
        <v>194</v>
      </c>
      <c r="E5" s="73">
        <v>4517</v>
      </c>
      <c r="F5" s="79">
        <v>283</v>
      </c>
      <c r="G5" s="73">
        <v>4428</v>
      </c>
      <c r="H5" s="97">
        <v>4711</v>
      </c>
      <c r="I5" s="84"/>
      <c r="J5" s="84"/>
      <c r="K5" s="84"/>
      <c r="L5" s="84"/>
      <c r="M5" s="84"/>
    </row>
    <row r="6" spans="1:13" ht="15">
      <c r="A6" s="77" t="s">
        <v>1</v>
      </c>
      <c r="B6" s="49">
        <v>5400</v>
      </c>
      <c r="C6" s="100">
        <v>1584</v>
      </c>
      <c r="D6" s="51">
        <v>282</v>
      </c>
      <c r="E6" s="100">
        <v>6702</v>
      </c>
      <c r="F6" s="51">
        <v>1350</v>
      </c>
      <c r="G6" s="100">
        <v>5634</v>
      </c>
      <c r="H6" s="96">
        <v>6984</v>
      </c>
      <c r="I6" s="84"/>
      <c r="J6" s="84"/>
      <c r="K6" s="84"/>
      <c r="L6" s="84"/>
      <c r="M6" s="84"/>
    </row>
    <row r="7" spans="1:13" ht="15">
      <c r="A7" s="77" t="s">
        <v>2</v>
      </c>
      <c r="B7" s="49">
        <v>3913</v>
      </c>
      <c r="C7" s="100">
        <v>3361</v>
      </c>
      <c r="D7" s="51">
        <v>147</v>
      </c>
      <c r="E7" s="100">
        <v>7127</v>
      </c>
      <c r="F7" s="51">
        <v>1041</v>
      </c>
      <c r="G7" s="100">
        <v>6233</v>
      </c>
      <c r="H7" s="96">
        <v>7274</v>
      </c>
      <c r="I7" s="84"/>
      <c r="J7" s="84"/>
      <c r="K7" s="84"/>
      <c r="L7" s="84"/>
      <c r="M7" s="84"/>
    </row>
    <row r="8" spans="1:13" ht="15">
      <c r="A8" s="86" t="s">
        <v>3</v>
      </c>
      <c r="B8" s="72">
        <v>9313</v>
      </c>
      <c r="C8" s="73">
        <v>4945</v>
      </c>
      <c r="D8" s="79">
        <v>429</v>
      </c>
      <c r="E8" s="73">
        <v>13829</v>
      </c>
      <c r="F8" s="79">
        <v>2391</v>
      </c>
      <c r="G8" s="73">
        <v>11867</v>
      </c>
      <c r="H8" s="97">
        <v>14258</v>
      </c>
      <c r="I8" s="84"/>
      <c r="J8" s="84"/>
      <c r="K8" s="84"/>
      <c r="L8" s="84"/>
      <c r="M8" s="84"/>
    </row>
    <row r="9" spans="1:13" ht="15">
      <c r="A9" s="77" t="s">
        <v>4</v>
      </c>
      <c r="B9" s="49">
        <v>49413</v>
      </c>
      <c r="C9" s="100">
        <v>10173</v>
      </c>
      <c r="D9" s="51">
        <v>4709</v>
      </c>
      <c r="E9" s="100">
        <v>54877</v>
      </c>
      <c r="F9" s="51">
        <v>5192</v>
      </c>
      <c r="G9" s="100">
        <v>54394</v>
      </c>
      <c r="H9" s="96">
        <v>59586</v>
      </c>
      <c r="I9" s="84"/>
      <c r="J9" s="84"/>
      <c r="K9" s="84"/>
      <c r="L9" s="84"/>
      <c r="M9" s="84"/>
    </row>
    <row r="10" spans="1:13" ht="15">
      <c r="A10" s="77" t="s">
        <v>5</v>
      </c>
      <c r="B10" s="49">
        <v>4873</v>
      </c>
      <c r="C10" s="100">
        <v>1635</v>
      </c>
      <c r="D10" s="51">
        <v>252</v>
      </c>
      <c r="E10" s="100">
        <v>6256</v>
      </c>
      <c r="F10" s="51">
        <v>1062</v>
      </c>
      <c r="G10" s="100">
        <v>5446</v>
      </c>
      <c r="H10" s="96">
        <v>6508</v>
      </c>
      <c r="I10" s="84"/>
      <c r="J10" s="84"/>
      <c r="K10" s="84"/>
      <c r="L10" s="84"/>
      <c r="M10" s="84"/>
    </row>
    <row r="11" spans="1:13" ht="15">
      <c r="A11" s="86" t="s">
        <v>6</v>
      </c>
      <c r="B11" s="72">
        <v>54286</v>
      </c>
      <c r="C11" s="73">
        <v>11808</v>
      </c>
      <c r="D11" s="79">
        <v>4961</v>
      </c>
      <c r="E11" s="73">
        <v>61133</v>
      </c>
      <c r="F11" s="79">
        <v>6254</v>
      </c>
      <c r="G11" s="73">
        <v>59840</v>
      </c>
      <c r="H11" s="97">
        <v>66094</v>
      </c>
      <c r="I11" s="84"/>
      <c r="J11" s="84"/>
      <c r="K11" s="84"/>
      <c r="L11" s="84"/>
      <c r="M11" s="84"/>
    </row>
    <row r="12" spans="1:13" s="39" customFormat="1" ht="15.75" thickBot="1">
      <c r="A12" s="167" t="s">
        <v>44</v>
      </c>
      <c r="B12" s="168">
        <v>65938</v>
      </c>
      <c r="C12" s="162">
        <v>19125</v>
      </c>
      <c r="D12" s="169">
        <v>5584</v>
      </c>
      <c r="E12" s="162">
        <v>79479</v>
      </c>
      <c r="F12" s="169">
        <v>8928</v>
      </c>
      <c r="G12" s="162">
        <v>76135</v>
      </c>
      <c r="H12" s="170">
        <v>85063</v>
      </c>
      <c r="I12" s="85"/>
      <c r="J12" s="85"/>
      <c r="K12" s="85"/>
      <c r="L12" s="85"/>
      <c r="M12" s="85"/>
    </row>
    <row r="14" ht="15">
      <c r="A14" s="106" t="s">
        <v>172</v>
      </c>
    </row>
  </sheetData>
  <sheetProtection/>
  <mergeCells count="6">
    <mergeCell ref="A1:H1"/>
    <mergeCell ref="H3:H4"/>
    <mergeCell ref="B3:C3"/>
    <mergeCell ref="D3:E3"/>
    <mergeCell ref="F3:G3"/>
    <mergeCell ref="A3:A4"/>
  </mergeCells>
  <printOptions horizontalCentered="1"/>
  <pageMargins left="0.16" right="0" top="0" bottom="0" header="0" footer="0"/>
  <pageSetup orientation="landscape" paperSize="9" scale="9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11.00390625" defaultRowHeight="12"/>
  <cols>
    <col min="1" max="1" width="23.00390625" style="71" customWidth="1"/>
    <col min="2" max="8" width="12.625" style="71" customWidth="1"/>
    <col min="9" max="16384" width="11.375" style="71" customWidth="1"/>
  </cols>
  <sheetData>
    <row r="1" spans="1:10" ht="33.75" customHeight="1">
      <c r="A1" s="174" t="s">
        <v>179</v>
      </c>
      <c r="B1" s="175"/>
      <c r="C1" s="175"/>
      <c r="D1" s="175"/>
      <c r="E1" s="175"/>
      <c r="F1" s="175"/>
      <c r="G1" s="175"/>
      <c r="H1" s="180"/>
      <c r="I1" s="40"/>
      <c r="J1" s="40"/>
    </row>
    <row r="2" spans="1:8" s="21" customFormat="1" ht="15.75" thickBot="1">
      <c r="A2" s="103"/>
      <c r="B2" s="103"/>
      <c r="C2" s="103"/>
      <c r="D2" s="103"/>
      <c r="E2" s="103"/>
      <c r="F2" s="103"/>
      <c r="G2" s="103"/>
      <c r="H2" s="103"/>
    </row>
    <row r="3" spans="1:8" ht="30" customHeight="1">
      <c r="A3" s="179" t="s">
        <v>178</v>
      </c>
      <c r="B3" s="192" t="s">
        <v>104</v>
      </c>
      <c r="C3" s="193"/>
      <c r="D3" s="192" t="s">
        <v>140</v>
      </c>
      <c r="E3" s="193"/>
      <c r="F3" s="192" t="s">
        <v>166</v>
      </c>
      <c r="G3" s="193"/>
      <c r="H3" s="190" t="s">
        <v>47</v>
      </c>
    </row>
    <row r="4" spans="1:8" s="104" customFormat="1" ht="15" customHeight="1">
      <c r="A4" s="181"/>
      <c r="B4" s="114" t="s">
        <v>138</v>
      </c>
      <c r="C4" s="135" t="s">
        <v>139</v>
      </c>
      <c r="D4" s="114" t="s">
        <v>138</v>
      </c>
      <c r="E4" s="135" t="s">
        <v>139</v>
      </c>
      <c r="F4" s="114" t="s">
        <v>138</v>
      </c>
      <c r="G4" s="135" t="s">
        <v>139</v>
      </c>
      <c r="H4" s="191"/>
    </row>
    <row r="5" spans="1:9" ht="15">
      <c r="A5" s="86" t="s">
        <v>0</v>
      </c>
      <c r="B5" s="72">
        <v>9699</v>
      </c>
      <c r="C5" s="73">
        <v>8566</v>
      </c>
      <c r="D5" s="79">
        <v>782</v>
      </c>
      <c r="E5" s="73">
        <v>17483</v>
      </c>
      <c r="F5" s="79">
        <v>1249</v>
      </c>
      <c r="G5" s="73">
        <v>17016</v>
      </c>
      <c r="H5" s="97">
        <v>18265</v>
      </c>
      <c r="I5" s="84"/>
    </row>
    <row r="6" spans="1:9" ht="15">
      <c r="A6" s="77" t="s">
        <v>1</v>
      </c>
      <c r="B6" s="49">
        <v>18136</v>
      </c>
      <c r="C6" s="100">
        <v>4515</v>
      </c>
      <c r="D6" s="51">
        <v>919</v>
      </c>
      <c r="E6" s="100">
        <v>21732</v>
      </c>
      <c r="F6" s="51">
        <v>4945</v>
      </c>
      <c r="G6" s="100">
        <v>17706</v>
      </c>
      <c r="H6" s="96">
        <v>22651</v>
      </c>
      <c r="I6" s="84"/>
    </row>
    <row r="7" spans="1:9" ht="15">
      <c r="A7" s="77" t="s">
        <v>2</v>
      </c>
      <c r="B7" s="49">
        <v>15396</v>
      </c>
      <c r="C7" s="100">
        <v>11120</v>
      </c>
      <c r="D7" s="51">
        <v>543</v>
      </c>
      <c r="E7" s="100">
        <v>25973</v>
      </c>
      <c r="F7" s="51">
        <v>4416</v>
      </c>
      <c r="G7" s="100">
        <v>22100</v>
      </c>
      <c r="H7" s="96">
        <v>26516</v>
      </c>
      <c r="I7" s="84"/>
    </row>
    <row r="8" spans="1:9" ht="15">
      <c r="A8" s="86" t="s">
        <v>3</v>
      </c>
      <c r="B8" s="72">
        <v>33532</v>
      </c>
      <c r="C8" s="73">
        <v>15635</v>
      </c>
      <c r="D8" s="79">
        <v>1462</v>
      </c>
      <c r="E8" s="73">
        <v>47705</v>
      </c>
      <c r="F8" s="79">
        <v>9361</v>
      </c>
      <c r="G8" s="73">
        <v>39806</v>
      </c>
      <c r="H8" s="97">
        <v>49167</v>
      </c>
      <c r="I8" s="84"/>
    </row>
    <row r="9" spans="1:9" ht="15">
      <c r="A9" s="77" t="s">
        <v>4</v>
      </c>
      <c r="B9" s="49">
        <v>148888</v>
      </c>
      <c r="C9" s="100">
        <v>27241</v>
      </c>
      <c r="D9" s="51">
        <v>13562</v>
      </c>
      <c r="E9" s="100">
        <v>162567</v>
      </c>
      <c r="F9" s="51">
        <v>16724</v>
      </c>
      <c r="G9" s="100">
        <v>159405</v>
      </c>
      <c r="H9" s="96">
        <v>176129</v>
      </c>
      <c r="I9" s="84"/>
    </row>
    <row r="10" spans="1:9" ht="15">
      <c r="A10" s="77" t="s">
        <v>5</v>
      </c>
      <c r="B10" s="49">
        <v>15580</v>
      </c>
      <c r="C10" s="100">
        <v>4562</v>
      </c>
      <c r="D10" s="51">
        <v>885</v>
      </c>
      <c r="E10" s="100">
        <v>19257</v>
      </c>
      <c r="F10" s="51">
        <v>3532</v>
      </c>
      <c r="G10" s="100">
        <v>16610</v>
      </c>
      <c r="H10" s="96">
        <v>20142</v>
      </c>
      <c r="I10" s="84"/>
    </row>
    <row r="11" spans="1:9" ht="15">
      <c r="A11" s="86" t="s">
        <v>6</v>
      </c>
      <c r="B11" s="72">
        <v>164468</v>
      </c>
      <c r="C11" s="73">
        <v>31803</v>
      </c>
      <c r="D11" s="79">
        <v>14447</v>
      </c>
      <c r="E11" s="73">
        <v>181824</v>
      </c>
      <c r="F11" s="79">
        <v>20256</v>
      </c>
      <c r="G11" s="73">
        <v>176015</v>
      </c>
      <c r="H11" s="97">
        <v>196271</v>
      </c>
      <c r="I11" s="84"/>
    </row>
    <row r="12" spans="1:9" s="39" customFormat="1" ht="15.75" thickBot="1">
      <c r="A12" s="156" t="s">
        <v>44</v>
      </c>
      <c r="B12" s="157">
        <v>207699</v>
      </c>
      <c r="C12" s="158">
        <v>56004</v>
      </c>
      <c r="D12" s="159">
        <v>16691</v>
      </c>
      <c r="E12" s="158">
        <v>247012</v>
      </c>
      <c r="F12" s="159">
        <v>30866</v>
      </c>
      <c r="G12" s="158">
        <v>232837</v>
      </c>
      <c r="H12" s="163">
        <v>263703</v>
      </c>
      <c r="I12" s="85"/>
    </row>
    <row r="14" ht="15">
      <c r="A14" s="106" t="s">
        <v>172</v>
      </c>
    </row>
  </sheetData>
  <sheetProtection/>
  <mergeCells count="6">
    <mergeCell ref="A1:H1"/>
    <mergeCell ref="H3:H4"/>
    <mergeCell ref="B3:C3"/>
    <mergeCell ref="D3:E3"/>
    <mergeCell ref="F3:G3"/>
    <mergeCell ref="A3:A4"/>
  </mergeCells>
  <printOptions horizontalCentered="1"/>
  <pageMargins left="0.16" right="0" top="0" bottom="0" header="0" footer="0"/>
  <pageSetup orientation="landscape" paperSize="9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1.00390625" defaultRowHeight="12"/>
  <cols>
    <col min="1" max="1" width="14.00390625" style="8" customWidth="1"/>
    <col min="2" max="2" width="10.25390625" style="8" customWidth="1"/>
    <col min="3" max="6" width="9.75390625" style="8" customWidth="1"/>
    <col min="7" max="7" width="10.75390625" style="8" customWidth="1"/>
    <col min="8" max="11" width="9.75390625" style="8" customWidth="1"/>
    <col min="12" max="12" width="10.75390625" style="8" customWidth="1"/>
    <col min="13" max="16" width="9.75390625" style="8" customWidth="1"/>
    <col min="17" max="16384" width="11.375" style="8" customWidth="1"/>
  </cols>
  <sheetData>
    <row r="1" spans="1:16" ht="17.25" customHeight="1">
      <c r="A1" s="174" t="s">
        <v>198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80"/>
    </row>
    <row r="2" ht="15">
      <c r="H2" s="75"/>
    </row>
    <row r="3" spans="1:3" ht="15.75">
      <c r="A3" s="118" t="s">
        <v>0</v>
      </c>
      <c r="B3" s="119"/>
      <c r="C3" s="119"/>
    </row>
    <row r="4" spans="1:16" ht="15.7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">
      <c r="A5" s="179" t="s">
        <v>13</v>
      </c>
      <c r="B5" s="176" t="s">
        <v>45</v>
      </c>
      <c r="C5" s="176"/>
      <c r="D5" s="176"/>
      <c r="E5" s="176"/>
      <c r="F5" s="177"/>
      <c r="G5" s="176" t="s">
        <v>46</v>
      </c>
      <c r="H5" s="176"/>
      <c r="I5" s="176"/>
      <c r="J5" s="176"/>
      <c r="K5" s="177"/>
      <c r="L5" s="176" t="s">
        <v>47</v>
      </c>
      <c r="M5" s="176"/>
      <c r="N5" s="176"/>
      <c r="O5" s="176"/>
      <c r="P5" s="177"/>
    </row>
    <row r="6" spans="1:16" ht="30">
      <c r="A6" s="181"/>
      <c r="B6" s="120" t="s">
        <v>10</v>
      </c>
      <c r="C6" s="120" t="s">
        <v>11</v>
      </c>
      <c r="D6" s="120" t="s">
        <v>12</v>
      </c>
      <c r="E6" s="114" t="s">
        <v>49</v>
      </c>
      <c r="F6" s="121" t="s">
        <v>48</v>
      </c>
      <c r="G6" s="120" t="s">
        <v>10</v>
      </c>
      <c r="H6" s="120" t="s">
        <v>11</v>
      </c>
      <c r="I6" s="120" t="s">
        <v>12</v>
      </c>
      <c r="J6" s="114" t="s">
        <v>49</v>
      </c>
      <c r="K6" s="121" t="s">
        <v>48</v>
      </c>
      <c r="L6" s="120" t="s">
        <v>10</v>
      </c>
      <c r="M6" s="120" t="s">
        <v>11</v>
      </c>
      <c r="N6" s="120" t="s">
        <v>12</v>
      </c>
      <c r="O6" s="114" t="s">
        <v>49</v>
      </c>
      <c r="P6" s="121" t="s">
        <v>48</v>
      </c>
    </row>
    <row r="7" spans="1:16" ht="15">
      <c r="A7" s="12" t="s">
        <v>28</v>
      </c>
      <c r="B7" s="41">
        <v>805</v>
      </c>
      <c r="C7" s="13">
        <v>0</v>
      </c>
      <c r="D7" s="13">
        <v>0</v>
      </c>
      <c r="E7" s="13">
        <v>0</v>
      </c>
      <c r="F7" s="42">
        <f aca="true" t="shared" si="0" ref="F7:F22">SUM(B7:E7)</f>
        <v>805</v>
      </c>
      <c r="G7" s="43">
        <v>765</v>
      </c>
      <c r="H7" s="13">
        <v>0</v>
      </c>
      <c r="I7" s="13">
        <v>0</v>
      </c>
      <c r="J7" s="13">
        <v>0</v>
      </c>
      <c r="K7" s="42">
        <f aca="true" t="shared" si="1" ref="K7:K22">SUM(G7:J7)</f>
        <v>765</v>
      </c>
      <c r="L7" s="43">
        <f aca="true" t="shared" si="2" ref="L7:L24">B7+G7</f>
        <v>1570</v>
      </c>
      <c r="M7" s="41">
        <f aca="true" t="shared" si="3" ref="M7:M24">C7+H7</f>
        <v>0</v>
      </c>
      <c r="N7" s="41">
        <f aca="true" t="shared" si="4" ref="N7:N24">D7+I7</f>
        <v>0</v>
      </c>
      <c r="O7" s="41">
        <f aca="true" t="shared" si="5" ref="O7:O24">E7+J7</f>
        <v>0</v>
      </c>
      <c r="P7" s="42">
        <f aca="true" t="shared" si="6" ref="P7:P24">F7+K7</f>
        <v>1570</v>
      </c>
    </row>
    <row r="8" spans="1:16" ht="15">
      <c r="A8" s="12" t="s">
        <v>29</v>
      </c>
      <c r="B8" s="19">
        <v>921</v>
      </c>
      <c r="C8" s="15">
        <v>0</v>
      </c>
      <c r="D8" s="15">
        <v>0</v>
      </c>
      <c r="E8" s="15">
        <v>0</v>
      </c>
      <c r="F8" s="17">
        <f t="shared" si="0"/>
        <v>921</v>
      </c>
      <c r="G8" s="44">
        <v>878</v>
      </c>
      <c r="H8" s="15">
        <v>0</v>
      </c>
      <c r="I8" s="15">
        <v>0</v>
      </c>
      <c r="J8" s="15">
        <v>0</v>
      </c>
      <c r="K8" s="17">
        <f t="shared" si="1"/>
        <v>878</v>
      </c>
      <c r="L8" s="44">
        <f t="shared" si="2"/>
        <v>1799</v>
      </c>
      <c r="M8" s="19">
        <f t="shared" si="3"/>
        <v>0</v>
      </c>
      <c r="N8" s="19">
        <f t="shared" si="4"/>
        <v>0</v>
      </c>
      <c r="O8" s="19">
        <f t="shared" si="5"/>
        <v>0</v>
      </c>
      <c r="P8" s="17">
        <f t="shared" si="6"/>
        <v>1799</v>
      </c>
    </row>
    <row r="9" spans="1:16" ht="15">
      <c r="A9" s="12" t="s">
        <v>30</v>
      </c>
      <c r="B9" s="19">
        <v>1002</v>
      </c>
      <c r="C9" s="19">
        <v>0</v>
      </c>
      <c r="D9" s="15">
        <v>0</v>
      </c>
      <c r="E9" s="15">
        <v>0</v>
      </c>
      <c r="F9" s="17">
        <f t="shared" si="0"/>
        <v>1002</v>
      </c>
      <c r="G9" s="44">
        <v>964</v>
      </c>
      <c r="H9" s="19">
        <v>0</v>
      </c>
      <c r="I9" s="15">
        <v>0</v>
      </c>
      <c r="J9" s="15">
        <v>0</v>
      </c>
      <c r="K9" s="17">
        <f t="shared" si="1"/>
        <v>964</v>
      </c>
      <c r="L9" s="44">
        <f t="shared" si="2"/>
        <v>1966</v>
      </c>
      <c r="M9" s="19">
        <f t="shared" si="3"/>
        <v>0</v>
      </c>
      <c r="N9" s="19">
        <f t="shared" si="4"/>
        <v>0</v>
      </c>
      <c r="O9" s="19">
        <f t="shared" si="5"/>
        <v>0</v>
      </c>
      <c r="P9" s="17">
        <f t="shared" si="6"/>
        <v>1966</v>
      </c>
    </row>
    <row r="10" spans="1:16" ht="15">
      <c r="A10" s="12" t="s">
        <v>31</v>
      </c>
      <c r="B10" s="19">
        <v>735</v>
      </c>
      <c r="C10" s="19">
        <v>2</v>
      </c>
      <c r="D10" s="15">
        <v>0</v>
      </c>
      <c r="E10" s="15">
        <v>0</v>
      </c>
      <c r="F10" s="17">
        <f t="shared" si="0"/>
        <v>737</v>
      </c>
      <c r="G10" s="44">
        <v>673</v>
      </c>
      <c r="H10" s="19">
        <v>6</v>
      </c>
      <c r="I10" s="15">
        <v>1</v>
      </c>
      <c r="J10" s="15">
        <v>0</v>
      </c>
      <c r="K10" s="17">
        <f t="shared" si="1"/>
        <v>680</v>
      </c>
      <c r="L10" s="44">
        <f t="shared" si="2"/>
        <v>1408</v>
      </c>
      <c r="M10" s="19">
        <f t="shared" si="3"/>
        <v>8</v>
      </c>
      <c r="N10" s="19">
        <f t="shared" si="4"/>
        <v>1</v>
      </c>
      <c r="O10" s="19">
        <f t="shared" si="5"/>
        <v>0</v>
      </c>
      <c r="P10" s="17">
        <f t="shared" si="6"/>
        <v>1417</v>
      </c>
    </row>
    <row r="11" spans="1:16" ht="15">
      <c r="A11" s="12" t="s">
        <v>32</v>
      </c>
      <c r="B11" s="19">
        <v>710</v>
      </c>
      <c r="C11" s="19">
        <v>6</v>
      </c>
      <c r="D11" s="15">
        <v>0</v>
      </c>
      <c r="E11" s="15">
        <v>0</v>
      </c>
      <c r="F11" s="17">
        <f t="shared" si="0"/>
        <v>716</v>
      </c>
      <c r="G11" s="44">
        <v>509</v>
      </c>
      <c r="H11" s="19">
        <v>40</v>
      </c>
      <c r="I11" s="15">
        <v>0</v>
      </c>
      <c r="J11" s="15">
        <v>1</v>
      </c>
      <c r="K11" s="17">
        <f t="shared" si="1"/>
        <v>550</v>
      </c>
      <c r="L11" s="44">
        <f t="shared" si="2"/>
        <v>1219</v>
      </c>
      <c r="M11" s="19">
        <f t="shared" si="3"/>
        <v>46</v>
      </c>
      <c r="N11" s="19">
        <f t="shared" si="4"/>
        <v>0</v>
      </c>
      <c r="O11" s="19">
        <f t="shared" si="5"/>
        <v>1</v>
      </c>
      <c r="P11" s="17">
        <f t="shared" si="6"/>
        <v>1266</v>
      </c>
    </row>
    <row r="12" spans="1:16" ht="15">
      <c r="A12" s="12" t="s">
        <v>33</v>
      </c>
      <c r="B12" s="19">
        <v>634</v>
      </c>
      <c r="C12" s="19">
        <v>54</v>
      </c>
      <c r="D12" s="15">
        <v>0</v>
      </c>
      <c r="E12" s="15">
        <v>1</v>
      </c>
      <c r="F12" s="17">
        <f t="shared" si="0"/>
        <v>689</v>
      </c>
      <c r="G12" s="44">
        <v>411</v>
      </c>
      <c r="H12" s="19">
        <v>179</v>
      </c>
      <c r="I12" s="15">
        <v>0</v>
      </c>
      <c r="J12" s="15">
        <v>1</v>
      </c>
      <c r="K12" s="17">
        <f t="shared" si="1"/>
        <v>591</v>
      </c>
      <c r="L12" s="44">
        <f t="shared" si="2"/>
        <v>1045</v>
      </c>
      <c r="M12" s="19">
        <f t="shared" si="3"/>
        <v>233</v>
      </c>
      <c r="N12" s="19">
        <f t="shared" si="4"/>
        <v>0</v>
      </c>
      <c r="O12" s="19">
        <f t="shared" si="5"/>
        <v>2</v>
      </c>
      <c r="P12" s="17">
        <f t="shared" si="6"/>
        <v>1280</v>
      </c>
    </row>
    <row r="13" spans="1:16" ht="15">
      <c r="A13" s="12" t="s">
        <v>34</v>
      </c>
      <c r="B13" s="19">
        <v>399</v>
      </c>
      <c r="C13" s="19">
        <v>220</v>
      </c>
      <c r="D13" s="15">
        <v>0</v>
      </c>
      <c r="E13" s="15">
        <v>5</v>
      </c>
      <c r="F13" s="17">
        <f t="shared" si="0"/>
        <v>624</v>
      </c>
      <c r="G13" s="44">
        <v>257</v>
      </c>
      <c r="H13" s="19">
        <v>285</v>
      </c>
      <c r="I13" s="15">
        <v>4</v>
      </c>
      <c r="J13" s="15">
        <v>7</v>
      </c>
      <c r="K13" s="17">
        <f t="shared" si="1"/>
        <v>553</v>
      </c>
      <c r="L13" s="44">
        <f t="shared" si="2"/>
        <v>656</v>
      </c>
      <c r="M13" s="19">
        <f t="shared" si="3"/>
        <v>505</v>
      </c>
      <c r="N13" s="19">
        <f t="shared" si="4"/>
        <v>4</v>
      </c>
      <c r="O13" s="19">
        <f t="shared" si="5"/>
        <v>12</v>
      </c>
      <c r="P13" s="17">
        <f t="shared" si="6"/>
        <v>1177</v>
      </c>
    </row>
    <row r="14" spans="1:16" ht="15">
      <c r="A14" s="12" t="s">
        <v>35</v>
      </c>
      <c r="B14" s="19">
        <v>284</v>
      </c>
      <c r="C14" s="19">
        <v>350</v>
      </c>
      <c r="D14" s="15">
        <v>5</v>
      </c>
      <c r="E14" s="15">
        <v>5</v>
      </c>
      <c r="F14" s="17">
        <f t="shared" si="0"/>
        <v>644</v>
      </c>
      <c r="G14" s="44">
        <v>178</v>
      </c>
      <c r="H14" s="19">
        <v>394</v>
      </c>
      <c r="I14" s="15">
        <v>11</v>
      </c>
      <c r="J14" s="15">
        <v>19</v>
      </c>
      <c r="K14" s="17">
        <f t="shared" si="1"/>
        <v>602</v>
      </c>
      <c r="L14" s="44">
        <f t="shared" si="2"/>
        <v>462</v>
      </c>
      <c r="M14" s="19">
        <f t="shared" si="3"/>
        <v>744</v>
      </c>
      <c r="N14" s="19">
        <f t="shared" si="4"/>
        <v>16</v>
      </c>
      <c r="O14" s="19">
        <f t="shared" si="5"/>
        <v>24</v>
      </c>
      <c r="P14" s="17">
        <f t="shared" si="6"/>
        <v>1246</v>
      </c>
    </row>
    <row r="15" spans="1:16" ht="15">
      <c r="A15" s="12" t="s">
        <v>36</v>
      </c>
      <c r="B15" s="19">
        <v>194</v>
      </c>
      <c r="C15" s="19">
        <v>448</v>
      </c>
      <c r="D15" s="15">
        <v>5</v>
      </c>
      <c r="E15" s="15">
        <v>15</v>
      </c>
      <c r="F15" s="17">
        <f t="shared" si="0"/>
        <v>662</v>
      </c>
      <c r="G15" s="44">
        <v>138</v>
      </c>
      <c r="H15" s="19">
        <v>487</v>
      </c>
      <c r="I15" s="15">
        <v>24</v>
      </c>
      <c r="J15" s="15">
        <v>12</v>
      </c>
      <c r="K15" s="17">
        <f t="shared" si="1"/>
        <v>661</v>
      </c>
      <c r="L15" s="44">
        <f t="shared" si="2"/>
        <v>332</v>
      </c>
      <c r="M15" s="19">
        <f t="shared" si="3"/>
        <v>935</v>
      </c>
      <c r="N15" s="19">
        <f t="shared" si="4"/>
        <v>29</v>
      </c>
      <c r="O15" s="19">
        <f t="shared" si="5"/>
        <v>27</v>
      </c>
      <c r="P15" s="17">
        <f t="shared" si="6"/>
        <v>1323</v>
      </c>
    </row>
    <row r="16" spans="1:16" ht="15">
      <c r="A16" s="12" t="s">
        <v>37</v>
      </c>
      <c r="B16" s="19">
        <v>118</v>
      </c>
      <c r="C16" s="19">
        <v>388</v>
      </c>
      <c r="D16" s="15">
        <v>9</v>
      </c>
      <c r="E16" s="15">
        <v>26</v>
      </c>
      <c r="F16" s="17">
        <f t="shared" si="0"/>
        <v>541</v>
      </c>
      <c r="G16" s="44">
        <v>99</v>
      </c>
      <c r="H16" s="19">
        <v>375</v>
      </c>
      <c r="I16" s="15">
        <v>35</v>
      </c>
      <c r="J16" s="15">
        <v>10</v>
      </c>
      <c r="K16" s="17">
        <f t="shared" si="1"/>
        <v>519</v>
      </c>
      <c r="L16" s="44">
        <f t="shared" si="2"/>
        <v>217</v>
      </c>
      <c r="M16" s="19">
        <f t="shared" si="3"/>
        <v>763</v>
      </c>
      <c r="N16" s="19">
        <f t="shared" si="4"/>
        <v>44</v>
      </c>
      <c r="O16" s="19">
        <f t="shared" si="5"/>
        <v>36</v>
      </c>
      <c r="P16" s="17">
        <f t="shared" si="6"/>
        <v>1060</v>
      </c>
    </row>
    <row r="17" spans="1:16" ht="15">
      <c r="A17" s="12" t="s">
        <v>38</v>
      </c>
      <c r="B17" s="19">
        <v>80</v>
      </c>
      <c r="C17" s="19">
        <v>392</v>
      </c>
      <c r="D17" s="15">
        <v>9</v>
      </c>
      <c r="E17" s="15">
        <v>36</v>
      </c>
      <c r="F17" s="17">
        <f t="shared" si="0"/>
        <v>517</v>
      </c>
      <c r="G17" s="44">
        <v>100</v>
      </c>
      <c r="H17" s="19">
        <v>348</v>
      </c>
      <c r="I17" s="15">
        <v>36</v>
      </c>
      <c r="J17" s="15">
        <v>6</v>
      </c>
      <c r="K17" s="17">
        <f t="shared" si="1"/>
        <v>490</v>
      </c>
      <c r="L17" s="44">
        <f t="shared" si="2"/>
        <v>180</v>
      </c>
      <c r="M17" s="19">
        <f t="shared" si="3"/>
        <v>740</v>
      </c>
      <c r="N17" s="19">
        <f t="shared" si="4"/>
        <v>45</v>
      </c>
      <c r="O17" s="19">
        <f t="shared" si="5"/>
        <v>42</v>
      </c>
      <c r="P17" s="17">
        <f t="shared" si="6"/>
        <v>1007</v>
      </c>
    </row>
    <row r="18" spans="1:16" ht="15">
      <c r="A18" s="12" t="s">
        <v>39</v>
      </c>
      <c r="B18" s="19">
        <v>65</v>
      </c>
      <c r="C18" s="19">
        <v>347</v>
      </c>
      <c r="D18" s="15">
        <v>6</v>
      </c>
      <c r="E18" s="15">
        <v>28</v>
      </c>
      <c r="F18" s="17">
        <f t="shared" si="0"/>
        <v>446</v>
      </c>
      <c r="G18" s="44">
        <v>44</v>
      </c>
      <c r="H18" s="19">
        <v>308</v>
      </c>
      <c r="I18" s="15">
        <v>71</v>
      </c>
      <c r="J18" s="15">
        <v>9</v>
      </c>
      <c r="K18" s="17">
        <f t="shared" si="1"/>
        <v>432</v>
      </c>
      <c r="L18" s="44">
        <f t="shared" si="2"/>
        <v>109</v>
      </c>
      <c r="M18" s="19">
        <f t="shared" si="3"/>
        <v>655</v>
      </c>
      <c r="N18" s="19">
        <f t="shared" si="4"/>
        <v>77</v>
      </c>
      <c r="O18" s="19">
        <f t="shared" si="5"/>
        <v>37</v>
      </c>
      <c r="P18" s="17">
        <f t="shared" si="6"/>
        <v>878</v>
      </c>
    </row>
    <row r="19" spans="1:16" ht="15">
      <c r="A19" s="12" t="s">
        <v>40</v>
      </c>
      <c r="B19" s="19">
        <v>33</v>
      </c>
      <c r="C19" s="19">
        <v>332</v>
      </c>
      <c r="D19" s="15">
        <v>16</v>
      </c>
      <c r="E19" s="15">
        <v>26</v>
      </c>
      <c r="F19" s="17">
        <f t="shared" si="0"/>
        <v>407</v>
      </c>
      <c r="G19" s="44">
        <v>55</v>
      </c>
      <c r="H19" s="19">
        <v>250</v>
      </c>
      <c r="I19" s="15">
        <v>97</v>
      </c>
      <c r="J19" s="15">
        <v>5</v>
      </c>
      <c r="K19" s="17">
        <f t="shared" si="1"/>
        <v>407</v>
      </c>
      <c r="L19" s="44">
        <f t="shared" si="2"/>
        <v>88</v>
      </c>
      <c r="M19" s="19">
        <f t="shared" si="3"/>
        <v>582</v>
      </c>
      <c r="N19" s="19">
        <f t="shared" si="4"/>
        <v>113</v>
      </c>
      <c r="O19" s="19">
        <f t="shared" si="5"/>
        <v>31</v>
      </c>
      <c r="P19" s="17">
        <f t="shared" si="6"/>
        <v>814</v>
      </c>
    </row>
    <row r="20" spans="1:16" ht="15">
      <c r="A20" s="12" t="s">
        <v>41</v>
      </c>
      <c r="B20" s="19">
        <v>24</v>
      </c>
      <c r="C20" s="19">
        <v>246</v>
      </c>
      <c r="D20" s="15">
        <v>21</v>
      </c>
      <c r="E20" s="15">
        <v>20</v>
      </c>
      <c r="F20" s="17">
        <f t="shared" si="0"/>
        <v>311</v>
      </c>
      <c r="G20" s="44">
        <v>31</v>
      </c>
      <c r="H20" s="19">
        <v>148</v>
      </c>
      <c r="I20" s="15">
        <v>109</v>
      </c>
      <c r="J20" s="15">
        <v>6</v>
      </c>
      <c r="K20" s="17">
        <f t="shared" si="1"/>
        <v>294</v>
      </c>
      <c r="L20" s="44">
        <f t="shared" si="2"/>
        <v>55</v>
      </c>
      <c r="M20" s="19">
        <f t="shared" si="3"/>
        <v>394</v>
      </c>
      <c r="N20" s="19">
        <f t="shared" si="4"/>
        <v>130</v>
      </c>
      <c r="O20" s="19">
        <f t="shared" si="5"/>
        <v>26</v>
      </c>
      <c r="P20" s="17">
        <f t="shared" si="6"/>
        <v>605</v>
      </c>
    </row>
    <row r="21" spans="1:16" ht="15">
      <c r="A21" s="12" t="s">
        <v>42</v>
      </c>
      <c r="B21" s="19">
        <v>15</v>
      </c>
      <c r="C21" s="19">
        <v>125</v>
      </c>
      <c r="D21" s="15">
        <v>25</v>
      </c>
      <c r="E21" s="15">
        <v>7</v>
      </c>
      <c r="F21" s="17">
        <f t="shared" si="0"/>
        <v>172</v>
      </c>
      <c r="G21" s="44">
        <v>32</v>
      </c>
      <c r="H21" s="19">
        <v>72</v>
      </c>
      <c r="I21" s="15">
        <v>114</v>
      </c>
      <c r="J21" s="15">
        <v>0</v>
      </c>
      <c r="K21" s="17">
        <f t="shared" si="1"/>
        <v>218</v>
      </c>
      <c r="L21" s="44">
        <f t="shared" si="2"/>
        <v>47</v>
      </c>
      <c r="M21" s="19">
        <f t="shared" si="3"/>
        <v>197</v>
      </c>
      <c r="N21" s="19">
        <f t="shared" si="4"/>
        <v>139</v>
      </c>
      <c r="O21" s="19">
        <f t="shared" si="5"/>
        <v>7</v>
      </c>
      <c r="P21" s="17">
        <f t="shared" si="6"/>
        <v>390</v>
      </c>
    </row>
    <row r="22" spans="1:16" ht="15">
      <c r="A22" s="12" t="s">
        <v>43</v>
      </c>
      <c r="B22" s="19">
        <v>11</v>
      </c>
      <c r="C22" s="19">
        <v>76</v>
      </c>
      <c r="D22" s="15">
        <v>18</v>
      </c>
      <c r="E22" s="15">
        <v>5</v>
      </c>
      <c r="F22" s="17">
        <f t="shared" si="0"/>
        <v>110</v>
      </c>
      <c r="G22" s="44">
        <v>12</v>
      </c>
      <c r="H22" s="19">
        <v>28</v>
      </c>
      <c r="I22" s="15">
        <v>105</v>
      </c>
      <c r="J22" s="15">
        <v>2</v>
      </c>
      <c r="K22" s="17">
        <f t="shared" si="1"/>
        <v>147</v>
      </c>
      <c r="L22" s="44">
        <f t="shared" si="2"/>
        <v>23</v>
      </c>
      <c r="M22" s="19">
        <f t="shared" si="3"/>
        <v>104</v>
      </c>
      <c r="N22" s="19">
        <f t="shared" si="4"/>
        <v>123</v>
      </c>
      <c r="O22" s="19">
        <f t="shared" si="5"/>
        <v>7</v>
      </c>
      <c r="P22" s="17">
        <f t="shared" si="6"/>
        <v>257</v>
      </c>
    </row>
    <row r="23" spans="1:16" ht="15">
      <c r="A23" s="12" t="s">
        <v>207</v>
      </c>
      <c r="B23" s="19">
        <v>6</v>
      </c>
      <c r="C23" s="19">
        <v>44</v>
      </c>
      <c r="D23" s="15">
        <v>25</v>
      </c>
      <c r="E23" s="15">
        <v>1</v>
      </c>
      <c r="F23" s="17">
        <v>76</v>
      </c>
      <c r="G23" s="44">
        <v>6</v>
      </c>
      <c r="H23" s="19">
        <v>15</v>
      </c>
      <c r="I23" s="15">
        <v>143</v>
      </c>
      <c r="J23" s="15">
        <v>2</v>
      </c>
      <c r="K23" s="17">
        <v>166</v>
      </c>
      <c r="L23" s="44">
        <v>12</v>
      </c>
      <c r="M23" s="19">
        <v>59</v>
      </c>
      <c r="N23" s="19">
        <v>168</v>
      </c>
      <c r="O23" s="19">
        <v>3</v>
      </c>
      <c r="P23" s="17">
        <v>242</v>
      </c>
    </row>
    <row r="24" spans="1:16" s="24" customFormat="1" ht="15.75" thickBot="1">
      <c r="A24" s="143" t="s">
        <v>17</v>
      </c>
      <c r="B24" s="144">
        <f>SUM(B7:B23)</f>
        <v>6036</v>
      </c>
      <c r="C24" s="144">
        <f>SUM(C7:C23)</f>
        <v>3030</v>
      </c>
      <c r="D24" s="144">
        <f>SUM(D7:D23)</f>
        <v>139</v>
      </c>
      <c r="E24" s="144">
        <f>SUM(E7:E23)</f>
        <v>175</v>
      </c>
      <c r="F24" s="145">
        <f>SUM(F7:F23)</f>
        <v>9380</v>
      </c>
      <c r="G24" s="146">
        <f>SUM(G7:G23)</f>
        <v>5152</v>
      </c>
      <c r="H24" s="144">
        <f>SUM(H7:H23)</f>
        <v>2935</v>
      </c>
      <c r="I24" s="144">
        <f>SUM(I7:I23)</f>
        <v>750</v>
      </c>
      <c r="J24" s="144">
        <f>SUM(J7:J23)</f>
        <v>80</v>
      </c>
      <c r="K24" s="145">
        <f>SUM(K7:K23)</f>
        <v>8917</v>
      </c>
      <c r="L24" s="146">
        <f t="shared" si="2"/>
        <v>11188</v>
      </c>
      <c r="M24" s="144">
        <f t="shared" si="3"/>
        <v>5965</v>
      </c>
      <c r="N24" s="144">
        <f t="shared" si="4"/>
        <v>889</v>
      </c>
      <c r="O24" s="144">
        <f t="shared" si="5"/>
        <v>255</v>
      </c>
      <c r="P24" s="145">
        <f t="shared" si="6"/>
        <v>18297</v>
      </c>
    </row>
    <row r="26" spans="1:3" ht="15.75">
      <c r="A26" s="118" t="s">
        <v>3</v>
      </c>
      <c r="B26" s="119"/>
      <c r="C26" s="119"/>
    </row>
    <row r="27" spans="1:16" ht="15.75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ht="15">
      <c r="A28" s="179" t="s">
        <v>13</v>
      </c>
      <c r="B28" s="176" t="s">
        <v>45</v>
      </c>
      <c r="C28" s="176"/>
      <c r="D28" s="176"/>
      <c r="E28" s="176"/>
      <c r="F28" s="177"/>
      <c r="G28" s="176" t="s">
        <v>46</v>
      </c>
      <c r="H28" s="176"/>
      <c r="I28" s="176"/>
      <c r="J28" s="176"/>
      <c r="K28" s="177"/>
      <c r="L28" s="176" t="s">
        <v>47</v>
      </c>
      <c r="M28" s="176"/>
      <c r="N28" s="176"/>
      <c r="O28" s="176"/>
      <c r="P28" s="177"/>
    </row>
    <row r="29" spans="1:16" ht="30">
      <c r="A29" s="181"/>
      <c r="B29" s="120" t="s">
        <v>10</v>
      </c>
      <c r="C29" s="120" t="s">
        <v>11</v>
      </c>
      <c r="D29" s="120" t="s">
        <v>12</v>
      </c>
      <c r="E29" s="114" t="s">
        <v>49</v>
      </c>
      <c r="F29" s="121" t="s">
        <v>48</v>
      </c>
      <c r="G29" s="120" t="s">
        <v>10</v>
      </c>
      <c r="H29" s="120" t="s">
        <v>11</v>
      </c>
      <c r="I29" s="120" t="s">
        <v>12</v>
      </c>
      <c r="J29" s="114" t="s">
        <v>49</v>
      </c>
      <c r="K29" s="121" t="s">
        <v>48</v>
      </c>
      <c r="L29" s="120" t="s">
        <v>10</v>
      </c>
      <c r="M29" s="120" t="s">
        <v>11</v>
      </c>
      <c r="N29" s="120" t="s">
        <v>12</v>
      </c>
      <c r="O29" s="114" t="s">
        <v>49</v>
      </c>
      <c r="P29" s="121" t="s">
        <v>48</v>
      </c>
    </row>
    <row r="30" spans="1:16" ht="15">
      <c r="A30" s="58" t="s">
        <v>28</v>
      </c>
      <c r="B30" s="41">
        <v>2200</v>
      </c>
      <c r="C30" s="13">
        <v>0</v>
      </c>
      <c r="D30" s="13">
        <v>0</v>
      </c>
      <c r="E30" s="13">
        <v>0</v>
      </c>
      <c r="F30" s="42">
        <f aca="true" t="shared" si="7" ref="F30:F45">SUM(B30:E30)</f>
        <v>2200</v>
      </c>
      <c r="G30" s="43">
        <v>1985</v>
      </c>
      <c r="H30" s="13">
        <v>0</v>
      </c>
      <c r="I30" s="13">
        <v>0</v>
      </c>
      <c r="J30" s="13">
        <v>0</v>
      </c>
      <c r="K30" s="42">
        <f aca="true" t="shared" si="8" ref="K30:K45">SUM(G30:J30)</f>
        <v>1985</v>
      </c>
      <c r="L30" s="43">
        <f aca="true" t="shared" si="9" ref="L30:L47">B30+G30</f>
        <v>4185</v>
      </c>
      <c r="M30" s="41">
        <f aca="true" t="shared" si="10" ref="M30:M47">C30+H30</f>
        <v>0</v>
      </c>
      <c r="N30" s="41">
        <f aca="true" t="shared" si="11" ref="N30:N47">D30+I30</f>
        <v>0</v>
      </c>
      <c r="O30" s="41">
        <f aca="true" t="shared" si="12" ref="O30:O47">E30+J30</f>
        <v>0</v>
      </c>
      <c r="P30" s="42">
        <f aca="true" t="shared" si="13" ref="P30:P47">F30+K30</f>
        <v>4185</v>
      </c>
    </row>
    <row r="31" spans="1:16" ht="15">
      <c r="A31" s="12" t="s">
        <v>29</v>
      </c>
      <c r="B31" s="19">
        <v>2034</v>
      </c>
      <c r="C31" s="15">
        <v>0</v>
      </c>
      <c r="D31" s="15">
        <v>0</v>
      </c>
      <c r="E31" s="15">
        <v>0</v>
      </c>
      <c r="F31" s="17">
        <f t="shared" si="7"/>
        <v>2034</v>
      </c>
      <c r="G31" s="44">
        <v>1913</v>
      </c>
      <c r="H31" s="15">
        <v>0</v>
      </c>
      <c r="I31" s="15">
        <v>0</v>
      </c>
      <c r="J31" s="15">
        <v>0</v>
      </c>
      <c r="K31" s="17">
        <f t="shared" si="8"/>
        <v>1913</v>
      </c>
      <c r="L31" s="44">
        <f t="shared" si="9"/>
        <v>3947</v>
      </c>
      <c r="M31" s="19">
        <f t="shared" si="10"/>
        <v>0</v>
      </c>
      <c r="N31" s="19">
        <f t="shared" si="11"/>
        <v>0</v>
      </c>
      <c r="O31" s="19">
        <f t="shared" si="12"/>
        <v>0</v>
      </c>
      <c r="P31" s="17">
        <f t="shared" si="13"/>
        <v>3947</v>
      </c>
    </row>
    <row r="32" spans="1:16" ht="15">
      <c r="A32" s="12" t="s">
        <v>30</v>
      </c>
      <c r="B32" s="19">
        <v>2208</v>
      </c>
      <c r="C32" s="19">
        <v>0</v>
      </c>
      <c r="D32" s="15">
        <v>0</v>
      </c>
      <c r="E32" s="15">
        <v>0</v>
      </c>
      <c r="F32" s="17">
        <f t="shared" si="7"/>
        <v>2208</v>
      </c>
      <c r="G32" s="44">
        <v>2135</v>
      </c>
      <c r="H32" s="19">
        <v>0</v>
      </c>
      <c r="I32" s="15">
        <v>0</v>
      </c>
      <c r="J32" s="15">
        <v>0</v>
      </c>
      <c r="K32" s="17">
        <f t="shared" si="8"/>
        <v>2135</v>
      </c>
      <c r="L32" s="44">
        <f t="shared" si="9"/>
        <v>4343</v>
      </c>
      <c r="M32" s="19">
        <f t="shared" si="10"/>
        <v>0</v>
      </c>
      <c r="N32" s="19">
        <f t="shared" si="11"/>
        <v>0</v>
      </c>
      <c r="O32" s="19">
        <f t="shared" si="12"/>
        <v>0</v>
      </c>
      <c r="P32" s="17">
        <f t="shared" si="13"/>
        <v>4343</v>
      </c>
    </row>
    <row r="33" spans="1:16" ht="15">
      <c r="A33" s="12" t="s">
        <v>31</v>
      </c>
      <c r="B33" s="19">
        <v>2259</v>
      </c>
      <c r="C33" s="19">
        <v>5</v>
      </c>
      <c r="D33" s="15">
        <v>0</v>
      </c>
      <c r="E33" s="15">
        <v>0</v>
      </c>
      <c r="F33" s="17">
        <f t="shared" si="7"/>
        <v>2264</v>
      </c>
      <c r="G33" s="44">
        <v>2136</v>
      </c>
      <c r="H33" s="19">
        <v>4</v>
      </c>
      <c r="I33" s="15">
        <v>1</v>
      </c>
      <c r="J33" s="15">
        <v>0</v>
      </c>
      <c r="K33" s="17">
        <f t="shared" si="8"/>
        <v>2141</v>
      </c>
      <c r="L33" s="44">
        <f t="shared" si="9"/>
        <v>4395</v>
      </c>
      <c r="M33" s="19">
        <f t="shared" si="10"/>
        <v>9</v>
      </c>
      <c r="N33" s="19">
        <f t="shared" si="11"/>
        <v>1</v>
      </c>
      <c r="O33" s="19">
        <f t="shared" si="12"/>
        <v>0</v>
      </c>
      <c r="P33" s="17">
        <f t="shared" si="13"/>
        <v>4405</v>
      </c>
    </row>
    <row r="34" spans="1:16" ht="15">
      <c r="A34" s="12" t="s">
        <v>32</v>
      </c>
      <c r="B34" s="19">
        <v>2232</v>
      </c>
      <c r="C34" s="19">
        <v>154</v>
      </c>
      <c r="D34" s="15">
        <v>0</v>
      </c>
      <c r="E34" s="15">
        <v>2</v>
      </c>
      <c r="F34" s="17">
        <f t="shared" si="7"/>
        <v>2388</v>
      </c>
      <c r="G34" s="44">
        <v>1913</v>
      </c>
      <c r="H34" s="19">
        <v>130</v>
      </c>
      <c r="I34" s="15">
        <v>1</v>
      </c>
      <c r="J34" s="15">
        <v>5</v>
      </c>
      <c r="K34" s="17">
        <f t="shared" si="8"/>
        <v>2049</v>
      </c>
      <c r="L34" s="44">
        <f t="shared" si="9"/>
        <v>4145</v>
      </c>
      <c r="M34" s="19">
        <f t="shared" si="10"/>
        <v>284</v>
      </c>
      <c r="N34" s="19">
        <f t="shared" si="11"/>
        <v>1</v>
      </c>
      <c r="O34" s="19">
        <f t="shared" si="12"/>
        <v>7</v>
      </c>
      <c r="P34" s="17">
        <f t="shared" si="13"/>
        <v>4437</v>
      </c>
    </row>
    <row r="35" spans="1:16" ht="15">
      <c r="A35" s="12" t="s">
        <v>33</v>
      </c>
      <c r="B35" s="19">
        <v>1936</v>
      </c>
      <c r="C35" s="19">
        <v>158</v>
      </c>
      <c r="D35" s="15">
        <v>0</v>
      </c>
      <c r="E35" s="15">
        <v>4</v>
      </c>
      <c r="F35" s="17">
        <f t="shared" si="7"/>
        <v>2098</v>
      </c>
      <c r="G35" s="44">
        <v>1861</v>
      </c>
      <c r="H35" s="19">
        <v>211</v>
      </c>
      <c r="I35" s="15">
        <v>1</v>
      </c>
      <c r="J35" s="15">
        <v>16</v>
      </c>
      <c r="K35" s="17">
        <f t="shared" si="8"/>
        <v>2089</v>
      </c>
      <c r="L35" s="44">
        <f t="shared" si="9"/>
        <v>3797</v>
      </c>
      <c r="M35" s="19">
        <f t="shared" si="10"/>
        <v>369</v>
      </c>
      <c r="N35" s="19">
        <f t="shared" si="11"/>
        <v>1</v>
      </c>
      <c r="O35" s="19">
        <f t="shared" si="12"/>
        <v>20</v>
      </c>
      <c r="P35" s="17">
        <f t="shared" si="13"/>
        <v>4187</v>
      </c>
    </row>
    <row r="36" spans="1:16" ht="15">
      <c r="A36" s="12" t="s">
        <v>34</v>
      </c>
      <c r="B36" s="19">
        <v>1673</v>
      </c>
      <c r="C36" s="19">
        <v>367</v>
      </c>
      <c r="D36" s="15">
        <v>3</v>
      </c>
      <c r="E36" s="15">
        <v>11</v>
      </c>
      <c r="F36" s="17">
        <f t="shared" si="7"/>
        <v>2054</v>
      </c>
      <c r="G36" s="44">
        <v>1507</v>
      </c>
      <c r="H36" s="19">
        <v>405</v>
      </c>
      <c r="I36" s="15">
        <v>9</v>
      </c>
      <c r="J36" s="15">
        <v>20</v>
      </c>
      <c r="K36" s="17">
        <f t="shared" si="8"/>
        <v>1941</v>
      </c>
      <c r="L36" s="44">
        <f t="shared" si="9"/>
        <v>3180</v>
      </c>
      <c r="M36" s="19">
        <f t="shared" si="10"/>
        <v>772</v>
      </c>
      <c r="N36" s="19">
        <f t="shared" si="11"/>
        <v>12</v>
      </c>
      <c r="O36" s="19">
        <f t="shared" si="12"/>
        <v>31</v>
      </c>
      <c r="P36" s="17">
        <f t="shared" si="13"/>
        <v>3995</v>
      </c>
    </row>
    <row r="37" spans="1:16" ht="15">
      <c r="A37" s="12" t="s">
        <v>35</v>
      </c>
      <c r="B37" s="19">
        <v>1483</v>
      </c>
      <c r="C37" s="19">
        <v>517</v>
      </c>
      <c r="D37" s="15">
        <v>3</v>
      </c>
      <c r="E37" s="15">
        <v>17</v>
      </c>
      <c r="F37" s="17">
        <f t="shared" si="7"/>
        <v>2020</v>
      </c>
      <c r="G37" s="44">
        <v>1252</v>
      </c>
      <c r="H37" s="19">
        <v>582</v>
      </c>
      <c r="I37" s="15">
        <v>7</v>
      </c>
      <c r="J37" s="15">
        <v>26</v>
      </c>
      <c r="K37" s="17">
        <f t="shared" si="8"/>
        <v>1867</v>
      </c>
      <c r="L37" s="44">
        <f t="shared" si="9"/>
        <v>2735</v>
      </c>
      <c r="M37" s="19">
        <f t="shared" si="10"/>
        <v>1099</v>
      </c>
      <c r="N37" s="19">
        <f t="shared" si="11"/>
        <v>10</v>
      </c>
      <c r="O37" s="19">
        <f t="shared" si="12"/>
        <v>43</v>
      </c>
      <c r="P37" s="17">
        <f t="shared" si="13"/>
        <v>3887</v>
      </c>
    </row>
    <row r="38" spans="1:16" ht="15">
      <c r="A38" s="12" t="s">
        <v>36</v>
      </c>
      <c r="B38" s="19">
        <v>1360</v>
      </c>
      <c r="C38" s="19">
        <v>678</v>
      </c>
      <c r="D38" s="15">
        <v>11</v>
      </c>
      <c r="E38" s="15">
        <v>31</v>
      </c>
      <c r="F38" s="17">
        <f t="shared" si="7"/>
        <v>2080</v>
      </c>
      <c r="G38" s="44">
        <v>997</v>
      </c>
      <c r="H38" s="19">
        <v>703</v>
      </c>
      <c r="I38" s="15">
        <v>28</v>
      </c>
      <c r="J38" s="15">
        <v>44</v>
      </c>
      <c r="K38" s="17">
        <f t="shared" si="8"/>
        <v>1772</v>
      </c>
      <c r="L38" s="44">
        <f t="shared" si="9"/>
        <v>2357</v>
      </c>
      <c r="M38" s="19">
        <f t="shared" si="10"/>
        <v>1381</v>
      </c>
      <c r="N38" s="19">
        <f t="shared" si="11"/>
        <v>39</v>
      </c>
      <c r="O38" s="19">
        <f t="shared" si="12"/>
        <v>75</v>
      </c>
      <c r="P38" s="17">
        <f t="shared" si="13"/>
        <v>3852</v>
      </c>
    </row>
    <row r="39" spans="1:16" ht="15">
      <c r="A39" s="12" t="s">
        <v>37</v>
      </c>
      <c r="B39" s="19">
        <v>914</v>
      </c>
      <c r="C39" s="19">
        <v>694</v>
      </c>
      <c r="D39" s="15">
        <v>9</v>
      </c>
      <c r="E39" s="15">
        <v>44</v>
      </c>
      <c r="F39" s="17">
        <f t="shared" si="7"/>
        <v>1661</v>
      </c>
      <c r="G39" s="44">
        <v>759</v>
      </c>
      <c r="H39" s="19">
        <v>672</v>
      </c>
      <c r="I39" s="15">
        <v>42</v>
      </c>
      <c r="J39" s="15">
        <v>49</v>
      </c>
      <c r="K39" s="17">
        <f t="shared" si="8"/>
        <v>1522</v>
      </c>
      <c r="L39" s="44">
        <f t="shared" si="9"/>
        <v>1673</v>
      </c>
      <c r="M39" s="19">
        <f t="shared" si="10"/>
        <v>1366</v>
      </c>
      <c r="N39" s="19">
        <f t="shared" si="11"/>
        <v>51</v>
      </c>
      <c r="O39" s="19">
        <f t="shared" si="12"/>
        <v>93</v>
      </c>
      <c r="P39" s="17">
        <f t="shared" si="13"/>
        <v>3183</v>
      </c>
    </row>
    <row r="40" spans="1:16" ht="15">
      <c r="A40" s="12" t="s">
        <v>38</v>
      </c>
      <c r="B40" s="19">
        <v>701</v>
      </c>
      <c r="C40" s="19">
        <v>714</v>
      </c>
      <c r="D40" s="15">
        <v>21</v>
      </c>
      <c r="E40" s="15">
        <v>43</v>
      </c>
      <c r="F40" s="17">
        <f t="shared" si="7"/>
        <v>1479</v>
      </c>
      <c r="G40" s="44">
        <v>493</v>
      </c>
      <c r="H40" s="19">
        <v>648</v>
      </c>
      <c r="I40" s="15">
        <v>68</v>
      </c>
      <c r="J40" s="15">
        <v>50</v>
      </c>
      <c r="K40" s="17">
        <f t="shared" si="8"/>
        <v>1259</v>
      </c>
      <c r="L40" s="44">
        <f t="shared" si="9"/>
        <v>1194</v>
      </c>
      <c r="M40" s="19">
        <f t="shared" si="10"/>
        <v>1362</v>
      </c>
      <c r="N40" s="19">
        <f t="shared" si="11"/>
        <v>89</v>
      </c>
      <c r="O40" s="19">
        <f t="shared" si="12"/>
        <v>93</v>
      </c>
      <c r="P40" s="17">
        <f t="shared" si="13"/>
        <v>2738</v>
      </c>
    </row>
    <row r="41" spans="1:16" ht="15">
      <c r="A41" s="12" t="s">
        <v>39</v>
      </c>
      <c r="B41" s="19">
        <v>502</v>
      </c>
      <c r="C41" s="19">
        <v>661</v>
      </c>
      <c r="D41" s="15">
        <v>26</v>
      </c>
      <c r="E41" s="15">
        <v>32</v>
      </c>
      <c r="F41" s="17">
        <f t="shared" si="7"/>
        <v>1221</v>
      </c>
      <c r="G41" s="44">
        <v>355</v>
      </c>
      <c r="H41" s="19">
        <v>473</v>
      </c>
      <c r="I41" s="15">
        <v>101</v>
      </c>
      <c r="J41" s="15">
        <v>25</v>
      </c>
      <c r="K41" s="17">
        <f t="shared" si="8"/>
        <v>954</v>
      </c>
      <c r="L41" s="44">
        <f t="shared" si="9"/>
        <v>857</v>
      </c>
      <c r="M41" s="19">
        <f t="shared" si="10"/>
        <v>1134</v>
      </c>
      <c r="N41" s="19">
        <f t="shared" si="11"/>
        <v>127</v>
      </c>
      <c r="O41" s="19">
        <f t="shared" si="12"/>
        <v>57</v>
      </c>
      <c r="P41" s="17">
        <f t="shared" si="13"/>
        <v>2175</v>
      </c>
    </row>
    <row r="42" spans="1:16" ht="15">
      <c r="A42" s="12" t="s">
        <v>40</v>
      </c>
      <c r="B42" s="19">
        <v>399</v>
      </c>
      <c r="C42" s="19">
        <v>489</v>
      </c>
      <c r="D42" s="15">
        <v>38</v>
      </c>
      <c r="E42" s="15">
        <v>53</v>
      </c>
      <c r="F42" s="17">
        <f t="shared" si="7"/>
        <v>979</v>
      </c>
      <c r="G42" s="44">
        <v>181</v>
      </c>
      <c r="H42" s="19">
        <v>376</v>
      </c>
      <c r="I42" s="15">
        <v>153</v>
      </c>
      <c r="J42" s="15">
        <v>28</v>
      </c>
      <c r="K42" s="17">
        <f t="shared" si="8"/>
        <v>738</v>
      </c>
      <c r="L42" s="44">
        <f t="shared" si="9"/>
        <v>580</v>
      </c>
      <c r="M42" s="19">
        <f t="shared" si="10"/>
        <v>865</v>
      </c>
      <c r="N42" s="19">
        <f t="shared" si="11"/>
        <v>191</v>
      </c>
      <c r="O42" s="19">
        <f t="shared" si="12"/>
        <v>81</v>
      </c>
      <c r="P42" s="17">
        <f t="shared" si="13"/>
        <v>1717</v>
      </c>
    </row>
    <row r="43" spans="1:16" ht="15">
      <c r="A43" s="12" t="s">
        <v>41</v>
      </c>
      <c r="B43" s="19">
        <v>256</v>
      </c>
      <c r="C43" s="19">
        <v>366</v>
      </c>
      <c r="D43" s="15">
        <v>59</v>
      </c>
      <c r="E43" s="15">
        <v>23</v>
      </c>
      <c r="F43" s="17">
        <f t="shared" si="7"/>
        <v>704</v>
      </c>
      <c r="G43" s="44">
        <v>142</v>
      </c>
      <c r="H43" s="19">
        <v>279</v>
      </c>
      <c r="I43" s="15">
        <v>190</v>
      </c>
      <c r="J43" s="15">
        <v>29</v>
      </c>
      <c r="K43" s="17">
        <f t="shared" si="8"/>
        <v>640</v>
      </c>
      <c r="L43" s="44">
        <f t="shared" si="9"/>
        <v>398</v>
      </c>
      <c r="M43" s="19">
        <f t="shared" si="10"/>
        <v>645</v>
      </c>
      <c r="N43" s="19">
        <f t="shared" si="11"/>
        <v>249</v>
      </c>
      <c r="O43" s="19">
        <f t="shared" si="12"/>
        <v>52</v>
      </c>
      <c r="P43" s="17">
        <f t="shared" si="13"/>
        <v>1344</v>
      </c>
    </row>
    <row r="44" spans="1:16" ht="15">
      <c r="A44" s="12" t="s">
        <v>42</v>
      </c>
      <c r="B44" s="19">
        <v>144</v>
      </c>
      <c r="C44" s="19">
        <v>232</v>
      </c>
      <c r="D44" s="15">
        <v>67</v>
      </c>
      <c r="E44" s="15">
        <v>13</v>
      </c>
      <c r="F44" s="17">
        <f t="shared" si="7"/>
        <v>456</v>
      </c>
      <c r="G44" s="44">
        <v>68</v>
      </c>
      <c r="H44" s="19">
        <v>156</v>
      </c>
      <c r="I44" s="15">
        <v>229</v>
      </c>
      <c r="J44" s="15">
        <v>8</v>
      </c>
      <c r="K44" s="17">
        <f t="shared" si="8"/>
        <v>461</v>
      </c>
      <c r="L44" s="44">
        <f t="shared" si="9"/>
        <v>212</v>
      </c>
      <c r="M44" s="19">
        <f t="shared" si="10"/>
        <v>388</v>
      </c>
      <c r="N44" s="19">
        <f t="shared" si="11"/>
        <v>296</v>
      </c>
      <c r="O44" s="19">
        <f t="shared" si="12"/>
        <v>21</v>
      </c>
      <c r="P44" s="17">
        <f t="shared" si="13"/>
        <v>917</v>
      </c>
    </row>
    <row r="45" spans="1:16" ht="15">
      <c r="A45" s="12" t="s">
        <v>43</v>
      </c>
      <c r="B45" s="19">
        <v>86</v>
      </c>
      <c r="C45" s="19">
        <v>150</v>
      </c>
      <c r="D45" s="15">
        <v>65</v>
      </c>
      <c r="E45" s="15">
        <v>5</v>
      </c>
      <c r="F45" s="17">
        <f t="shared" si="7"/>
        <v>306</v>
      </c>
      <c r="G45" s="44">
        <v>52</v>
      </c>
      <c r="H45" s="19">
        <v>60</v>
      </c>
      <c r="I45" s="15">
        <v>188</v>
      </c>
      <c r="J45" s="15">
        <v>6</v>
      </c>
      <c r="K45" s="17">
        <f t="shared" si="8"/>
        <v>306</v>
      </c>
      <c r="L45" s="44">
        <f t="shared" si="9"/>
        <v>138</v>
      </c>
      <c r="M45" s="19">
        <f t="shared" si="10"/>
        <v>210</v>
      </c>
      <c r="N45" s="19">
        <f t="shared" si="11"/>
        <v>253</v>
      </c>
      <c r="O45" s="19">
        <f t="shared" si="12"/>
        <v>11</v>
      </c>
      <c r="P45" s="17">
        <f t="shared" si="13"/>
        <v>612</v>
      </c>
    </row>
    <row r="46" spans="1:16" ht="15">
      <c r="A46" s="12" t="s">
        <v>207</v>
      </c>
      <c r="B46" s="19">
        <v>47</v>
      </c>
      <c r="C46" s="19">
        <v>100</v>
      </c>
      <c r="D46" s="15">
        <v>74</v>
      </c>
      <c r="E46" s="15">
        <v>9</v>
      </c>
      <c r="F46" s="17">
        <v>230</v>
      </c>
      <c r="G46" s="44">
        <v>43</v>
      </c>
      <c r="H46" s="19">
        <v>43</v>
      </c>
      <c r="I46" s="15">
        <v>244</v>
      </c>
      <c r="J46" s="15">
        <v>3</v>
      </c>
      <c r="K46" s="17">
        <v>333</v>
      </c>
      <c r="L46" s="44">
        <v>90</v>
      </c>
      <c r="M46" s="19">
        <v>143</v>
      </c>
      <c r="N46" s="19">
        <v>318</v>
      </c>
      <c r="O46" s="19">
        <v>12</v>
      </c>
      <c r="P46" s="17">
        <v>563</v>
      </c>
    </row>
    <row r="47" spans="1:16" s="24" customFormat="1" ht="12.75" customHeight="1" thickBot="1">
      <c r="A47" s="143" t="s">
        <v>17</v>
      </c>
      <c r="B47" s="144">
        <f>SUM(B30:B46)</f>
        <v>20434</v>
      </c>
      <c r="C47" s="144">
        <f>SUM(C30:C46)</f>
        <v>5285</v>
      </c>
      <c r="D47" s="144">
        <f>SUM(D30:D46)</f>
        <v>376</v>
      </c>
      <c r="E47" s="144">
        <f>SUM(E30:E46)</f>
        <v>287</v>
      </c>
      <c r="F47" s="145">
        <f>SUM(F30:F46)</f>
        <v>26382</v>
      </c>
      <c r="G47" s="146">
        <f>SUM(G30:G46)</f>
        <v>17792</v>
      </c>
      <c r="H47" s="144">
        <f>SUM(H30:H46)</f>
        <v>4742</v>
      </c>
      <c r="I47" s="144">
        <f>SUM(I30:I46)</f>
        <v>1262</v>
      </c>
      <c r="J47" s="144">
        <f>SUM(J30:J46)</f>
        <v>309</v>
      </c>
      <c r="K47" s="145">
        <f>SUM(K30:K46)</f>
        <v>24105</v>
      </c>
      <c r="L47" s="146">
        <f t="shared" si="9"/>
        <v>38226</v>
      </c>
      <c r="M47" s="144">
        <f t="shared" si="10"/>
        <v>10027</v>
      </c>
      <c r="N47" s="144">
        <f t="shared" si="11"/>
        <v>1638</v>
      </c>
      <c r="O47" s="144">
        <f t="shared" si="12"/>
        <v>596</v>
      </c>
      <c r="P47" s="145">
        <f t="shared" si="13"/>
        <v>50487</v>
      </c>
    </row>
    <row r="49" spans="1:3" ht="15.75">
      <c r="A49" s="118" t="s">
        <v>6</v>
      </c>
      <c r="B49" s="119"/>
      <c r="C49" s="119"/>
    </row>
    <row r="50" spans="1:16" ht="15.75" thickBo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ht="15">
      <c r="A51" s="179" t="s">
        <v>13</v>
      </c>
      <c r="B51" s="176" t="s">
        <v>45</v>
      </c>
      <c r="C51" s="176"/>
      <c r="D51" s="176"/>
      <c r="E51" s="176"/>
      <c r="F51" s="177"/>
      <c r="G51" s="176" t="s">
        <v>46</v>
      </c>
      <c r="H51" s="176"/>
      <c r="I51" s="176"/>
      <c r="J51" s="176"/>
      <c r="K51" s="177"/>
      <c r="L51" s="176" t="s">
        <v>47</v>
      </c>
      <c r="M51" s="176"/>
      <c r="N51" s="176"/>
      <c r="O51" s="176"/>
      <c r="P51" s="177"/>
    </row>
    <row r="52" spans="1:16" ht="30">
      <c r="A52" s="181"/>
      <c r="B52" s="120" t="s">
        <v>10</v>
      </c>
      <c r="C52" s="120" t="s">
        <v>11</v>
      </c>
      <c r="D52" s="120" t="s">
        <v>12</v>
      </c>
      <c r="E52" s="114" t="s">
        <v>49</v>
      </c>
      <c r="F52" s="121" t="s">
        <v>48</v>
      </c>
      <c r="G52" s="120" t="s">
        <v>10</v>
      </c>
      <c r="H52" s="120" t="s">
        <v>11</v>
      </c>
      <c r="I52" s="120" t="s">
        <v>12</v>
      </c>
      <c r="J52" s="114" t="s">
        <v>49</v>
      </c>
      <c r="K52" s="121" t="s">
        <v>48</v>
      </c>
      <c r="L52" s="120" t="s">
        <v>10</v>
      </c>
      <c r="M52" s="120" t="s">
        <v>11</v>
      </c>
      <c r="N52" s="120" t="s">
        <v>12</v>
      </c>
      <c r="O52" s="114" t="s">
        <v>49</v>
      </c>
      <c r="P52" s="121" t="s">
        <v>48</v>
      </c>
    </row>
    <row r="53" spans="1:16" ht="15">
      <c r="A53" s="58" t="s">
        <v>28</v>
      </c>
      <c r="B53" s="41">
        <v>7658</v>
      </c>
      <c r="C53" s="13">
        <v>0</v>
      </c>
      <c r="D53" s="13">
        <v>0</v>
      </c>
      <c r="E53" s="13">
        <v>0</v>
      </c>
      <c r="F53" s="42">
        <f aca="true" t="shared" si="14" ref="F53:F68">SUM(B53:E53)</f>
        <v>7658</v>
      </c>
      <c r="G53" s="43">
        <v>7255</v>
      </c>
      <c r="H53" s="13">
        <v>0</v>
      </c>
      <c r="I53" s="13">
        <v>0</v>
      </c>
      <c r="J53" s="13">
        <v>0</v>
      </c>
      <c r="K53" s="42">
        <f aca="true" t="shared" si="15" ref="K53:K68">SUM(G53:J53)</f>
        <v>7255</v>
      </c>
      <c r="L53" s="43">
        <f aca="true" t="shared" si="16" ref="L53:L70">B53+G53</f>
        <v>14913</v>
      </c>
      <c r="M53" s="41">
        <f aca="true" t="shared" si="17" ref="M53:M70">C53+H53</f>
        <v>0</v>
      </c>
      <c r="N53" s="41">
        <f aca="true" t="shared" si="18" ref="N53:N70">D53+I53</f>
        <v>0</v>
      </c>
      <c r="O53" s="41">
        <f aca="true" t="shared" si="19" ref="O53:O70">E53+J53</f>
        <v>0</v>
      </c>
      <c r="P53" s="42">
        <f aca="true" t="shared" si="20" ref="P53:P70">F53+K53</f>
        <v>14913</v>
      </c>
    </row>
    <row r="54" spans="1:16" ht="15">
      <c r="A54" s="12" t="s">
        <v>29</v>
      </c>
      <c r="B54" s="19">
        <v>7823</v>
      </c>
      <c r="C54" s="15">
        <v>0</v>
      </c>
      <c r="D54" s="15">
        <v>0</v>
      </c>
      <c r="E54" s="15">
        <v>0</v>
      </c>
      <c r="F54" s="17">
        <f t="shared" si="14"/>
        <v>7823</v>
      </c>
      <c r="G54" s="44">
        <v>7435</v>
      </c>
      <c r="H54" s="15">
        <v>0</v>
      </c>
      <c r="I54" s="15">
        <v>0</v>
      </c>
      <c r="J54" s="15">
        <v>0</v>
      </c>
      <c r="K54" s="17">
        <f t="shared" si="15"/>
        <v>7435</v>
      </c>
      <c r="L54" s="44">
        <f t="shared" si="16"/>
        <v>15258</v>
      </c>
      <c r="M54" s="19">
        <f t="shared" si="17"/>
        <v>0</v>
      </c>
      <c r="N54" s="19">
        <f t="shared" si="18"/>
        <v>0</v>
      </c>
      <c r="O54" s="19">
        <f t="shared" si="19"/>
        <v>0</v>
      </c>
      <c r="P54" s="17">
        <f t="shared" si="20"/>
        <v>15258</v>
      </c>
    </row>
    <row r="55" spans="1:16" ht="15">
      <c r="A55" s="12" t="s">
        <v>30</v>
      </c>
      <c r="B55" s="19">
        <v>8019</v>
      </c>
      <c r="C55" s="19">
        <v>0</v>
      </c>
      <c r="D55" s="15">
        <v>0</v>
      </c>
      <c r="E55" s="15">
        <v>0</v>
      </c>
      <c r="F55" s="17">
        <f t="shared" si="14"/>
        <v>8019</v>
      </c>
      <c r="G55" s="44">
        <v>7698</v>
      </c>
      <c r="H55" s="19">
        <v>0</v>
      </c>
      <c r="I55" s="15">
        <v>0</v>
      </c>
      <c r="J55" s="15">
        <v>0</v>
      </c>
      <c r="K55" s="17">
        <f t="shared" si="15"/>
        <v>7698</v>
      </c>
      <c r="L55" s="44">
        <f t="shared" si="16"/>
        <v>15717</v>
      </c>
      <c r="M55" s="19">
        <f t="shared" si="17"/>
        <v>0</v>
      </c>
      <c r="N55" s="19">
        <f t="shared" si="18"/>
        <v>0</v>
      </c>
      <c r="O55" s="19">
        <f t="shared" si="19"/>
        <v>0</v>
      </c>
      <c r="P55" s="17">
        <f t="shared" si="20"/>
        <v>15717</v>
      </c>
    </row>
    <row r="56" spans="1:16" ht="15">
      <c r="A56" s="12" t="s">
        <v>31</v>
      </c>
      <c r="B56" s="19">
        <v>8308</v>
      </c>
      <c r="C56" s="19">
        <v>34</v>
      </c>
      <c r="D56" s="15">
        <v>1</v>
      </c>
      <c r="E56" s="15">
        <v>1</v>
      </c>
      <c r="F56" s="17">
        <f t="shared" si="14"/>
        <v>8344</v>
      </c>
      <c r="G56" s="44">
        <v>8082</v>
      </c>
      <c r="H56" s="19">
        <v>37</v>
      </c>
      <c r="I56" s="15">
        <v>2</v>
      </c>
      <c r="J56" s="15">
        <v>3</v>
      </c>
      <c r="K56" s="17">
        <f t="shared" si="15"/>
        <v>8124</v>
      </c>
      <c r="L56" s="44">
        <f t="shared" si="16"/>
        <v>16390</v>
      </c>
      <c r="M56" s="19">
        <f t="shared" si="17"/>
        <v>71</v>
      </c>
      <c r="N56" s="19">
        <f t="shared" si="18"/>
        <v>3</v>
      </c>
      <c r="O56" s="19">
        <f t="shared" si="19"/>
        <v>4</v>
      </c>
      <c r="P56" s="17">
        <f t="shared" si="20"/>
        <v>16468</v>
      </c>
    </row>
    <row r="57" spans="1:16" ht="15">
      <c r="A57" s="12" t="s">
        <v>32</v>
      </c>
      <c r="B57" s="19">
        <v>6590</v>
      </c>
      <c r="C57" s="19">
        <v>532</v>
      </c>
      <c r="D57" s="15">
        <v>2</v>
      </c>
      <c r="E57" s="15">
        <v>6</v>
      </c>
      <c r="F57" s="17">
        <f t="shared" si="14"/>
        <v>7130</v>
      </c>
      <c r="G57" s="44">
        <v>6416</v>
      </c>
      <c r="H57" s="19">
        <v>525</v>
      </c>
      <c r="I57" s="15">
        <v>4</v>
      </c>
      <c r="J57" s="15">
        <v>25</v>
      </c>
      <c r="K57" s="17">
        <f t="shared" si="15"/>
        <v>6970</v>
      </c>
      <c r="L57" s="44">
        <f t="shared" si="16"/>
        <v>13006</v>
      </c>
      <c r="M57" s="19">
        <f t="shared" si="17"/>
        <v>1057</v>
      </c>
      <c r="N57" s="19">
        <f t="shared" si="18"/>
        <v>6</v>
      </c>
      <c r="O57" s="19">
        <f t="shared" si="19"/>
        <v>31</v>
      </c>
      <c r="P57" s="17">
        <f t="shared" si="20"/>
        <v>14100</v>
      </c>
    </row>
    <row r="58" spans="1:16" ht="15">
      <c r="A58" s="12" t="s">
        <v>33</v>
      </c>
      <c r="B58" s="19">
        <v>6459</v>
      </c>
      <c r="C58" s="19">
        <v>996</v>
      </c>
      <c r="D58" s="15">
        <v>6</v>
      </c>
      <c r="E58" s="15">
        <v>27</v>
      </c>
      <c r="F58" s="17">
        <f t="shared" si="14"/>
        <v>7488</v>
      </c>
      <c r="G58" s="44">
        <v>6117</v>
      </c>
      <c r="H58" s="19">
        <v>1346</v>
      </c>
      <c r="I58" s="15">
        <v>7</v>
      </c>
      <c r="J58" s="15">
        <v>71</v>
      </c>
      <c r="K58" s="17">
        <f t="shared" si="15"/>
        <v>7541</v>
      </c>
      <c r="L58" s="44">
        <f t="shared" si="16"/>
        <v>12576</v>
      </c>
      <c r="M58" s="19">
        <f t="shared" si="17"/>
        <v>2342</v>
      </c>
      <c r="N58" s="19">
        <f t="shared" si="18"/>
        <v>13</v>
      </c>
      <c r="O58" s="19">
        <f t="shared" si="19"/>
        <v>98</v>
      </c>
      <c r="P58" s="17">
        <f t="shared" si="20"/>
        <v>15029</v>
      </c>
    </row>
    <row r="59" spans="1:16" ht="15">
      <c r="A59" s="12" t="s">
        <v>34</v>
      </c>
      <c r="B59" s="19">
        <v>5444</v>
      </c>
      <c r="C59" s="19">
        <v>1986</v>
      </c>
      <c r="D59" s="15">
        <v>9</v>
      </c>
      <c r="E59" s="15">
        <v>92</v>
      </c>
      <c r="F59" s="17">
        <f t="shared" si="14"/>
        <v>7531</v>
      </c>
      <c r="G59" s="44">
        <v>5055</v>
      </c>
      <c r="H59" s="19">
        <v>2414</v>
      </c>
      <c r="I59" s="15">
        <v>21</v>
      </c>
      <c r="J59" s="15">
        <v>146</v>
      </c>
      <c r="K59" s="17">
        <f t="shared" si="15"/>
        <v>7636</v>
      </c>
      <c r="L59" s="44">
        <f t="shared" si="16"/>
        <v>10499</v>
      </c>
      <c r="M59" s="19">
        <f t="shared" si="17"/>
        <v>4400</v>
      </c>
      <c r="N59" s="19">
        <f t="shared" si="18"/>
        <v>30</v>
      </c>
      <c r="O59" s="19">
        <f t="shared" si="19"/>
        <v>238</v>
      </c>
      <c r="P59" s="17">
        <f t="shared" si="20"/>
        <v>15167</v>
      </c>
    </row>
    <row r="60" spans="1:16" ht="15">
      <c r="A60" s="12" t="s">
        <v>35</v>
      </c>
      <c r="B60" s="19">
        <v>4298</v>
      </c>
      <c r="C60" s="19">
        <v>2714</v>
      </c>
      <c r="D60" s="15">
        <v>11</v>
      </c>
      <c r="E60" s="15">
        <v>202</v>
      </c>
      <c r="F60" s="17">
        <f t="shared" si="14"/>
        <v>7225</v>
      </c>
      <c r="G60" s="44">
        <v>4071</v>
      </c>
      <c r="H60" s="19">
        <v>3253</v>
      </c>
      <c r="I60" s="15">
        <v>36</v>
      </c>
      <c r="J60" s="15">
        <v>336</v>
      </c>
      <c r="K60" s="17">
        <f t="shared" si="15"/>
        <v>7696</v>
      </c>
      <c r="L60" s="44">
        <f t="shared" si="16"/>
        <v>8369</v>
      </c>
      <c r="M60" s="19">
        <f t="shared" si="17"/>
        <v>5967</v>
      </c>
      <c r="N60" s="19">
        <f t="shared" si="18"/>
        <v>47</v>
      </c>
      <c r="O60" s="19">
        <f t="shared" si="19"/>
        <v>538</v>
      </c>
      <c r="P60" s="17">
        <f t="shared" si="20"/>
        <v>14921</v>
      </c>
    </row>
    <row r="61" spans="1:16" ht="15">
      <c r="A61" s="12" t="s">
        <v>36</v>
      </c>
      <c r="B61" s="19">
        <v>3950</v>
      </c>
      <c r="C61" s="19">
        <v>3652</v>
      </c>
      <c r="D61" s="15">
        <v>20</v>
      </c>
      <c r="E61" s="15">
        <v>385</v>
      </c>
      <c r="F61" s="17">
        <f t="shared" si="14"/>
        <v>8007</v>
      </c>
      <c r="G61" s="44">
        <v>3579</v>
      </c>
      <c r="H61" s="19">
        <v>3835</v>
      </c>
      <c r="I61" s="15">
        <v>98</v>
      </c>
      <c r="J61" s="15">
        <v>563</v>
      </c>
      <c r="K61" s="17">
        <f t="shared" si="15"/>
        <v>8075</v>
      </c>
      <c r="L61" s="44">
        <f t="shared" si="16"/>
        <v>7529</v>
      </c>
      <c r="M61" s="19">
        <f t="shared" si="17"/>
        <v>7487</v>
      </c>
      <c r="N61" s="19">
        <f t="shared" si="18"/>
        <v>118</v>
      </c>
      <c r="O61" s="19">
        <f t="shared" si="19"/>
        <v>948</v>
      </c>
      <c r="P61" s="17">
        <f t="shared" si="20"/>
        <v>16082</v>
      </c>
    </row>
    <row r="62" spans="1:16" ht="15">
      <c r="A62" s="12" t="s">
        <v>37</v>
      </c>
      <c r="B62" s="19">
        <v>2893</v>
      </c>
      <c r="C62" s="19">
        <v>3629</v>
      </c>
      <c r="D62" s="15">
        <v>33</v>
      </c>
      <c r="E62" s="15">
        <v>463</v>
      </c>
      <c r="F62" s="17">
        <f t="shared" si="14"/>
        <v>7018</v>
      </c>
      <c r="G62" s="44">
        <v>2726</v>
      </c>
      <c r="H62" s="19">
        <v>3691</v>
      </c>
      <c r="I62" s="15">
        <v>159</v>
      </c>
      <c r="J62" s="15">
        <v>659</v>
      </c>
      <c r="K62" s="17">
        <f t="shared" si="15"/>
        <v>7235</v>
      </c>
      <c r="L62" s="44">
        <f t="shared" si="16"/>
        <v>5619</v>
      </c>
      <c r="M62" s="19">
        <f t="shared" si="17"/>
        <v>7320</v>
      </c>
      <c r="N62" s="19">
        <f t="shared" si="18"/>
        <v>192</v>
      </c>
      <c r="O62" s="19">
        <f t="shared" si="19"/>
        <v>1122</v>
      </c>
      <c r="P62" s="17">
        <f t="shared" si="20"/>
        <v>14253</v>
      </c>
    </row>
    <row r="63" spans="1:16" ht="15">
      <c r="A63" s="12" t="s">
        <v>38</v>
      </c>
      <c r="B63" s="19">
        <v>2179</v>
      </c>
      <c r="C63" s="19">
        <v>3419</v>
      </c>
      <c r="D63" s="15">
        <v>52</v>
      </c>
      <c r="E63" s="15">
        <v>550</v>
      </c>
      <c r="F63" s="17">
        <f t="shared" si="14"/>
        <v>6200</v>
      </c>
      <c r="G63" s="44">
        <v>2013</v>
      </c>
      <c r="H63" s="19">
        <v>3350</v>
      </c>
      <c r="I63" s="15">
        <v>237</v>
      </c>
      <c r="J63" s="15">
        <v>633</v>
      </c>
      <c r="K63" s="17">
        <f t="shared" si="15"/>
        <v>6233</v>
      </c>
      <c r="L63" s="44">
        <f t="shared" si="16"/>
        <v>4192</v>
      </c>
      <c r="M63" s="19">
        <f t="shared" si="17"/>
        <v>6769</v>
      </c>
      <c r="N63" s="19">
        <f t="shared" si="18"/>
        <v>289</v>
      </c>
      <c r="O63" s="19">
        <f t="shared" si="19"/>
        <v>1183</v>
      </c>
      <c r="P63" s="17">
        <f t="shared" si="20"/>
        <v>12433</v>
      </c>
    </row>
    <row r="64" spans="1:16" ht="15">
      <c r="A64" s="12" t="s">
        <v>39</v>
      </c>
      <c r="B64" s="19">
        <v>1296</v>
      </c>
      <c r="C64" s="19">
        <v>2929</v>
      </c>
      <c r="D64" s="15">
        <v>92</v>
      </c>
      <c r="E64" s="15">
        <v>386</v>
      </c>
      <c r="F64" s="17">
        <f t="shared" si="14"/>
        <v>4703</v>
      </c>
      <c r="G64" s="44">
        <v>1265</v>
      </c>
      <c r="H64" s="19">
        <v>2729</v>
      </c>
      <c r="I64" s="15">
        <v>364</v>
      </c>
      <c r="J64" s="15">
        <v>513</v>
      </c>
      <c r="K64" s="17">
        <f t="shared" si="15"/>
        <v>4871</v>
      </c>
      <c r="L64" s="44">
        <f t="shared" si="16"/>
        <v>2561</v>
      </c>
      <c r="M64" s="19">
        <f t="shared" si="17"/>
        <v>5658</v>
      </c>
      <c r="N64" s="19">
        <f t="shared" si="18"/>
        <v>456</v>
      </c>
      <c r="O64" s="19">
        <f t="shared" si="19"/>
        <v>899</v>
      </c>
      <c r="P64" s="17">
        <f t="shared" si="20"/>
        <v>9574</v>
      </c>
    </row>
    <row r="65" spans="1:16" ht="15">
      <c r="A65" s="12" t="s">
        <v>40</v>
      </c>
      <c r="B65" s="19">
        <v>942</v>
      </c>
      <c r="C65" s="19">
        <v>2487</v>
      </c>
      <c r="D65" s="15">
        <v>116</v>
      </c>
      <c r="E65" s="15">
        <v>352</v>
      </c>
      <c r="F65" s="17">
        <f t="shared" si="14"/>
        <v>3897</v>
      </c>
      <c r="G65" s="44">
        <v>816</v>
      </c>
      <c r="H65" s="19">
        <v>2112</v>
      </c>
      <c r="I65" s="15">
        <v>481</v>
      </c>
      <c r="J65" s="15">
        <v>505</v>
      </c>
      <c r="K65" s="17">
        <f t="shared" si="15"/>
        <v>3914</v>
      </c>
      <c r="L65" s="44">
        <f t="shared" si="16"/>
        <v>1758</v>
      </c>
      <c r="M65" s="19">
        <f t="shared" si="17"/>
        <v>4599</v>
      </c>
      <c r="N65" s="19">
        <f t="shared" si="18"/>
        <v>597</v>
      </c>
      <c r="O65" s="19">
        <f t="shared" si="19"/>
        <v>857</v>
      </c>
      <c r="P65" s="17">
        <f t="shared" si="20"/>
        <v>7811</v>
      </c>
    </row>
    <row r="66" spans="1:16" ht="15">
      <c r="A66" s="12" t="s">
        <v>41</v>
      </c>
      <c r="B66" s="19">
        <v>644</v>
      </c>
      <c r="C66" s="19">
        <v>2340</v>
      </c>
      <c r="D66" s="15">
        <v>178</v>
      </c>
      <c r="E66" s="15">
        <v>292</v>
      </c>
      <c r="F66" s="17">
        <f t="shared" si="14"/>
        <v>3454</v>
      </c>
      <c r="G66" s="44">
        <v>499</v>
      </c>
      <c r="H66" s="19">
        <v>1759</v>
      </c>
      <c r="I66" s="15">
        <v>632</v>
      </c>
      <c r="J66" s="15">
        <v>334</v>
      </c>
      <c r="K66" s="17">
        <f t="shared" si="15"/>
        <v>3224</v>
      </c>
      <c r="L66" s="44">
        <f t="shared" si="16"/>
        <v>1143</v>
      </c>
      <c r="M66" s="19">
        <f t="shared" si="17"/>
        <v>4099</v>
      </c>
      <c r="N66" s="19">
        <f t="shared" si="18"/>
        <v>810</v>
      </c>
      <c r="O66" s="19">
        <f t="shared" si="19"/>
        <v>626</v>
      </c>
      <c r="P66" s="17">
        <f t="shared" si="20"/>
        <v>6678</v>
      </c>
    </row>
    <row r="67" spans="1:16" ht="15">
      <c r="A67" s="12" t="s">
        <v>42</v>
      </c>
      <c r="B67" s="19">
        <v>361</v>
      </c>
      <c r="C67" s="19">
        <v>1532</v>
      </c>
      <c r="D67" s="15">
        <v>202</v>
      </c>
      <c r="E67" s="15">
        <v>194</v>
      </c>
      <c r="F67" s="17">
        <f t="shared" si="14"/>
        <v>2289</v>
      </c>
      <c r="G67" s="44">
        <v>299</v>
      </c>
      <c r="H67" s="19">
        <v>1147</v>
      </c>
      <c r="I67" s="15">
        <v>735</v>
      </c>
      <c r="J67" s="15">
        <v>254</v>
      </c>
      <c r="K67" s="17">
        <f t="shared" si="15"/>
        <v>2435</v>
      </c>
      <c r="L67" s="44">
        <f t="shared" si="16"/>
        <v>660</v>
      </c>
      <c r="M67" s="19">
        <f t="shared" si="17"/>
        <v>2679</v>
      </c>
      <c r="N67" s="19">
        <f t="shared" si="18"/>
        <v>937</v>
      </c>
      <c r="O67" s="19">
        <f t="shared" si="19"/>
        <v>448</v>
      </c>
      <c r="P67" s="17">
        <f t="shared" si="20"/>
        <v>4724</v>
      </c>
    </row>
    <row r="68" spans="1:16" ht="15">
      <c r="A68" s="12" t="s">
        <v>43</v>
      </c>
      <c r="B68" s="19">
        <v>228</v>
      </c>
      <c r="C68" s="19">
        <v>1013</v>
      </c>
      <c r="D68" s="15">
        <v>195</v>
      </c>
      <c r="E68" s="15">
        <v>106</v>
      </c>
      <c r="F68" s="17">
        <f t="shared" si="14"/>
        <v>1542</v>
      </c>
      <c r="G68" s="44">
        <v>211</v>
      </c>
      <c r="H68" s="19">
        <v>648</v>
      </c>
      <c r="I68" s="15">
        <v>735</v>
      </c>
      <c r="J68" s="15">
        <v>129</v>
      </c>
      <c r="K68" s="17">
        <f t="shared" si="15"/>
        <v>1723</v>
      </c>
      <c r="L68" s="44">
        <f t="shared" si="16"/>
        <v>439</v>
      </c>
      <c r="M68" s="19">
        <f t="shared" si="17"/>
        <v>1661</v>
      </c>
      <c r="N68" s="19">
        <f t="shared" si="18"/>
        <v>930</v>
      </c>
      <c r="O68" s="19">
        <f t="shared" si="19"/>
        <v>235</v>
      </c>
      <c r="P68" s="17">
        <f t="shared" si="20"/>
        <v>3265</v>
      </c>
    </row>
    <row r="69" spans="1:16" ht="15">
      <c r="A69" s="12" t="s">
        <v>207</v>
      </c>
      <c r="B69" s="19">
        <v>172</v>
      </c>
      <c r="C69" s="19">
        <v>897</v>
      </c>
      <c r="D69" s="15">
        <v>318</v>
      </c>
      <c r="E69" s="15">
        <v>65</v>
      </c>
      <c r="F69" s="17">
        <v>1452</v>
      </c>
      <c r="G69" s="44">
        <v>221</v>
      </c>
      <c r="H69" s="19">
        <v>565</v>
      </c>
      <c r="I69" s="15">
        <v>1248</v>
      </c>
      <c r="J69" s="15">
        <v>104</v>
      </c>
      <c r="K69" s="17">
        <v>2138</v>
      </c>
      <c r="L69" s="44">
        <v>393</v>
      </c>
      <c r="M69" s="19">
        <v>1462</v>
      </c>
      <c r="N69" s="19">
        <v>1566</v>
      </c>
      <c r="O69" s="19">
        <v>169</v>
      </c>
      <c r="P69" s="17">
        <v>3590</v>
      </c>
    </row>
    <row r="70" spans="1:16" s="24" customFormat="1" ht="12.75" customHeight="1" thickBot="1">
      <c r="A70" s="143" t="s">
        <v>17</v>
      </c>
      <c r="B70" s="144">
        <f>SUM(B53:B69)</f>
        <v>67264</v>
      </c>
      <c r="C70" s="144">
        <f>SUM(C53:C69)</f>
        <v>28160</v>
      </c>
      <c r="D70" s="144">
        <f>SUM(D53:D69)</f>
        <v>1235</v>
      </c>
      <c r="E70" s="144">
        <f>SUM(E53:E69)</f>
        <v>3121</v>
      </c>
      <c r="F70" s="145">
        <f>SUM(F53:F69)</f>
        <v>99780</v>
      </c>
      <c r="G70" s="146">
        <f>SUM(G53:G69)</f>
        <v>63758</v>
      </c>
      <c r="H70" s="144">
        <f>SUM(H53:H69)</f>
        <v>27411</v>
      </c>
      <c r="I70" s="144">
        <f>SUM(I53:I69)</f>
        <v>4759</v>
      </c>
      <c r="J70" s="144">
        <f>SUM(J53:J69)</f>
        <v>4275</v>
      </c>
      <c r="K70" s="145">
        <f>SUM(K53:K69)</f>
        <v>100203</v>
      </c>
      <c r="L70" s="146">
        <f t="shared" si="16"/>
        <v>131022</v>
      </c>
      <c r="M70" s="144">
        <f t="shared" si="17"/>
        <v>55571</v>
      </c>
      <c r="N70" s="144">
        <f t="shared" si="18"/>
        <v>5994</v>
      </c>
      <c r="O70" s="144">
        <f t="shared" si="19"/>
        <v>7396</v>
      </c>
      <c r="P70" s="145">
        <f t="shared" si="20"/>
        <v>199983</v>
      </c>
    </row>
    <row r="72" spans="1:3" ht="15.75">
      <c r="A72" s="118" t="s">
        <v>47</v>
      </c>
      <c r="B72" s="119"/>
      <c r="C72" s="119"/>
    </row>
    <row r="73" spans="1:16" ht="15.75" thickBo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ht="15">
      <c r="A74" s="179" t="s">
        <v>13</v>
      </c>
      <c r="B74" s="176" t="s">
        <v>45</v>
      </c>
      <c r="C74" s="176"/>
      <c r="D74" s="176"/>
      <c r="E74" s="176"/>
      <c r="F74" s="177"/>
      <c r="G74" s="176" t="s">
        <v>46</v>
      </c>
      <c r="H74" s="176"/>
      <c r="I74" s="176"/>
      <c r="J74" s="176"/>
      <c r="K74" s="177"/>
      <c r="L74" s="176" t="s">
        <v>47</v>
      </c>
      <c r="M74" s="176"/>
      <c r="N74" s="176"/>
      <c r="O74" s="176"/>
      <c r="P74" s="177"/>
    </row>
    <row r="75" spans="1:16" ht="30">
      <c r="A75" s="181"/>
      <c r="B75" s="120" t="s">
        <v>10</v>
      </c>
      <c r="C75" s="120" t="s">
        <v>11</v>
      </c>
      <c r="D75" s="120" t="s">
        <v>12</v>
      </c>
      <c r="E75" s="114" t="s">
        <v>49</v>
      </c>
      <c r="F75" s="121" t="s">
        <v>48</v>
      </c>
      <c r="G75" s="120" t="s">
        <v>10</v>
      </c>
      <c r="H75" s="120" t="s">
        <v>11</v>
      </c>
      <c r="I75" s="120" t="s">
        <v>12</v>
      </c>
      <c r="J75" s="114" t="s">
        <v>49</v>
      </c>
      <c r="K75" s="121" t="s">
        <v>48</v>
      </c>
      <c r="L75" s="120" t="s">
        <v>10</v>
      </c>
      <c r="M75" s="120" t="s">
        <v>11</v>
      </c>
      <c r="N75" s="120" t="s">
        <v>12</v>
      </c>
      <c r="O75" s="114" t="s">
        <v>49</v>
      </c>
      <c r="P75" s="121" t="s">
        <v>48</v>
      </c>
    </row>
    <row r="76" spans="1:16" ht="15">
      <c r="A76" s="58" t="s">
        <v>28</v>
      </c>
      <c r="B76" s="41">
        <f>B7+B30+B53</f>
        <v>10663</v>
      </c>
      <c r="C76" s="41">
        <f>C7+C30+C53</f>
        <v>0</v>
      </c>
      <c r="D76" s="41">
        <f>D7+D30+D53</f>
        <v>0</v>
      </c>
      <c r="E76" s="41">
        <f>E7+E30+E53</f>
        <v>0</v>
      </c>
      <c r="F76" s="42">
        <f>F7+F30+F53</f>
        <v>10663</v>
      </c>
      <c r="G76" s="43">
        <f>G7+G30+G53</f>
        <v>10005</v>
      </c>
      <c r="H76" s="41">
        <f>H7+H30+H53</f>
        <v>0</v>
      </c>
      <c r="I76" s="41">
        <f>I7+I30+I53</f>
        <v>0</v>
      </c>
      <c r="J76" s="41">
        <f>J7+J30+J53</f>
        <v>0</v>
      </c>
      <c r="K76" s="42">
        <f>K7+K30+K53</f>
        <v>10005</v>
      </c>
      <c r="L76" s="43">
        <f>L7+L30+L53</f>
        <v>20668</v>
      </c>
      <c r="M76" s="76">
        <f>M7+M30+M53</f>
        <v>0</v>
      </c>
      <c r="N76" s="76">
        <f>N7+N30+N53</f>
        <v>0</v>
      </c>
      <c r="O76" s="76">
        <f>O7+O30+O53</f>
        <v>0</v>
      </c>
      <c r="P76" s="42">
        <f>P7+P30+P53</f>
        <v>20668</v>
      </c>
    </row>
    <row r="77" spans="1:16" ht="15">
      <c r="A77" s="12" t="s">
        <v>29</v>
      </c>
      <c r="B77" s="19">
        <f>B8+B31+B54</f>
        <v>10778</v>
      </c>
      <c r="C77" s="19">
        <f>C8+C31+C54</f>
        <v>0</v>
      </c>
      <c r="D77" s="19">
        <f>D8+D31+D54</f>
        <v>0</v>
      </c>
      <c r="E77" s="19">
        <f>E8+E31+E54</f>
        <v>0</v>
      </c>
      <c r="F77" s="17">
        <f>F8+F31+F54</f>
        <v>10778</v>
      </c>
      <c r="G77" s="44">
        <f>G8+G31+G54</f>
        <v>10226</v>
      </c>
      <c r="H77" s="19">
        <f>H8+H31+H54</f>
        <v>0</v>
      </c>
      <c r="I77" s="19">
        <f>I8+I31+I54</f>
        <v>0</v>
      </c>
      <c r="J77" s="19">
        <f>J8+J31+J54</f>
        <v>0</v>
      </c>
      <c r="K77" s="17">
        <f>K8+K31+K54</f>
        <v>10226</v>
      </c>
      <c r="L77" s="44">
        <f>L8+L31+L54</f>
        <v>21004</v>
      </c>
      <c r="M77" s="22">
        <f>M8+M31+M54</f>
        <v>0</v>
      </c>
      <c r="N77" s="22">
        <f>N8+N31+N54</f>
        <v>0</v>
      </c>
      <c r="O77" s="22">
        <f>O8+O31+O54</f>
        <v>0</v>
      </c>
      <c r="P77" s="17">
        <f>P8+P31+P54</f>
        <v>21004</v>
      </c>
    </row>
    <row r="78" spans="1:16" ht="15">
      <c r="A78" s="12" t="s">
        <v>30</v>
      </c>
      <c r="B78" s="19">
        <f>B9+B32+B55</f>
        <v>11229</v>
      </c>
      <c r="C78" s="19">
        <f>C9+C32+C55</f>
        <v>0</v>
      </c>
      <c r="D78" s="19">
        <f>D9+D32+D55</f>
        <v>0</v>
      </c>
      <c r="E78" s="19">
        <f>E9+E32+E55</f>
        <v>0</v>
      </c>
      <c r="F78" s="17">
        <f>F9+F32+F55</f>
        <v>11229</v>
      </c>
      <c r="G78" s="44">
        <f>G9+G32+G55</f>
        <v>10797</v>
      </c>
      <c r="H78" s="19">
        <f>H9+H32+H55</f>
        <v>0</v>
      </c>
      <c r="I78" s="19">
        <f>I9+I32+I55</f>
        <v>0</v>
      </c>
      <c r="J78" s="19">
        <f>J9+J32+J55</f>
        <v>0</v>
      </c>
      <c r="K78" s="17">
        <f>K9+K32+K55</f>
        <v>10797</v>
      </c>
      <c r="L78" s="44">
        <f>L9+L32+L55</f>
        <v>22026</v>
      </c>
      <c r="M78" s="22">
        <f>M9+M32+M55</f>
        <v>0</v>
      </c>
      <c r="N78" s="22">
        <f>N9+N32+N55</f>
        <v>0</v>
      </c>
      <c r="O78" s="22">
        <f>O9+O32+O55</f>
        <v>0</v>
      </c>
      <c r="P78" s="17">
        <f>P9+P32+P55</f>
        <v>22026</v>
      </c>
    </row>
    <row r="79" spans="1:16" ht="15">
      <c r="A79" s="12" t="s">
        <v>31</v>
      </c>
      <c r="B79" s="19">
        <f>B10+B33+B56</f>
        <v>11302</v>
      </c>
      <c r="C79" s="19">
        <f>C10+C33+C56</f>
        <v>41</v>
      </c>
      <c r="D79" s="19">
        <f>D10+D33+D56</f>
        <v>1</v>
      </c>
      <c r="E79" s="19">
        <f>E10+E33+E56</f>
        <v>1</v>
      </c>
      <c r="F79" s="17">
        <f>F10+F33+F56</f>
        <v>11345</v>
      </c>
      <c r="G79" s="44">
        <f>G10+G33+G56</f>
        <v>10891</v>
      </c>
      <c r="H79" s="19">
        <f>H10+H33+H56</f>
        <v>47</v>
      </c>
      <c r="I79" s="19">
        <f>I10+I33+I56</f>
        <v>4</v>
      </c>
      <c r="J79" s="19">
        <f>J10+J33+J56</f>
        <v>3</v>
      </c>
      <c r="K79" s="17">
        <f>K10+K33+K56</f>
        <v>10945</v>
      </c>
      <c r="L79" s="44">
        <f>L10+L33+L56</f>
        <v>22193</v>
      </c>
      <c r="M79" s="19">
        <f>M10+M33+M56</f>
        <v>88</v>
      </c>
      <c r="N79" s="19">
        <f>N10+N33+N56</f>
        <v>5</v>
      </c>
      <c r="O79" s="19">
        <f>O10+O33+O56</f>
        <v>4</v>
      </c>
      <c r="P79" s="17">
        <f>P10+P33+P56</f>
        <v>22290</v>
      </c>
    </row>
    <row r="80" spans="1:16" ht="15">
      <c r="A80" s="12" t="s">
        <v>32</v>
      </c>
      <c r="B80" s="19">
        <f>B11+B34+B57</f>
        <v>9532</v>
      </c>
      <c r="C80" s="19">
        <f>C11+C34+C57</f>
        <v>692</v>
      </c>
      <c r="D80" s="19">
        <f>D11+D34+D57</f>
        <v>2</v>
      </c>
      <c r="E80" s="19">
        <f>E11+E34+E57</f>
        <v>8</v>
      </c>
      <c r="F80" s="17">
        <f>F11+F34+F57</f>
        <v>10234</v>
      </c>
      <c r="G80" s="44">
        <f>G11+G34+G57</f>
        <v>8838</v>
      </c>
      <c r="H80" s="19">
        <f>H11+H34+H57</f>
        <v>695</v>
      </c>
      <c r="I80" s="19">
        <f>I11+I34+I57</f>
        <v>5</v>
      </c>
      <c r="J80" s="19">
        <f>J11+J34+J57</f>
        <v>31</v>
      </c>
      <c r="K80" s="17">
        <f>K11+K34+K57</f>
        <v>9569</v>
      </c>
      <c r="L80" s="44">
        <f>L11+L34+L57</f>
        <v>18370</v>
      </c>
      <c r="M80" s="19">
        <f>M11+M34+M57</f>
        <v>1387</v>
      </c>
      <c r="N80" s="19">
        <f>N11+N34+N57</f>
        <v>7</v>
      </c>
      <c r="O80" s="19">
        <f>O11+O34+O57</f>
        <v>39</v>
      </c>
      <c r="P80" s="17">
        <f>P11+P34+P57</f>
        <v>19803</v>
      </c>
    </row>
    <row r="81" spans="1:16" ht="15">
      <c r="A81" s="12" t="s">
        <v>33</v>
      </c>
      <c r="B81" s="19">
        <f>B12+B35+B58</f>
        <v>9029</v>
      </c>
      <c r="C81" s="19">
        <f>C12+C35+C58</f>
        <v>1208</v>
      </c>
      <c r="D81" s="19">
        <f>D12+D35+D58</f>
        <v>6</v>
      </c>
      <c r="E81" s="19">
        <f>E12+E35+E58</f>
        <v>32</v>
      </c>
      <c r="F81" s="17">
        <f>F12+F35+F58</f>
        <v>10275</v>
      </c>
      <c r="G81" s="44">
        <f>G12+G35+G58</f>
        <v>8389</v>
      </c>
      <c r="H81" s="19">
        <f>H12+H35+H58</f>
        <v>1736</v>
      </c>
      <c r="I81" s="19">
        <f>I12+I35+I58</f>
        <v>8</v>
      </c>
      <c r="J81" s="19">
        <f>J12+J35+J58</f>
        <v>88</v>
      </c>
      <c r="K81" s="17">
        <f>K12+K35+K58</f>
        <v>10221</v>
      </c>
      <c r="L81" s="44">
        <f>L12+L35+L58</f>
        <v>17418</v>
      </c>
      <c r="M81" s="19">
        <f>M12+M35+M58</f>
        <v>2944</v>
      </c>
      <c r="N81" s="19">
        <f>N12+N35+N58</f>
        <v>14</v>
      </c>
      <c r="O81" s="19">
        <f>O12+O35+O58</f>
        <v>120</v>
      </c>
      <c r="P81" s="17">
        <f>P12+P35+P58</f>
        <v>20496</v>
      </c>
    </row>
    <row r="82" spans="1:16" ht="15">
      <c r="A82" s="12" t="s">
        <v>34</v>
      </c>
      <c r="B82" s="19">
        <f>B13+B36+B59</f>
        <v>7516</v>
      </c>
      <c r="C82" s="19">
        <f>C13+C36+C59</f>
        <v>2573</v>
      </c>
      <c r="D82" s="19">
        <f>D13+D36+D59</f>
        <v>12</v>
      </c>
      <c r="E82" s="19">
        <f>E13+E36+E59</f>
        <v>108</v>
      </c>
      <c r="F82" s="17">
        <f>F13+F36+F59</f>
        <v>10209</v>
      </c>
      <c r="G82" s="44">
        <f>G13+G36+G59</f>
        <v>6819</v>
      </c>
      <c r="H82" s="19">
        <f>H13+H36+H59</f>
        <v>3104</v>
      </c>
      <c r="I82" s="19">
        <f>I13+I36+I59</f>
        <v>34</v>
      </c>
      <c r="J82" s="19">
        <f>J13+J36+J59</f>
        <v>173</v>
      </c>
      <c r="K82" s="17">
        <f>K13+K36+K59</f>
        <v>10130</v>
      </c>
      <c r="L82" s="44">
        <f>L13+L36+L59</f>
        <v>14335</v>
      </c>
      <c r="M82" s="19">
        <f>M13+M36+M59</f>
        <v>5677</v>
      </c>
      <c r="N82" s="19">
        <f>N13+N36+N59</f>
        <v>46</v>
      </c>
      <c r="O82" s="19">
        <f>O13+O36+O59</f>
        <v>281</v>
      </c>
      <c r="P82" s="17">
        <f>P13+P36+P59</f>
        <v>20339</v>
      </c>
    </row>
    <row r="83" spans="1:16" ht="15">
      <c r="A83" s="12" t="s">
        <v>35</v>
      </c>
      <c r="B83" s="19">
        <f>B14+B37+B60</f>
        <v>6065</v>
      </c>
      <c r="C83" s="19">
        <f>C14+C37+C60</f>
        <v>3581</v>
      </c>
      <c r="D83" s="19">
        <f>D14+D37+D60</f>
        <v>19</v>
      </c>
      <c r="E83" s="19">
        <f>E14+E37+E60</f>
        <v>224</v>
      </c>
      <c r="F83" s="17">
        <f>F14+F37+F60</f>
        <v>9889</v>
      </c>
      <c r="G83" s="44">
        <f>G14+G37+G60</f>
        <v>5501</v>
      </c>
      <c r="H83" s="19">
        <f>H14+H37+H60</f>
        <v>4229</v>
      </c>
      <c r="I83" s="19">
        <f>I14+I37+I60</f>
        <v>54</v>
      </c>
      <c r="J83" s="19">
        <f>J14+J37+J60</f>
        <v>381</v>
      </c>
      <c r="K83" s="17">
        <f>K14+K37+K60</f>
        <v>10165</v>
      </c>
      <c r="L83" s="44">
        <f>L14+L37+L60</f>
        <v>11566</v>
      </c>
      <c r="M83" s="19">
        <f>M14+M37+M60</f>
        <v>7810</v>
      </c>
      <c r="N83" s="19">
        <f>N14+N37+N60</f>
        <v>73</v>
      </c>
      <c r="O83" s="19">
        <f>O14+O37+O60</f>
        <v>605</v>
      </c>
      <c r="P83" s="17">
        <f>P14+P37+P60</f>
        <v>20054</v>
      </c>
    </row>
    <row r="84" spans="1:16" ht="15">
      <c r="A84" s="12" t="s">
        <v>36</v>
      </c>
      <c r="B84" s="19">
        <f>B15+B38+B61</f>
        <v>5504</v>
      </c>
      <c r="C84" s="19">
        <f>C15+C38+C61</f>
        <v>4778</v>
      </c>
      <c r="D84" s="19">
        <f>D15+D38+D61</f>
        <v>36</v>
      </c>
      <c r="E84" s="19">
        <f>E15+E38+E61</f>
        <v>431</v>
      </c>
      <c r="F84" s="17">
        <f>F15+F38+F61</f>
        <v>10749</v>
      </c>
      <c r="G84" s="44">
        <f>G15+G38+G61</f>
        <v>4714</v>
      </c>
      <c r="H84" s="19">
        <f>H15+H38+H61</f>
        <v>5025</v>
      </c>
      <c r="I84" s="19">
        <f>I15+I38+I61</f>
        <v>150</v>
      </c>
      <c r="J84" s="19">
        <f>J15+J38+J61</f>
        <v>619</v>
      </c>
      <c r="K84" s="17">
        <f>K15+K38+K61</f>
        <v>10508</v>
      </c>
      <c r="L84" s="44">
        <f>L15+L38+L61</f>
        <v>10218</v>
      </c>
      <c r="M84" s="19">
        <f>M15+M38+M61</f>
        <v>9803</v>
      </c>
      <c r="N84" s="19">
        <f>N15+N38+N61</f>
        <v>186</v>
      </c>
      <c r="O84" s="19">
        <f>O15+O38+O61</f>
        <v>1050</v>
      </c>
      <c r="P84" s="17">
        <f>P15+P38+P61</f>
        <v>21257</v>
      </c>
    </row>
    <row r="85" spans="1:16" ht="15">
      <c r="A85" s="12" t="s">
        <v>37</v>
      </c>
      <c r="B85" s="19">
        <f>B16+B39+B62</f>
        <v>3925</v>
      </c>
      <c r="C85" s="19">
        <f>C16+C39+C62</f>
        <v>4711</v>
      </c>
      <c r="D85" s="19">
        <f>D16+D39+D62</f>
        <v>51</v>
      </c>
      <c r="E85" s="19">
        <f>E16+E39+E62</f>
        <v>533</v>
      </c>
      <c r="F85" s="17">
        <f>F16+F39+F62</f>
        <v>9220</v>
      </c>
      <c r="G85" s="44">
        <f>G16+G39+G62</f>
        <v>3584</v>
      </c>
      <c r="H85" s="19">
        <f>H16+H39+H62</f>
        <v>4738</v>
      </c>
      <c r="I85" s="19">
        <f>I16+I39+I62</f>
        <v>236</v>
      </c>
      <c r="J85" s="19">
        <f>J16+J39+J62</f>
        <v>718</v>
      </c>
      <c r="K85" s="17">
        <f>K16+K39+K62</f>
        <v>9276</v>
      </c>
      <c r="L85" s="44">
        <f>L16+L39+L62</f>
        <v>7509</v>
      </c>
      <c r="M85" s="19">
        <f>M16+M39+M62</f>
        <v>9449</v>
      </c>
      <c r="N85" s="19">
        <f>N16+N39+N62</f>
        <v>287</v>
      </c>
      <c r="O85" s="19">
        <f>O16+O39+O62</f>
        <v>1251</v>
      </c>
      <c r="P85" s="17">
        <f>P16+P39+P62</f>
        <v>18496</v>
      </c>
    </row>
    <row r="86" spans="1:16" ht="15">
      <c r="A86" s="12" t="s">
        <v>38</v>
      </c>
      <c r="B86" s="19">
        <f>B17+B40+B63</f>
        <v>2960</v>
      </c>
      <c r="C86" s="19">
        <f>C17+C40+C63</f>
        <v>4525</v>
      </c>
      <c r="D86" s="19">
        <f>D17+D40+D63</f>
        <v>82</v>
      </c>
      <c r="E86" s="19">
        <f>E17+E40+E63</f>
        <v>629</v>
      </c>
      <c r="F86" s="17">
        <f>F17+F40+F63</f>
        <v>8196</v>
      </c>
      <c r="G86" s="44">
        <f>G17+G40+G63</f>
        <v>2606</v>
      </c>
      <c r="H86" s="19">
        <f>H17+H40+H63</f>
        <v>4346</v>
      </c>
      <c r="I86" s="19">
        <f>I17+I40+I63</f>
        <v>341</v>
      </c>
      <c r="J86" s="19">
        <f>J17+J40+J63</f>
        <v>689</v>
      </c>
      <c r="K86" s="17">
        <f>K17+K40+K63</f>
        <v>7982</v>
      </c>
      <c r="L86" s="44">
        <f>L17+L40+L63</f>
        <v>5566</v>
      </c>
      <c r="M86" s="19">
        <f>M17+M40+M63</f>
        <v>8871</v>
      </c>
      <c r="N86" s="19">
        <f>N17+N40+N63</f>
        <v>423</v>
      </c>
      <c r="O86" s="19">
        <f>O17+O40+O63</f>
        <v>1318</v>
      </c>
      <c r="P86" s="17">
        <f>P17+P40+P63</f>
        <v>16178</v>
      </c>
    </row>
    <row r="87" spans="1:16" ht="15">
      <c r="A87" s="12" t="s">
        <v>39</v>
      </c>
      <c r="B87" s="19">
        <f>B18+B41+B64</f>
        <v>1863</v>
      </c>
      <c r="C87" s="19">
        <f>C18+C41+C64</f>
        <v>3937</v>
      </c>
      <c r="D87" s="19">
        <f>D18+D41+D64</f>
        <v>124</v>
      </c>
      <c r="E87" s="19">
        <f>E18+E41+E64</f>
        <v>446</v>
      </c>
      <c r="F87" s="17">
        <f>F18+F41+F64</f>
        <v>6370</v>
      </c>
      <c r="G87" s="44">
        <f>G18+G41+G64</f>
        <v>1664</v>
      </c>
      <c r="H87" s="19">
        <f>H18+H41+H64</f>
        <v>3510</v>
      </c>
      <c r="I87" s="19">
        <f>I18+I41+I64</f>
        <v>536</v>
      </c>
      <c r="J87" s="19">
        <f>J18+J41+J64</f>
        <v>547</v>
      </c>
      <c r="K87" s="17">
        <f>K18+K41+K64</f>
        <v>6257</v>
      </c>
      <c r="L87" s="44">
        <f>L18+L41+L64</f>
        <v>3527</v>
      </c>
      <c r="M87" s="19">
        <f>M18+M41+M64</f>
        <v>7447</v>
      </c>
      <c r="N87" s="19">
        <f>N18+N41+N64</f>
        <v>660</v>
      </c>
      <c r="O87" s="19">
        <f>O18+O41+O64</f>
        <v>993</v>
      </c>
      <c r="P87" s="17">
        <f>P18+P41+P64</f>
        <v>12627</v>
      </c>
    </row>
    <row r="88" spans="1:16" ht="15">
      <c r="A88" s="12" t="s">
        <v>40</v>
      </c>
      <c r="B88" s="19">
        <f>B19+B42+B65</f>
        <v>1374</v>
      </c>
      <c r="C88" s="19">
        <f>C19+C42+C65</f>
        <v>3308</v>
      </c>
      <c r="D88" s="19">
        <f>D19+D42+D65</f>
        <v>170</v>
      </c>
      <c r="E88" s="19">
        <f>E19+E42+E65</f>
        <v>431</v>
      </c>
      <c r="F88" s="17">
        <f>F19+F42+F65</f>
        <v>5283</v>
      </c>
      <c r="G88" s="44">
        <f>G19+G42+G65</f>
        <v>1052</v>
      </c>
      <c r="H88" s="19">
        <f>H19+H42+H65</f>
        <v>2738</v>
      </c>
      <c r="I88" s="19">
        <f>I19+I42+I65</f>
        <v>731</v>
      </c>
      <c r="J88" s="19">
        <f>J19+J42+J65</f>
        <v>538</v>
      </c>
      <c r="K88" s="17">
        <f>K19+K42+K65</f>
        <v>5059</v>
      </c>
      <c r="L88" s="44">
        <f>L19+L42+L65</f>
        <v>2426</v>
      </c>
      <c r="M88" s="19">
        <f>M19+M42+M65</f>
        <v>6046</v>
      </c>
      <c r="N88" s="19">
        <f>N19+N42+N65</f>
        <v>901</v>
      </c>
      <c r="O88" s="19">
        <f>O19+O42+O65</f>
        <v>969</v>
      </c>
      <c r="P88" s="17">
        <f>P19+P42+P65</f>
        <v>10342</v>
      </c>
    </row>
    <row r="89" spans="1:16" ht="15">
      <c r="A89" s="12" t="s">
        <v>41</v>
      </c>
      <c r="B89" s="19">
        <f>B20+B43+B66</f>
        <v>924</v>
      </c>
      <c r="C89" s="19">
        <f>C20+C43+C66</f>
        <v>2952</v>
      </c>
      <c r="D89" s="19">
        <f>D20+D43+D66</f>
        <v>258</v>
      </c>
      <c r="E89" s="19">
        <f>E20+E43+E66</f>
        <v>335</v>
      </c>
      <c r="F89" s="17">
        <f>F20+F43+F66</f>
        <v>4469</v>
      </c>
      <c r="G89" s="44">
        <f>G20+G43+G66</f>
        <v>672</v>
      </c>
      <c r="H89" s="19">
        <f>H20+H43+H66</f>
        <v>2186</v>
      </c>
      <c r="I89" s="19">
        <f>I20+I43+I66</f>
        <v>931</v>
      </c>
      <c r="J89" s="19">
        <f>J20+J43+J66</f>
        <v>369</v>
      </c>
      <c r="K89" s="17">
        <f>K20+K43+K66</f>
        <v>4158</v>
      </c>
      <c r="L89" s="44">
        <f>L20+L43+L66</f>
        <v>1596</v>
      </c>
      <c r="M89" s="19">
        <f>M20+M43+M66</f>
        <v>5138</v>
      </c>
      <c r="N89" s="19">
        <f>N20+N43+N66</f>
        <v>1189</v>
      </c>
      <c r="O89" s="19">
        <f>O20+O43+O66</f>
        <v>704</v>
      </c>
      <c r="P89" s="17">
        <f>P20+P43+P66</f>
        <v>8627</v>
      </c>
    </row>
    <row r="90" spans="1:16" ht="15">
      <c r="A90" s="12" t="s">
        <v>42</v>
      </c>
      <c r="B90" s="19">
        <f>B21+B44+B67</f>
        <v>520</v>
      </c>
      <c r="C90" s="19">
        <f>C21+C44+C67</f>
        <v>1889</v>
      </c>
      <c r="D90" s="19">
        <f>D21+D44+D67</f>
        <v>294</v>
      </c>
      <c r="E90" s="19">
        <f>E21+E44+E67</f>
        <v>214</v>
      </c>
      <c r="F90" s="17">
        <f>F21+F44+F67</f>
        <v>2917</v>
      </c>
      <c r="G90" s="44">
        <f>G21+G44+G67</f>
        <v>399</v>
      </c>
      <c r="H90" s="19">
        <f>H21+H44+H67</f>
        <v>1375</v>
      </c>
      <c r="I90" s="19">
        <f>I21+I44+I67</f>
        <v>1078</v>
      </c>
      <c r="J90" s="19">
        <f>J21+J44+J67</f>
        <v>262</v>
      </c>
      <c r="K90" s="17">
        <f>K21+K44+K67</f>
        <v>3114</v>
      </c>
      <c r="L90" s="44">
        <f>L21+L44+L67</f>
        <v>919</v>
      </c>
      <c r="M90" s="19">
        <f>M21+M44+M67</f>
        <v>3264</v>
      </c>
      <c r="N90" s="19">
        <f>N21+N44+N67</f>
        <v>1372</v>
      </c>
      <c r="O90" s="19">
        <f>O21+O44+O67</f>
        <v>476</v>
      </c>
      <c r="P90" s="17">
        <f>P21+P44+P67</f>
        <v>6031</v>
      </c>
    </row>
    <row r="91" spans="1:16" ht="15">
      <c r="A91" s="12" t="s">
        <v>43</v>
      </c>
      <c r="B91" s="19">
        <f>B22+B45+B68</f>
        <v>325</v>
      </c>
      <c r="C91" s="19">
        <f>C22+C45+C68</f>
        <v>1239</v>
      </c>
      <c r="D91" s="19">
        <f>D22+D45+D68</f>
        <v>278</v>
      </c>
      <c r="E91" s="19">
        <f>E22+E45+E68</f>
        <v>116</v>
      </c>
      <c r="F91" s="17">
        <f>F22+F45+F68</f>
        <v>1958</v>
      </c>
      <c r="G91" s="44">
        <f>G22+G45+G68</f>
        <v>275</v>
      </c>
      <c r="H91" s="19">
        <f>H22+H45+H68</f>
        <v>736</v>
      </c>
      <c r="I91" s="19">
        <f>I22+I45+I68</f>
        <v>1028</v>
      </c>
      <c r="J91" s="19">
        <f>J22+J45+J68</f>
        <v>137</v>
      </c>
      <c r="K91" s="17">
        <f>K22+K45+K68</f>
        <v>2176</v>
      </c>
      <c r="L91" s="44">
        <f>L22+L45+L68</f>
        <v>600</v>
      </c>
      <c r="M91" s="19">
        <f>M22+M45+M68</f>
        <v>1975</v>
      </c>
      <c r="N91" s="19">
        <f>N22+N45+N68</f>
        <v>1306</v>
      </c>
      <c r="O91" s="19">
        <f>O22+O45+O68</f>
        <v>253</v>
      </c>
      <c r="P91" s="17">
        <f>P22+P45+P68</f>
        <v>4134</v>
      </c>
    </row>
    <row r="92" spans="1:16" ht="15">
      <c r="A92" s="12" t="s">
        <v>207</v>
      </c>
      <c r="B92" s="19">
        <v>225</v>
      </c>
      <c r="C92" s="19">
        <v>1041</v>
      </c>
      <c r="D92" s="15">
        <v>417</v>
      </c>
      <c r="E92" s="15">
        <v>75</v>
      </c>
      <c r="F92" s="17">
        <v>1758</v>
      </c>
      <c r="G92" s="44">
        <v>270</v>
      </c>
      <c r="H92" s="19">
        <v>623</v>
      </c>
      <c r="I92" s="15">
        <v>1635</v>
      </c>
      <c r="J92" s="15">
        <v>109</v>
      </c>
      <c r="K92" s="17">
        <v>2637</v>
      </c>
      <c r="L92" s="44">
        <v>495</v>
      </c>
      <c r="M92" s="19">
        <v>1664</v>
      </c>
      <c r="N92" s="19">
        <v>2052</v>
      </c>
      <c r="O92" s="19">
        <v>184</v>
      </c>
      <c r="P92" s="17">
        <v>4395</v>
      </c>
    </row>
    <row r="93" spans="1:16" s="24" customFormat="1" ht="12.75" customHeight="1" thickBot="1">
      <c r="A93" s="143" t="s">
        <v>17</v>
      </c>
      <c r="B93" s="144">
        <f>B24+B47+B70</f>
        <v>93734</v>
      </c>
      <c r="C93" s="144">
        <f>C24+C47+C70</f>
        <v>36475</v>
      </c>
      <c r="D93" s="144">
        <f>D24+D47+D70</f>
        <v>1750</v>
      </c>
      <c r="E93" s="144">
        <f>E24+E47+E70</f>
        <v>3583</v>
      </c>
      <c r="F93" s="145">
        <f>F24+F47+F70</f>
        <v>135542</v>
      </c>
      <c r="G93" s="146">
        <f>G24+G47+G70</f>
        <v>86702</v>
      </c>
      <c r="H93" s="144">
        <f>H24+H47+H70</f>
        <v>35088</v>
      </c>
      <c r="I93" s="144">
        <f>I24+I47+I70</f>
        <v>6771</v>
      </c>
      <c r="J93" s="144">
        <f>J24+J47+J70</f>
        <v>4664</v>
      </c>
      <c r="K93" s="145">
        <f>K24+K47+K70</f>
        <v>133225</v>
      </c>
      <c r="L93" s="146">
        <f>L24+L47+L70</f>
        <v>180436</v>
      </c>
      <c r="M93" s="144">
        <f>M24+M47+M70</f>
        <v>71563</v>
      </c>
      <c r="N93" s="144">
        <f>N24+N47+N70</f>
        <v>8521</v>
      </c>
      <c r="O93" s="144">
        <f>O24+O47+O70</f>
        <v>8247</v>
      </c>
      <c r="P93" s="145">
        <f>P24+P47+P70</f>
        <v>268767</v>
      </c>
    </row>
    <row r="94" ht="4.5" customHeight="1"/>
    <row r="95" ht="15">
      <c r="A95" s="69" t="s">
        <v>172</v>
      </c>
    </row>
  </sheetData>
  <sheetProtection/>
  <mergeCells count="17">
    <mergeCell ref="A1:P1"/>
    <mergeCell ref="B28:F28"/>
    <mergeCell ref="G28:K28"/>
    <mergeCell ref="L28:P28"/>
    <mergeCell ref="B5:F5"/>
    <mergeCell ref="G5:K5"/>
    <mergeCell ref="L5:P5"/>
    <mergeCell ref="A5:A6"/>
    <mergeCell ref="A28:A29"/>
    <mergeCell ref="A51:A52"/>
    <mergeCell ref="A74:A75"/>
    <mergeCell ref="B51:F51"/>
    <mergeCell ref="G51:K51"/>
    <mergeCell ref="L51:P51"/>
    <mergeCell ref="B74:F74"/>
    <mergeCell ref="G74:K74"/>
    <mergeCell ref="L74:P74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" sqref="A23"/>
    </sheetView>
  </sheetViews>
  <sheetFormatPr defaultColWidth="11.00390625" defaultRowHeight="12"/>
  <cols>
    <col min="1" max="1" width="10.00390625" style="8" bestFit="1" customWidth="1"/>
    <col min="2" max="2" width="10.75390625" style="8" customWidth="1"/>
    <col min="3" max="3" width="11.00390625" style="8" customWidth="1"/>
    <col min="4" max="4" width="10.875" style="8" customWidth="1"/>
    <col min="5" max="5" width="8.875" style="8" bestFit="1" customWidth="1"/>
    <col min="6" max="6" width="10.00390625" style="8" customWidth="1"/>
    <col min="7" max="7" width="10.875" style="8" customWidth="1"/>
    <col min="8" max="8" width="10.375" style="8" customWidth="1"/>
    <col min="9" max="9" width="11.125" style="8" customWidth="1"/>
    <col min="10" max="10" width="10.375" style="8" customWidth="1"/>
    <col min="11" max="11" width="12.125" style="8" customWidth="1"/>
    <col min="12" max="12" width="9.375" style="8" customWidth="1"/>
    <col min="13" max="13" width="10.875" style="8" customWidth="1"/>
    <col min="14" max="16384" width="11.375" style="8" customWidth="1"/>
  </cols>
  <sheetData>
    <row r="1" spans="1:13" ht="19.5" customHeight="1">
      <c r="A1" s="174" t="s">
        <v>199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80"/>
    </row>
    <row r="2" spans="1:13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3" ht="15.75">
      <c r="A3" s="118" t="s">
        <v>0</v>
      </c>
      <c r="B3" s="119"/>
      <c r="C3" s="119"/>
    </row>
    <row r="4" spans="2:13" ht="15.75" thickBo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179" t="s">
        <v>178</v>
      </c>
      <c r="B5" s="176" t="s">
        <v>45</v>
      </c>
      <c r="C5" s="176"/>
      <c r="D5" s="176"/>
      <c r="E5" s="177"/>
      <c r="F5" s="176" t="s">
        <v>46</v>
      </c>
      <c r="G5" s="176"/>
      <c r="H5" s="176"/>
      <c r="I5" s="177"/>
      <c r="J5" s="176" t="s">
        <v>47</v>
      </c>
      <c r="K5" s="176"/>
      <c r="L5" s="176"/>
      <c r="M5" s="177"/>
    </row>
    <row r="6" spans="1:13" ht="45">
      <c r="A6" s="181"/>
      <c r="B6" s="114" t="s">
        <v>61</v>
      </c>
      <c r="C6" s="114" t="s">
        <v>62</v>
      </c>
      <c r="D6" s="116" t="s">
        <v>14</v>
      </c>
      <c r="E6" s="115" t="s">
        <v>48</v>
      </c>
      <c r="F6" s="114" t="s">
        <v>61</v>
      </c>
      <c r="G6" s="114" t="s">
        <v>62</v>
      </c>
      <c r="H6" s="116" t="s">
        <v>14</v>
      </c>
      <c r="I6" s="115" t="s">
        <v>48</v>
      </c>
      <c r="J6" s="114" t="s">
        <v>61</v>
      </c>
      <c r="K6" s="114" t="s">
        <v>62</v>
      </c>
      <c r="L6" s="116" t="s">
        <v>14</v>
      </c>
      <c r="M6" s="115" t="s">
        <v>48</v>
      </c>
    </row>
    <row r="7" spans="1:13" ht="15">
      <c r="A7" s="14" t="s">
        <v>28</v>
      </c>
      <c r="B7" s="41">
        <v>804</v>
      </c>
      <c r="C7" s="41">
        <v>0</v>
      </c>
      <c r="D7" s="41">
        <v>1</v>
      </c>
      <c r="E7" s="42">
        <f aca="true" t="shared" si="0" ref="E7:E22">SUM(B7:D7)</f>
        <v>805</v>
      </c>
      <c r="F7" s="43">
        <v>764</v>
      </c>
      <c r="G7" s="41">
        <v>1</v>
      </c>
      <c r="H7" s="41">
        <v>0</v>
      </c>
      <c r="I7" s="42">
        <f aca="true" t="shared" si="1" ref="I7:I22">SUM(F7:H7)</f>
        <v>765</v>
      </c>
      <c r="J7" s="43">
        <f aca="true" t="shared" si="2" ref="J7:J22">B7+F7</f>
        <v>1568</v>
      </c>
      <c r="K7" s="41">
        <f aca="true" t="shared" si="3" ref="K7:K22">C7+G7</f>
        <v>1</v>
      </c>
      <c r="L7" s="41">
        <f aca="true" t="shared" si="4" ref="L7:L22">D7+H7</f>
        <v>1</v>
      </c>
      <c r="M7" s="42">
        <f aca="true" t="shared" si="5" ref="M7:M22">J7+K7+L7</f>
        <v>1570</v>
      </c>
    </row>
    <row r="8" spans="1:13" ht="15">
      <c r="A8" s="14" t="s">
        <v>29</v>
      </c>
      <c r="B8" s="19">
        <v>917</v>
      </c>
      <c r="C8" s="19">
        <v>3</v>
      </c>
      <c r="D8" s="19">
        <v>1</v>
      </c>
      <c r="E8" s="17">
        <f t="shared" si="0"/>
        <v>921</v>
      </c>
      <c r="F8" s="44">
        <v>876</v>
      </c>
      <c r="G8" s="19">
        <v>2</v>
      </c>
      <c r="H8" s="19">
        <v>0</v>
      </c>
      <c r="I8" s="17">
        <f t="shared" si="1"/>
        <v>878</v>
      </c>
      <c r="J8" s="44">
        <f t="shared" si="2"/>
        <v>1793</v>
      </c>
      <c r="K8" s="19">
        <f t="shared" si="3"/>
        <v>5</v>
      </c>
      <c r="L8" s="19">
        <f t="shared" si="4"/>
        <v>1</v>
      </c>
      <c r="M8" s="17">
        <f t="shared" si="5"/>
        <v>1799</v>
      </c>
    </row>
    <row r="9" spans="1:13" ht="15">
      <c r="A9" s="14" t="s">
        <v>30</v>
      </c>
      <c r="B9" s="19">
        <v>997</v>
      </c>
      <c r="C9" s="19">
        <v>3</v>
      </c>
      <c r="D9" s="19">
        <v>2</v>
      </c>
      <c r="E9" s="17">
        <f t="shared" si="0"/>
        <v>1002</v>
      </c>
      <c r="F9" s="44">
        <v>964</v>
      </c>
      <c r="G9" s="19">
        <v>0</v>
      </c>
      <c r="H9" s="19">
        <v>0</v>
      </c>
      <c r="I9" s="17">
        <f t="shared" si="1"/>
        <v>964</v>
      </c>
      <c r="J9" s="44">
        <f t="shared" si="2"/>
        <v>1961</v>
      </c>
      <c r="K9" s="19">
        <f t="shared" si="3"/>
        <v>3</v>
      </c>
      <c r="L9" s="19">
        <f t="shared" si="4"/>
        <v>2</v>
      </c>
      <c r="M9" s="17">
        <f t="shared" si="5"/>
        <v>1966</v>
      </c>
    </row>
    <row r="10" spans="1:13" ht="15">
      <c r="A10" s="14" t="s">
        <v>31</v>
      </c>
      <c r="B10" s="19">
        <v>736</v>
      </c>
      <c r="C10" s="19">
        <v>0</v>
      </c>
      <c r="D10" s="19">
        <v>1</v>
      </c>
      <c r="E10" s="17">
        <f t="shared" si="0"/>
        <v>737</v>
      </c>
      <c r="F10" s="44">
        <v>677</v>
      </c>
      <c r="G10" s="19">
        <v>1</v>
      </c>
      <c r="H10" s="19">
        <v>2</v>
      </c>
      <c r="I10" s="17">
        <f t="shared" si="1"/>
        <v>680</v>
      </c>
      <c r="J10" s="44">
        <f t="shared" si="2"/>
        <v>1413</v>
      </c>
      <c r="K10" s="19">
        <f t="shared" si="3"/>
        <v>1</v>
      </c>
      <c r="L10" s="19">
        <f t="shared" si="4"/>
        <v>3</v>
      </c>
      <c r="M10" s="17">
        <f t="shared" si="5"/>
        <v>1417</v>
      </c>
    </row>
    <row r="11" spans="1:13" ht="15">
      <c r="A11" s="14" t="s">
        <v>32</v>
      </c>
      <c r="B11" s="19">
        <v>713</v>
      </c>
      <c r="C11" s="19">
        <v>2</v>
      </c>
      <c r="D11" s="19">
        <v>1</v>
      </c>
      <c r="E11" s="17">
        <f t="shared" si="0"/>
        <v>716</v>
      </c>
      <c r="F11" s="44">
        <v>550</v>
      </c>
      <c r="G11" s="19">
        <v>0</v>
      </c>
      <c r="H11" s="19">
        <v>0</v>
      </c>
      <c r="I11" s="17">
        <f t="shared" si="1"/>
        <v>550</v>
      </c>
      <c r="J11" s="44">
        <f t="shared" si="2"/>
        <v>1263</v>
      </c>
      <c r="K11" s="19">
        <f t="shared" si="3"/>
        <v>2</v>
      </c>
      <c r="L11" s="19">
        <f t="shared" si="4"/>
        <v>1</v>
      </c>
      <c r="M11" s="17">
        <f t="shared" si="5"/>
        <v>1266</v>
      </c>
    </row>
    <row r="12" spans="1:13" ht="15">
      <c r="A12" s="14" t="s">
        <v>33</v>
      </c>
      <c r="B12" s="19">
        <v>687</v>
      </c>
      <c r="C12" s="19">
        <v>2</v>
      </c>
      <c r="D12" s="19">
        <v>0</v>
      </c>
      <c r="E12" s="17">
        <f t="shared" si="0"/>
        <v>689</v>
      </c>
      <c r="F12" s="44">
        <v>589</v>
      </c>
      <c r="G12" s="19">
        <v>1</v>
      </c>
      <c r="H12" s="19">
        <v>1</v>
      </c>
      <c r="I12" s="17">
        <f t="shared" si="1"/>
        <v>591</v>
      </c>
      <c r="J12" s="44">
        <f t="shared" si="2"/>
        <v>1276</v>
      </c>
      <c r="K12" s="19">
        <f t="shared" si="3"/>
        <v>3</v>
      </c>
      <c r="L12" s="19">
        <f t="shared" si="4"/>
        <v>1</v>
      </c>
      <c r="M12" s="17">
        <f t="shared" si="5"/>
        <v>1280</v>
      </c>
    </row>
    <row r="13" spans="1:13" ht="15">
      <c r="A13" s="14" t="s">
        <v>34</v>
      </c>
      <c r="B13" s="19">
        <v>623</v>
      </c>
      <c r="C13" s="19">
        <v>1</v>
      </c>
      <c r="D13" s="19">
        <v>0</v>
      </c>
      <c r="E13" s="17">
        <f t="shared" si="0"/>
        <v>624</v>
      </c>
      <c r="F13" s="44">
        <v>548</v>
      </c>
      <c r="G13" s="19">
        <v>1</v>
      </c>
      <c r="H13" s="19">
        <v>4</v>
      </c>
      <c r="I13" s="17">
        <f t="shared" si="1"/>
        <v>553</v>
      </c>
      <c r="J13" s="44">
        <f t="shared" si="2"/>
        <v>1171</v>
      </c>
      <c r="K13" s="19">
        <f t="shared" si="3"/>
        <v>2</v>
      </c>
      <c r="L13" s="19">
        <f t="shared" si="4"/>
        <v>4</v>
      </c>
      <c r="M13" s="17">
        <f t="shared" si="5"/>
        <v>1177</v>
      </c>
    </row>
    <row r="14" spans="1:13" ht="15">
      <c r="A14" s="14" t="s">
        <v>35</v>
      </c>
      <c r="B14" s="19">
        <v>643</v>
      </c>
      <c r="C14" s="19">
        <v>1</v>
      </c>
      <c r="D14" s="19">
        <v>0</v>
      </c>
      <c r="E14" s="17">
        <f t="shared" si="0"/>
        <v>644</v>
      </c>
      <c r="F14" s="44">
        <v>596</v>
      </c>
      <c r="G14" s="19">
        <v>5</v>
      </c>
      <c r="H14" s="19">
        <v>1</v>
      </c>
      <c r="I14" s="17">
        <f t="shared" si="1"/>
        <v>602</v>
      </c>
      <c r="J14" s="44">
        <f t="shared" si="2"/>
        <v>1239</v>
      </c>
      <c r="K14" s="19">
        <f t="shared" si="3"/>
        <v>6</v>
      </c>
      <c r="L14" s="19">
        <f t="shared" si="4"/>
        <v>1</v>
      </c>
      <c r="M14" s="17">
        <f t="shared" si="5"/>
        <v>1246</v>
      </c>
    </row>
    <row r="15" spans="1:13" ht="15">
      <c r="A15" s="14" t="s">
        <v>36</v>
      </c>
      <c r="B15" s="19">
        <v>658</v>
      </c>
      <c r="C15" s="19">
        <v>1</v>
      </c>
      <c r="D15" s="19">
        <v>3</v>
      </c>
      <c r="E15" s="17">
        <f t="shared" si="0"/>
        <v>662</v>
      </c>
      <c r="F15" s="44">
        <v>659</v>
      </c>
      <c r="G15" s="19">
        <v>2</v>
      </c>
      <c r="H15" s="19">
        <v>0</v>
      </c>
      <c r="I15" s="17">
        <f t="shared" si="1"/>
        <v>661</v>
      </c>
      <c r="J15" s="44">
        <f t="shared" si="2"/>
        <v>1317</v>
      </c>
      <c r="K15" s="19">
        <f t="shared" si="3"/>
        <v>3</v>
      </c>
      <c r="L15" s="19">
        <f t="shared" si="4"/>
        <v>3</v>
      </c>
      <c r="M15" s="17">
        <f t="shared" si="5"/>
        <v>1323</v>
      </c>
    </row>
    <row r="16" spans="1:13" ht="15">
      <c r="A16" s="14" t="s">
        <v>37</v>
      </c>
      <c r="B16" s="19">
        <v>538</v>
      </c>
      <c r="C16" s="19">
        <v>2</v>
      </c>
      <c r="D16" s="19">
        <v>1</v>
      </c>
      <c r="E16" s="17">
        <f t="shared" si="0"/>
        <v>541</v>
      </c>
      <c r="F16" s="44">
        <v>514</v>
      </c>
      <c r="G16" s="19">
        <v>2</v>
      </c>
      <c r="H16" s="19">
        <v>3</v>
      </c>
      <c r="I16" s="17">
        <f t="shared" si="1"/>
        <v>519</v>
      </c>
      <c r="J16" s="44">
        <f t="shared" si="2"/>
        <v>1052</v>
      </c>
      <c r="K16" s="19">
        <f t="shared" si="3"/>
        <v>4</v>
      </c>
      <c r="L16" s="19">
        <f t="shared" si="4"/>
        <v>4</v>
      </c>
      <c r="M16" s="17">
        <f t="shared" si="5"/>
        <v>1060</v>
      </c>
    </row>
    <row r="17" spans="1:13" ht="15">
      <c r="A17" s="14" t="s">
        <v>38</v>
      </c>
      <c r="B17" s="19">
        <v>515</v>
      </c>
      <c r="C17" s="19">
        <v>1</v>
      </c>
      <c r="D17" s="19">
        <v>1</v>
      </c>
      <c r="E17" s="17">
        <f t="shared" si="0"/>
        <v>517</v>
      </c>
      <c r="F17" s="44">
        <v>488</v>
      </c>
      <c r="G17" s="19">
        <v>2</v>
      </c>
      <c r="H17" s="19">
        <v>0</v>
      </c>
      <c r="I17" s="17">
        <f t="shared" si="1"/>
        <v>490</v>
      </c>
      <c r="J17" s="44">
        <f t="shared" si="2"/>
        <v>1003</v>
      </c>
      <c r="K17" s="19">
        <f t="shared" si="3"/>
        <v>3</v>
      </c>
      <c r="L17" s="19">
        <f t="shared" si="4"/>
        <v>1</v>
      </c>
      <c r="M17" s="17">
        <f t="shared" si="5"/>
        <v>1007</v>
      </c>
    </row>
    <row r="18" spans="1:13" ht="15">
      <c r="A18" s="14" t="s">
        <v>39</v>
      </c>
      <c r="B18" s="19">
        <v>441</v>
      </c>
      <c r="C18" s="19">
        <v>3</v>
      </c>
      <c r="D18" s="19">
        <v>2</v>
      </c>
      <c r="E18" s="17">
        <f t="shared" si="0"/>
        <v>446</v>
      </c>
      <c r="F18" s="44">
        <v>427</v>
      </c>
      <c r="G18" s="19">
        <v>4</v>
      </c>
      <c r="H18" s="19">
        <v>1</v>
      </c>
      <c r="I18" s="17">
        <f t="shared" si="1"/>
        <v>432</v>
      </c>
      <c r="J18" s="44">
        <f t="shared" si="2"/>
        <v>868</v>
      </c>
      <c r="K18" s="19">
        <f t="shared" si="3"/>
        <v>7</v>
      </c>
      <c r="L18" s="19">
        <f t="shared" si="4"/>
        <v>3</v>
      </c>
      <c r="M18" s="17">
        <f t="shared" si="5"/>
        <v>878</v>
      </c>
    </row>
    <row r="19" spans="1:13" ht="15">
      <c r="A19" s="14" t="s">
        <v>40</v>
      </c>
      <c r="B19" s="19">
        <v>406</v>
      </c>
      <c r="C19" s="19">
        <v>1</v>
      </c>
      <c r="D19" s="19">
        <v>0</v>
      </c>
      <c r="E19" s="17">
        <f t="shared" si="0"/>
        <v>407</v>
      </c>
      <c r="F19" s="44">
        <v>405</v>
      </c>
      <c r="G19" s="19">
        <v>2</v>
      </c>
      <c r="H19" s="19">
        <v>0</v>
      </c>
      <c r="I19" s="17">
        <f t="shared" si="1"/>
        <v>407</v>
      </c>
      <c r="J19" s="44">
        <f t="shared" si="2"/>
        <v>811</v>
      </c>
      <c r="K19" s="19">
        <f t="shared" si="3"/>
        <v>3</v>
      </c>
      <c r="L19" s="19">
        <f t="shared" si="4"/>
        <v>0</v>
      </c>
      <c r="M19" s="17">
        <f t="shared" si="5"/>
        <v>814</v>
      </c>
    </row>
    <row r="20" spans="1:13" ht="15">
      <c r="A20" s="14" t="s">
        <v>41</v>
      </c>
      <c r="B20" s="19">
        <v>311</v>
      </c>
      <c r="C20" s="19">
        <v>0</v>
      </c>
      <c r="D20" s="19">
        <v>0</v>
      </c>
      <c r="E20" s="17">
        <f t="shared" si="0"/>
        <v>311</v>
      </c>
      <c r="F20" s="44">
        <v>294</v>
      </c>
      <c r="G20" s="19">
        <v>0</v>
      </c>
      <c r="H20" s="19">
        <v>0</v>
      </c>
      <c r="I20" s="17">
        <f t="shared" si="1"/>
        <v>294</v>
      </c>
      <c r="J20" s="44">
        <f t="shared" si="2"/>
        <v>605</v>
      </c>
      <c r="K20" s="19">
        <f t="shared" si="3"/>
        <v>0</v>
      </c>
      <c r="L20" s="19">
        <f t="shared" si="4"/>
        <v>0</v>
      </c>
      <c r="M20" s="17">
        <f t="shared" si="5"/>
        <v>605</v>
      </c>
    </row>
    <row r="21" spans="1:13" ht="15">
      <c r="A21" s="14" t="s">
        <v>42</v>
      </c>
      <c r="B21" s="19">
        <v>167</v>
      </c>
      <c r="C21" s="19">
        <v>3</v>
      </c>
      <c r="D21" s="19">
        <v>2</v>
      </c>
      <c r="E21" s="17">
        <f t="shared" si="0"/>
        <v>172</v>
      </c>
      <c r="F21" s="44">
        <v>217</v>
      </c>
      <c r="G21" s="19">
        <v>1</v>
      </c>
      <c r="H21" s="19">
        <v>0</v>
      </c>
      <c r="I21" s="17">
        <f t="shared" si="1"/>
        <v>218</v>
      </c>
      <c r="J21" s="44">
        <f t="shared" si="2"/>
        <v>384</v>
      </c>
      <c r="K21" s="19">
        <f t="shared" si="3"/>
        <v>4</v>
      </c>
      <c r="L21" s="19">
        <f t="shared" si="4"/>
        <v>2</v>
      </c>
      <c r="M21" s="17">
        <f t="shared" si="5"/>
        <v>390</v>
      </c>
    </row>
    <row r="22" spans="1:13" ht="15">
      <c r="A22" s="14" t="s">
        <v>43</v>
      </c>
      <c r="B22" s="19">
        <v>110</v>
      </c>
      <c r="C22" s="19">
        <v>0</v>
      </c>
      <c r="D22" s="19">
        <v>0</v>
      </c>
      <c r="E22" s="17">
        <f t="shared" si="0"/>
        <v>110</v>
      </c>
      <c r="F22" s="44">
        <v>147</v>
      </c>
      <c r="G22" s="19">
        <v>0</v>
      </c>
      <c r="H22" s="19">
        <v>0</v>
      </c>
      <c r="I22" s="17">
        <f t="shared" si="1"/>
        <v>147</v>
      </c>
      <c r="J22" s="44">
        <f t="shared" si="2"/>
        <v>257</v>
      </c>
      <c r="K22" s="19">
        <f t="shared" si="3"/>
        <v>0</v>
      </c>
      <c r="L22" s="19">
        <f t="shared" si="4"/>
        <v>0</v>
      </c>
      <c r="M22" s="17">
        <f t="shared" si="5"/>
        <v>257</v>
      </c>
    </row>
    <row r="23" spans="1:13" ht="15">
      <c r="A23" s="14" t="s">
        <v>207</v>
      </c>
      <c r="B23" s="19">
        <v>75</v>
      </c>
      <c r="C23" s="19">
        <v>0</v>
      </c>
      <c r="D23" s="19">
        <v>1</v>
      </c>
      <c r="E23" s="17">
        <v>76</v>
      </c>
      <c r="F23" s="44">
        <v>166</v>
      </c>
      <c r="G23" s="19">
        <v>0</v>
      </c>
      <c r="H23" s="19">
        <v>0</v>
      </c>
      <c r="I23" s="17">
        <v>166</v>
      </c>
      <c r="J23" s="44">
        <v>241</v>
      </c>
      <c r="K23" s="19">
        <v>0</v>
      </c>
      <c r="L23" s="19">
        <v>1</v>
      </c>
      <c r="M23" s="17">
        <v>242</v>
      </c>
    </row>
    <row r="24" spans="1:13" s="24" customFormat="1" ht="13.5" customHeight="1" thickBot="1">
      <c r="A24" s="150" t="s">
        <v>17</v>
      </c>
      <c r="B24" s="144">
        <f>SUM(B7:B23)</f>
        <v>9341</v>
      </c>
      <c r="C24" s="144">
        <f>SUM(C7:C23)</f>
        <v>23</v>
      </c>
      <c r="D24" s="144">
        <f>SUM(D7:D23)</f>
        <v>16</v>
      </c>
      <c r="E24" s="145">
        <f>SUM(E7:E23)</f>
        <v>9380</v>
      </c>
      <c r="F24" s="146">
        <f>SUM(F7:F23)</f>
        <v>8881</v>
      </c>
      <c r="G24" s="144">
        <f>SUM(G7:G23)</f>
        <v>24</v>
      </c>
      <c r="H24" s="144">
        <f>SUM(H7:H23)</f>
        <v>12</v>
      </c>
      <c r="I24" s="145">
        <f>SUM(I7:I23)</f>
        <v>8917</v>
      </c>
      <c r="J24" s="146">
        <f>SUM(J7:J23)</f>
        <v>18222</v>
      </c>
      <c r="K24" s="144">
        <f>SUM(K7:K23)</f>
        <v>47</v>
      </c>
      <c r="L24" s="144">
        <f>SUM(L7:L23)</f>
        <v>28</v>
      </c>
      <c r="M24" s="145">
        <f>SUM(M7:M23)</f>
        <v>18297</v>
      </c>
    </row>
    <row r="25" ht="4.5" customHeight="1"/>
    <row r="26" ht="12.75" customHeight="1"/>
    <row r="27" spans="1:3" ht="15.75">
      <c r="A27" s="118" t="s">
        <v>3</v>
      </c>
      <c r="B27" s="119"/>
      <c r="C27" s="119"/>
    </row>
    <row r="28" spans="2:13" ht="15.75" thickBo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">
      <c r="A29" s="179" t="s">
        <v>178</v>
      </c>
      <c r="B29" s="176" t="s">
        <v>45</v>
      </c>
      <c r="C29" s="176"/>
      <c r="D29" s="176"/>
      <c r="E29" s="177"/>
      <c r="F29" s="176" t="s">
        <v>46</v>
      </c>
      <c r="G29" s="176"/>
      <c r="H29" s="176"/>
      <c r="I29" s="177"/>
      <c r="J29" s="176" t="s">
        <v>47</v>
      </c>
      <c r="K29" s="176"/>
      <c r="L29" s="176"/>
      <c r="M29" s="177"/>
    </row>
    <row r="30" spans="1:13" ht="60" customHeight="1">
      <c r="A30" s="181"/>
      <c r="B30" s="114" t="s">
        <v>61</v>
      </c>
      <c r="C30" s="114" t="s">
        <v>62</v>
      </c>
      <c r="D30" s="116" t="s">
        <v>14</v>
      </c>
      <c r="E30" s="115" t="s">
        <v>48</v>
      </c>
      <c r="F30" s="114" t="s">
        <v>61</v>
      </c>
      <c r="G30" s="114" t="s">
        <v>62</v>
      </c>
      <c r="H30" s="116" t="s">
        <v>14</v>
      </c>
      <c r="I30" s="115" t="s">
        <v>48</v>
      </c>
      <c r="J30" s="114" t="s">
        <v>61</v>
      </c>
      <c r="K30" s="114" t="s">
        <v>62</v>
      </c>
      <c r="L30" s="116" t="s">
        <v>14</v>
      </c>
      <c r="M30" s="115" t="s">
        <v>48</v>
      </c>
    </row>
    <row r="31" spans="1:13" ht="15">
      <c r="A31" s="16" t="s">
        <v>28</v>
      </c>
      <c r="B31" s="41">
        <v>2164</v>
      </c>
      <c r="C31" s="41">
        <v>4</v>
      </c>
      <c r="D31" s="41">
        <v>32</v>
      </c>
      <c r="E31" s="42">
        <f aca="true" t="shared" si="6" ref="E31:E46">SUM(B31:D31)</f>
        <v>2200</v>
      </c>
      <c r="F31" s="43">
        <v>1952</v>
      </c>
      <c r="G31" s="41">
        <v>5</v>
      </c>
      <c r="H31" s="41">
        <v>28</v>
      </c>
      <c r="I31" s="42">
        <f aca="true" t="shared" si="7" ref="I31:I46">SUM(F31:H31)</f>
        <v>1985</v>
      </c>
      <c r="J31" s="43">
        <f aca="true" t="shared" si="8" ref="J31:J46">B31+F31</f>
        <v>4116</v>
      </c>
      <c r="K31" s="41">
        <f aca="true" t="shared" si="9" ref="K31:K46">C31+G31</f>
        <v>9</v>
      </c>
      <c r="L31" s="41">
        <f aca="true" t="shared" si="10" ref="L31:L46">D31+H31</f>
        <v>60</v>
      </c>
      <c r="M31" s="42">
        <f aca="true" t="shared" si="11" ref="M31:M46">J31+K31+L31</f>
        <v>4185</v>
      </c>
    </row>
    <row r="32" spans="1:13" ht="15">
      <c r="A32" s="14" t="s">
        <v>29</v>
      </c>
      <c r="B32" s="19">
        <v>2008</v>
      </c>
      <c r="C32" s="19">
        <v>5</v>
      </c>
      <c r="D32" s="19">
        <v>21</v>
      </c>
      <c r="E32" s="17">
        <f t="shared" si="6"/>
        <v>2034</v>
      </c>
      <c r="F32" s="44">
        <v>1891</v>
      </c>
      <c r="G32" s="19">
        <v>2</v>
      </c>
      <c r="H32" s="19">
        <v>20</v>
      </c>
      <c r="I32" s="17">
        <f t="shared" si="7"/>
        <v>1913</v>
      </c>
      <c r="J32" s="44">
        <f t="shared" si="8"/>
        <v>3899</v>
      </c>
      <c r="K32" s="19">
        <f t="shared" si="9"/>
        <v>7</v>
      </c>
      <c r="L32" s="19">
        <f t="shared" si="10"/>
        <v>41</v>
      </c>
      <c r="M32" s="17">
        <f t="shared" si="11"/>
        <v>3947</v>
      </c>
    </row>
    <row r="33" spans="1:13" ht="15">
      <c r="A33" s="14" t="s">
        <v>30</v>
      </c>
      <c r="B33" s="19">
        <v>2188</v>
      </c>
      <c r="C33" s="19">
        <v>3</v>
      </c>
      <c r="D33" s="19">
        <v>17</v>
      </c>
      <c r="E33" s="17">
        <f t="shared" si="6"/>
        <v>2208</v>
      </c>
      <c r="F33" s="44">
        <v>2113</v>
      </c>
      <c r="G33" s="19">
        <v>7</v>
      </c>
      <c r="H33" s="19">
        <v>15</v>
      </c>
      <c r="I33" s="17">
        <f t="shared" si="7"/>
        <v>2135</v>
      </c>
      <c r="J33" s="44">
        <f t="shared" si="8"/>
        <v>4301</v>
      </c>
      <c r="K33" s="19">
        <f t="shared" si="9"/>
        <v>10</v>
      </c>
      <c r="L33" s="19">
        <f t="shared" si="10"/>
        <v>32</v>
      </c>
      <c r="M33" s="17">
        <f t="shared" si="11"/>
        <v>4343</v>
      </c>
    </row>
    <row r="34" spans="1:13" ht="15">
      <c r="A34" s="14" t="s">
        <v>31</v>
      </c>
      <c r="B34" s="19">
        <v>2242</v>
      </c>
      <c r="C34" s="19">
        <v>6</v>
      </c>
      <c r="D34" s="19">
        <v>16</v>
      </c>
      <c r="E34" s="17">
        <f t="shared" si="6"/>
        <v>2264</v>
      </c>
      <c r="F34" s="44">
        <v>2131</v>
      </c>
      <c r="G34" s="19">
        <v>3</v>
      </c>
      <c r="H34" s="19">
        <v>7</v>
      </c>
      <c r="I34" s="17">
        <f t="shared" si="7"/>
        <v>2141</v>
      </c>
      <c r="J34" s="44">
        <f t="shared" si="8"/>
        <v>4373</v>
      </c>
      <c r="K34" s="19">
        <f t="shared" si="9"/>
        <v>9</v>
      </c>
      <c r="L34" s="19">
        <f t="shared" si="10"/>
        <v>23</v>
      </c>
      <c r="M34" s="17">
        <f t="shared" si="11"/>
        <v>4405</v>
      </c>
    </row>
    <row r="35" spans="1:13" ht="15">
      <c r="A35" s="14" t="s">
        <v>32</v>
      </c>
      <c r="B35" s="19">
        <v>2359</v>
      </c>
      <c r="C35" s="19">
        <v>13</v>
      </c>
      <c r="D35" s="19">
        <v>16</v>
      </c>
      <c r="E35" s="17">
        <f t="shared" si="6"/>
        <v>2388</v>
      </c>
      <c r="F35" s="44">
        <v>2039</v>
      </c>
      <c r="G35" s="19">
        <v>1</v>
      </c>
      <c r="H35" s="19">
        <v>9</v>
      </c>
      <c r="I35" s="17">
        <f t="shared" si="7"/>
        <v>2049</v>
      </c>
      <c r="J35" s="44">
        <f t="shared" si="8"/>
        <v>4398</v>
      </c>
      <c r="K35" s="19">
        <f t="shared" si="9"/>
        <v>14</v>
      </c>
      <c r="L35" s="19">
        <f t="shared" si="10"/>
        <v>25</v>
      </c>
      <c r="M35" s="17">
        <f t="shared" si="11"/>
        <v>4437</v>
      </c>
    </row>
    <row r="36" spans="1:13" ht="15">
      <c r="A36" s="14" t="s">
        <v>33</v>
      </c>
      <c r="B36" s="19">
        <v>2077</v>
      </c>
      <c r="C36" s="19">
        <v>8</v>
      </c>
      <c r="D36" s="19">
        <v>13</v>
      </c>
      <c r="E36" s="17">
        <f t="shared" si="6"/>
        <v>2098</v>
      </c>
      <c r="F36" s="44">
        <v>2064</v>
      </c>
      <c r="G36" s="19">
        <v>6</v>
      </c>
      <c r="H36" s="19">
        <v>19</v>
      </c>
      <c r="I36" s="17">
        <f t="shared" si="7"/>
        <v>2089</v>
      </c>
      <c r="J36" s="44">
        <f t="shared" si="8"/>
        <v>4141</v>
      </c>
      <c r="K36" s="19">
        <f t="shared" si="9"/>
        <v>14</v>
      </c>
      <c r="L36" s="19">
        <f t="shared" si="10"/>
        <v>32</v>
      </c>
      <c r="M36" s="17">
        <f t="shared" si="11"/>
        <v>4187</v>
      </c>
    </row>
    <row r="37" spans="1:13" ht="15">
      <c r="A37" s="14" t="s">
        <v>34</v>
      </c>
      <c r="B37" s="19">
        <v>1991</v>
      </c>
      <c r="C37" s="19">
        <v>7</v>
      </c>
      <c r="D37" s="19">
        <v>56</v>
      </c>
      <c r="E37" s="17">
        <f t="shared" si="6"/>
        <v>2054</v>
      </c>
      <c r="F37" s="44">
        <v>1894</v>
      </c>
      <c r="G37" s="19">
        <v>10</v>
      </c>
      <c r="H37" s="19">
        <v>37</v>
      </c>
      <c r="I37" s="17">
        <f t="shared" si="7"/>
        <v>1941</v>
      </c>
      <c r="J37" s="44">
        <f t="shared" si="8"/>
        <v>3885</v>
      </c>
      <c r="K37" s="19">
        <f t="shared" si="9"/>
        <v>17</v>
      </c>
      <c r="L37" s="19">
        <f t="shared" si="10"/>
        <v>93</v>
      </c>
      <c r="M37" s="17">
        <f t="shared" si="11"/>
        <v>3995</v>
      </c>
    </row>
    <row r="38" spans="1:13" ht="15">
      <c r="A38" s="14" t="s">
        <v>35</v>
      </c>
      <c r="B38" s="19">
        <v>1951</v>
      </c>
      <c r="C38" s="19">
        <v>9</v>
      </c>
      <c r="D38" s="19">
        <v>60</v>
      </c>
      <c r="E38" s="17">
        <f t="shared" si="6"/>
        <v>2020</v>
      </c>
      <c r="F38" s="44">
        <v>1830</v>
      </c>
      <c r="G38" s="19">
        <v>10</v>
      </c>
      <c r="H38" s="19">
        <v>27</v>
      </c>
      <c r="I38" s="17">
        <f t="shared" si="7"/>
        <v>1867</v>
      </c>
      <c r="J38" s="44">
        <f t="shared" si="8"/>
        <v>3781</v>
      </c>
      <c r="K38" s="19">
        <f t="shared" si="9"/>
        <v>19</v>
      </c>
      <c r="L38" s="19">
        <f t="shared" si="10"/>
        <v>87</v>
      </c>
      <c r="M38" s="17">
        <f t="shared" si="11"/>
        <v>3887</v>
      </c>
    </row>
    <row r="39" spans="1:13" ht="15">
      <c r="A39" s="14" t="s">
        <v>36</v>
      </c>
      <c r="B39" s="19">
        <v>2013</v>
      </c>
      <c r="C39" s="19">
        <v>12</v>
      </c>
      <c r="D39" s="19">
        <v>55</v>
      </c>
      <c r="E39" s="17">
        <f t="shared" si="6"/>
        <v>2080</v>
      </c>
      <c r="F39" s="44">
        <v>1731</v>
      </c>
      <c r="G39" s="19">
        <v>14</v>
      </c>
      <c r="H39" s="19">
        <v>27</v>
      </c>
      <c r="I39" s="17">
        <f t="shared" si="7"/>
        <v>1772</v>
      </c>
      <c r="J39" s="44">
        <f t="shared" si="8"/>
        <v>3744</v>
      </c>
      <c r="K39" s="19">
        <f t="shared" si="9"/>
        <v>26</v>
      </c>
      <c r="L39" s="19">
        <f t="shared" si="10"/>
        <v>82</v>
      </c>
      <c r="M39" s="17">
        <f t="shared" si="11"/>
        <v>3852</v>
      </c>
    </row>
    <row r="40" spans="1:13" ht="15">
      <c r="A40" s="14" t="s">
        <v>37</v>
      </c>
      <c r="B40" s="19">
        <v>1610</v>
      </c>
      <c r="C40" s="19">
        <v>7</v>
      </c>
      <c r="D40" s="19">
        <v>44</v>
      </c>
      <c r="E40" s="17">
        <f t="shared" si="6"/>
        <v>1661</v>
      </c>
      <c r="F40" s="44">
        <v>1497</v>
      </c>
      <c r="G40" s="19">
        <v>5</v>
      </c>
      <c r="H40" s="19">
        <v>20</v>
      </c>
      <c r="I40" s="17">
        <f t="shared" si="7"/>
        <v>1522</v>
      </c>
      <c r="J40" s="44">
        <f t="shared" si="8"/>
        <v>3107</v>
      </c>
      <c r="K40" s="19">
        <f t="shared" si="9"/>
        <v>12</v>
      </c>
      <c r="L40" s="19">
        <f t="shared" si="10"/>
        <v>64</v>
      </c>
      <c r="M40" s="17">
        <f t="shared" si="11"/>
        <v>3183</v>
      </c>
    </row>
    <row r="41" spans="1:13" ht="15">
      <c r="A41" s="14" t="s">
        <v>38</v>
      </c>
      <c r="B41" s="19">
        <v>1385</v>
      </c>
      <c r="C41" s="19">
        <v>12</v>
      </c>
      <c r="D41" s="19">
        <v>82</v>
      </c>
      <c r="E41" s="17">
        <f t="shared" si="6"/>
        <v>1479</v>
      </c>
      <c r="F41" s="44">
        <v>1230</v>
      </c>
      <c r="G41" s="19">
        <v>6</v>
      </c>
      <c r="H41" s="19">
        <v>23</v>
      </c>
      <c r="I41" s="17">
        <f t="shared" si="7"/>
        <v>1259</v>
      </c>
      <c r="J41" s="44">
        <f t="shared" si="8"/>
        <v>2615</v>
      </c>
      <c r="K41" s="19">
        <f t="shared" si="9"/>
        <v>18</v>
      </c>
      <c r="L41" s="19">
        <f t="shared" si="10"/>
        <v>105</v>
      </c>
      <c r="M41" s="17">
        <f t="shared" si="11"/>
        <v>2738</v>
      </c>
    </row>
    <row r="42" spans="1:13" ht="15">
      <c r="A42" s="14" t="s">
        <v>39</v>
      </c>
      <c r="B42" s="19">
        <v>1169</v>
      </c>
      <c r="C42" s="19">
        <v>7</v>
      </c>
      <c r="D42" s="19">
        <v>45</v>
      </c>
      <c r="E42" s="17">
        <f t="shared" si="6"/>
        <v>1221</v>
      </c>
      <c r="F42" s="44">
        <v>929</v>
      </c>
      <c r="G42" s="19">
        <v>13</v>
      </c>
      <c r="H42" s="19">
        <v>12</v>
      </c>
      <c r="I42" s="17">
        <f t="shared" si="7"/>
        <v>954</v>
      </c>
      <c r="J42" s="44">
        <f t="shared" si="8"/>
        <v>2098</v>
      </c>
      <c r="K42" s="19">
        <f t="shared" si="9"/>
        <v>20</v>
      </c>
      <c r="L42" s="19">
        <f t="shared" si="10"/>
        <v>57</v>
      </c>
      <c r="M42" s="17">
        <f t="shared" si="11"/>
        <v>2175</v>
      </c>
    </row>
    <row r="43" spans="1:13" ht="15">
      <c r="A43" s="14" t="s">
        <v>40</v>
      </c>
      <c r="B43" s="19">
        <v>945</v>
      </c>
      <c r="C43" s="19">
        <v>2</v>
      </c>
      <c r="D43" s="19">
        <v>32</v>
      </c>
      <c r="E43" s="17">
        <f t="shared" si="6"/>
        <v>979</v>
      </c>
      <c r="F43" s="44">
        <v>722</v>
      </c>
      <c r="G43" s="19">
        <v>3</v>
      </c>
      <c r="H43" s="19">
        <v>13</v>
      </c>
      <c r="I43" s="17">
        <f t="shared" si="7"/>
        <v>738</v>
      </c>
      <c r="J43" s="44">
        <f t="shared" si="8"/>
        <v>1667</v>
      </c>
      <c r="K43" s="19">
        <f t="shared" si="9"/>
        <v>5</v>
      </c>
      <c r="L43" s="19">
        <f t="shared" si="10"/>
        <v>45</v>
      </c>
      <c r="M43" s="17">
        <f t="shared" si="11"/>
        <v>1717</v>
      </c>
    </row>
    <row r="44" spans="1:13" ht="15">
      <c r="A44" s="14" t="s">
        <v>41</v>
      </c>
      <c r="B44" s="19">
        <v>688</v>
      </c>
      <c r="C44" s="19">
        <v>6</v>
      </c>
      <c r="D44" s="19">
        <v>10</v>
      </c>
      <c r="E44" s="17">
        <f t="shared" si="6"/>
        <v>704</v>
      </c>
      <c r="F44" s="44">
        <v>630</v>
      </c>
      <c r="G44" s="19">
        <v>8</v>
      </c>
      <c r="H44" s="19">
        <v>2</v>
      </c>
      <c r="I44" s="17">
        <f t="shared" si="7"/>
        <v>640</v>
      </c>
      <c r="J44" s="44">
        <f t="shared" si="8"/>
        <v>1318</v>
      </c>
      <c r="K44" s="19">
        <f t="shared" si="9"/>
        <v>14</v>
      </c>
      <c r="L44" s="19">
        <f t="shared" si="10"/>
        <v>12</v>
      </c>
      <c r="M44" s="17">
        <f t="shared" si="11"/>
        <v>1344</v>
      </c>
    </row>
    <row r="45" spans="1:13" ht="15">
      <c r="A45" s="14" t="s">
        <v>42</v>
      </c>
      <c r="B45" s="19">
        <v>446</v>
      </c>
      <c r="C45" s="19">
        <v>7</v>
      </c>
      <c r="D45" s="19">
        <v>3</v>
      </c>
      <c r="E45" s="17">
        <f t="shared" si="6"/>
        <v>456</v>
      </c>
      <c r="F45" s="44">
        <v>457</v>
      </c>
      <c r="G45" s="19">
        <v>2</v>
      </c>
      <c r="H45" s="19">
        <v>2</v>
      </c>
      <c r="I45" s="17">
        <f t="shared" si="7"/>
        <v>461</v>
      </c>
      <c r="J45" s="44">
        <f t="shared" si="8"/>
        <v>903</v>
      </c>
      <c r="K45" s="19">
        <f t="shared" si="9"/>
        <v>9</v>
      </c>
      <c r="L45" s="19">
        <f t="shared" si="10"/>
        <v>5</v>
      </c>
      <c r="M45" s="17">
        <f t="shared" si="11"/>
        <v>917</v>
      </c>
    </row>
    <row r="46" spans="1:13" ht="15">
      <c r="A46" s="14" t="s">
        <v>43</v>
      </c>
      <c r="B46" s="19">
        <v>299</v>
      </c>
      <c r="C46" s="19">
        <v>7</v>
      </c>
      <c r="D46" s="19">
        <v>0</v>
      </c>
      <c r="E46" s="17">
        <f t="shared" si="6"/>
        <v>306</v>
      </c>
      <c r="F46" s="44">
        <v>303</v>
      </c>
      <c r="G46" s="19">
        <v>1</v>
      </c>
      <c r="H46" s="19">
        <v>2</v>
      </c>
      <c r="I46" s="17">
        <f t="shared" si="7"/>
        <v>306</v>
      </c>
      <c r="J46" s="44">
        <f t="shared" si="8"/>
        <v>602</v>
      </c>
      <c r="K46" s="19">
        <f t="shared" si="9"/>
        <v>8</v>
      </c>
      <c r="L46" s="19">
        <f t="shared" si="10"/>
        <v>2</v>
      </c>
      <c r="M46" s="17">
        <f t="shared" si="11"/>
        <v>612</v>
      </c>
    </row>
    <row r="47" spans="1:13" ht="15">
      <c r="A47" s="14" t="s">
        <v>207</v>
      </c>
      <c r="B47" s="19">
        <v>225</v>
      </c>
      <c r="C47" s="19">
        <v>2</v>
      </c>
      <c r="D47" s="19">
        <v>3</v>
      </c>
      <c r="E47" s="17">
        <v>230</v>
      </c>
      <c r="F47" s="44">
        <v>322</v>
      </c>
      <c r="G47" s="19">
        <v>8</v>
      </c>
      <c r="H47" s="19">
        <v>3</v>
      </c>
      <c r="I47" s="17">
        <v>333</v>
      </c>
      <c r="J47" s="44">
        <v>547</v>
      </c>
      <c r="K47" s="19">
        <v>10</v>
      </c>
      <c r="L47" s="19">
        <v>6</v>
      </c>
      <c r="M47" s="17">
        <v>563</v>
      </c>
    </row>
    <row r="48" spans="1:13" s="24" customFormat="1" ht="13.5" customHeight="1" thickBot="1">
      <c r="A48" s="150" t="s">
        <v>17</v>
      </c>
      <c r="B48" s="144">
        <f>SUM(B31:B47)</f>
        <v>25760</v>
      </c>
      <c r="C48" s="144">
        <f>SUM(C31:C47)</f>
        <v>117</v>
      </c>
      <c r="D48" s="144">
        <f>SUM(D31:D47)</f>
        <v>505</v>
      </c>
      <c r="E48" s="145">
        <f>SUM(E31:E47)</f>
        <v>26382</v>
      </c>
      <c r="F48" s="146">
        <f>SUM(F31:F47)</f>
        <v>23735</v>
      </c>
      <c r="G48" s="144">
        <f>SUM(G31:G47)</f>
        <v>104</v>
      </c>
      <c r="H48" s="144">
        <f>SUM(H31:H47)</f>
        <v>266</v>
      </c>
      <c r="I48" s="145">
        <f>SUM(I31:I47)</f>
        <v>24105</v>
      </c>
      <c r="J48" s="146">
        <f>SUM(J31:J47)</f>
        <v>49495</v>
      </c>
      <c r="K48" s="144">
        <f>SUM(K31:K47)</f>
        <v>221</v>
      </c>
      <c r="L48" s="144">
        <f>SUM(L31:L47)</f>
        <v>771</v>
      </c>
      <c r="M48" s="145">
        <f>SUM(M31:M47)</f>
        <v>50487</v>
      </c>
    </row>
    <row r="49" ht="15">
      <c r="A49" s="45" t="s">
        <v>172</v>
      </c>
    </row>
    <row r="50" ht="15">
      <c r="A50" s="45"/>
    </row>
    <row r="51" spans="1:13" ht="19.5" customHeight="1">
      <c r="A51" s="183" t="s">
        <v>63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3" ht="15.75">
      <c r="A52" s="118" t="s">
        <v>6</v>
      </c>
      <c r="B52" s="119"/>
      <c r="C52" s="119"/>
    </row>
    <row r="53" spans="2:13" ht="15.75" thickBo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5">
      <c r="A54" s="179" t="s">
        <v>178</v>
      </c>
      <c r="B54" s="176" t="s">
        <v>45</v>
      </c>
      <c r="C54" s="176"/>
      <c r="D54" s="176"/>
      <c r="E54" s="177"/>
      <c r="F54" s="176" t="s">
        <v>46</v>
      </c>
      <c r="G54" s="176"/>
      <c r="H54" s="176"/>
      <c r="I54" s="177"/>
      <c r="J54" s="176" t="s">
        <v>47</v>
      </c>
      <c r="K54" s="176"/>
      <c r="L54" s="176"/>
      <c r="M54" s="177"/>
    </row>
    <row r="55" spans="1:13" ht="60" customHeight="1">
      <c r="A55" s="181"/>
      <c r="B55" s="114" t="s">
        <v>61</v>
      </c>
      <c r="C55" s="114" t="s">
        <v>62</v>
      </c>
      <c r="D55" s="116" t="s">
        <v>14</v>
      </c>
      <c r="E55" s="115" t="s">
        <v>48</v>
      </c>
      <c r="F55" s="114" t="s">
        <v>61</v>
      </c>
      <c r="G55" s="114" t="s">
        <v>62</v>
      </c>
      <c r="H55" s="116" t="s">
        <v>14</v>
      </c>
      <c r="I55" s="115" t="s">
        <v>48</v>
      </c>
      <c r="J55" s="114" t="s">
        <v>61</v>
      </c>
      <c r="K55" s="114" t="s">
        <v>62</v>
      </c>
      <c r="L55" s="116" t="s">
        <v>14</v>
      </c>
      <c r="M55" s="115" t="s">
        <v>48</v>
      </c>
    </row>
    <row r="56" spans="1:13" ht="15">
      <c r="A56" s="16" t="s">
        <v>28</v>
      </c>
      <c r="B56" s="41">
        <v>7590</v>
      </c>
      <c r="C56" s="41">
        <v>13</v>
      </c>
      <c r="D56" s="41">
        <v>55</v>
      </c>
      <c r="E56" s="42">
        <f aca="true" t="shared" si="12" ref="E56:E71">SUM(B56:D56)</f>
        <v>7658</v>
      </c>
      <c r="F56" s="43">
        <v>7167</v>
      </c>
      <c r="G56" s="41">
        <v>13</v>
      </c>
      <c r="H56" s="41">
        <v>75</v>
      </c>
      <c r="I56" s="42">
        <f aca="true" t="shared" si="13" ref="I56:I71">SUM(F56:H56)</f>
        <v>7255</v>
      </c>
      <c r="J56" s="43">
        <f aca="true" t="shared" si="14" ref="J56:J71">B56+F56</f>
        <v>14757</v>
      </c>
      <c r="K56" s="41">
        <f aca="true" t="shared" si="15" ref="K56:K71">C56+G56</f>
        <v>26</v>
      </c>
      <c r="L56" s="41">
        <f aca="true" t="shared" si="16" ref="L56:L71">D56+H56</f>
        <v>130</v>
      </c>
      <c r="M56" s="42">
        <f aca="true" t="shared" si="17" ref="M56:M71">J56+K56+L56</f>
        <v>14913</v>
      </c>
    </row>
    <row r="57" spans="1:13" ht="15">
      <c r="A57" s="14" t="s">
        <v>29</v>
      </c>
      <c r="B57" s="19">
        <v>7728</v>
      </c>
      <c r="C57" s="19">
        <v>25</v>
      </c>
      <c r="D57" s="19">
        <v>70</v>
      </c>
      <c r="E57" s="17">
        <f t="shared" si="12"/>
        <v>7823</v>
      </c>
      <c r="F57" s="44">
        <v>7346</v>
      </c>
      <c r="G57" s="19">
        <v>23</v>
      </c>
      <c r="H57" s="19">
        <v>66</v>
      </c>
      <c r="I57" s="17">
        <f t="shared" si="13"/>
        <v>7435</v>
      </c>
      <c r="J57" s="44">
        <f t="shared" si="14"/>
        <v>15074</v>
      </c>
      <c r="K57" s="19">
        <f t="shared" si="15"/>
        <v>48</v>
      </c>
      <c r="L57" s="19">
        <f t="shared" si="16"/>
        <v>136</v>
      </c>
      <c r="M57" s="17">
        <f t="shared" si="17"/>
        <v>15258</v>
      </c>
    </row>
    <row r="58" spans="1:13" ht="15">
      <c r="A58" s="14" t="s">
        <v>30</v>
      </c>
      <c r="B58" s="19">
        <v>7931</v>
      </c>
      <c r="C58" s="19">
        <v>26</v>
      </c>
      <c r="D58" s="19">
        <v>62</v>
      </c>
      <c r="E58" s="17">
        <f t="shared" si="12"/>
        <v>8019</v>
      </c>
      <c r="F58" s="44">
        <v>7603</v>
      </c>
      <c r="G58" s="19">
        <v>30</v>
      </c>
      <c r="H58" s="19">
        <v>65</v>
      </c>
      <c r="I58" s="17">
        <f t="shared" si="13"/>
        <v>7698</v>
      </c>
      <c r="J58" s="44">
        <f t="shared" si="14"/>
        <v>15534</v>
      </c>
      <c r="K58" s="19">
        <f t="shared" si="15"/>
        <v>56</v>
      </c>
      <c r="L58" s="19">
        <f t="shared" si="16"/>
        <v>127</v>
      </c>
      <c r="M58" s="17">
        <f t="shared" si="17"/>
        <v>15717</v>
      </c>
    </row>
    <row r="59" spans="1:13" ht="15">
      <c r="A59" s="14" t="s">
        <v>31</v>
      </c>
      <c r="B59" s="19">
        <v>8244</v>
      </c>
      <c r="C59" s="19">
        <v>32</v>
      </c>
      <c r="D59" s="19">
        <v>68</v>
      </c>
      <c r="E59" s="17">
        <f t="shared" si="12"/>
        <v>8344</v>
      </c>
      <c r="F59" s="44">
        <v>8024</v>
      </c>
      <c r="G59" s="19">
        <v>40</v>
      </c>
      <c r="H59" s="19">
        <v>60</v>
      </c>
      <c r="I59" s="17">
        <f t="shared" si="13"/>
        <v>8124</v>
      </c>
      <c r="J59" s="44">
        <f t="shared" si="14"/>
        <v>16268</v>
      </c>
      <c r="K59" s="19">
        <f t="shared" si="15"/>
        <v>72</v>
      </c>
      <c r="L59" s="19">
        <f t="shared" si="16"/>
        <v>128</v>
      </c>
      <c r="M59" s="17">
        <f t="shared" si="17"/>
        <v>16468</v>
      </c>
    </row>
    <row r="60" spans="1:13" ht="15">
      <c r="A60" s="14" t="s">
        <v>32</v>
      </c>
      <c r="B60" s="19">
        <v>6990</v>
      </c>
      <c r="C60" s="19">
        <v>24</v>
      </c>
      <c r="D60" s="19">
        <v>116</v>
      </c>
      <c r="E60" s="17">
        <f t="shared" si="12"/>
        <v>7130</v>
      </c>
      <c r="F60" s="44">
        <v>6829</v>
      </c>
      <c r="G60" s="19">
        <v>33</v>
      </c>
      <c r="H60" s="19">
        <v>108</v>
      </c>
      <c r="I60" s="17">
        <f t="shared" si="13"/>
        <v>6970</v>
      </c>
      <c r="J60" s="44">
        <f t="shared" si="14"/>
        <v>13819</v>
      </c>
      <c r="K60" s="19">
        <f t="shared" si="15"/>
        <v>57</v>
      </c>
      <c r="L60" s="19">
        <f t="shared" si="16"/>
        <v>224</v>
      </c>
      <c r="M60" s="17">
        <f t="shared" si="17"/>
        <v>14100</v>
      </c>
    </row>
    <row r="61" spans="1:13" ht="15">
      <c r="A61" s="14" t="s">
        <v>33</v>
      </c>
      <c r="B61" s="19">
        <v>7342</v>
      </c>
      <c r="C61" s="19">
        <v>32</v>
      </c>
      <c r="D61" s="19">
        <v>114</v>
      </c>
      <c r="E61" s="17">
        <f t="shared" si="12"/>
        <v>7488</v>
      </c>
      <c r="F61" s="44">
        <v>7332</v>
      </c>
      <c r="G61" s="19">
        <v>61</v>
      </c>
      <c r="H61" s="19">
        <v>148</v>
      </c>
      <c r="I61" s="17">
        <f t="shared" si="13"/>
        <v>7541</v>
      </c>
      <c r="J61" s="44">
        <f t="shared" si="14"/>
        <v>14674</v>
      </c>
      <c r="K61" s="19">
        <f t="shared" si="15"/>
        <v>93</v>
      </c>
      <c r="L61" s="19">
        <f t="shared" si="16"/>
        <v>262</v>
      </c>
      <c r="M61" s="17">
        <f t="shared" si="17"/>
        <v>15029</v>
      </c>
    </row>
    <row r="62" spans="1:13" ht="15">
      <c r="A62" s="14" t="s">
        <v>34</v>
      </c>
      <c r="B62" s="19">
        <v>7302</v>
      </c>
      <c r="C62" s="19">
        <v>77</v>
      </c>
      <c r="D62" s="19">
        <v>152</v>
      </c>
      <c r="E62" s="17">
        <f t="shared" si="12"/>
        <v>7531</v>
      </c>
      <c r="F62" s="44">
        <v>7272</v>
      </c>
      <c r="G62" s="19">
        <v>124</v>
      </c>
      <c r="H62" s="19">
        <v>240</v>
      </c>
      <c r="I62" s="17">
        <f t="shared" si="13"/>
        <v>7636</v>
      </c>
      <c r="J62" s="44">
        <f t="shared" si="14"/>
        <v>14574</v>
      </c>
      <c r="K62" s="19">
        <f t="shared" si="15"/>
        <v>201</v>
      </c>
      <c r="L62" s="19">
        <f t="shared" si="16"/>
        <v>392</v>
      </c>
      <c r="M62" s="17">
        <f t="shared" si="17"/>
        <v>15167</v>
      </c>
    </row>
    <row r="63" spans="1:13" ht="15">
      <c r="A63" s="14" t="s">
        <v>35</v>
      </c>
      <c r="B63" s="19">
        <v>7007</v>
      </c>
      <c r="C63" s="19">
        <v>87</v>
      </c>
      <c r="D63" s="19">
        <v>131</v>
      </c>
      <c r="E63" s="17">
        <f t="shared" si="12"/>
        <v>7225</v>
      </c>
      <c r="F63" s="44">
        <v>7333</v>
      </c>
      <c r="G63" s="19">
        <v>159</v>
      </c>
      <c r="H63" s="19">
        <v>204</v>
      </c>
      <c r="I63" s="17">
        <f t="shared" si="13"/>
        <v>7696</v>
      </c>
      <c r="J63" s="44">
        <f t="shared" si="14"/>
        <v>14340</v>
      </c>
      <c r="K63" s="19">
        <f t="shared" si="15"/>
        <v>246</v>
      </c>
      <c r="L63" s="19">
        <f t="shared" si="16"/>
        <v>335</v>
      </c>
      <c r="M63" s="17">
        <f t="shared" si="17"/>
        <v>14921</v>
      </c>
    </row>
    <row r="64" spans="1:13" ht="15">
      <c r="A64" s="14" t="s">
        <v>36</v>
      </c>
      <c r="B64" s="19">
        <v>7781</v>
      </c>
      <c r="C64" s="19">
        <v>110</v>
      </c>
      <c r="D64" s="19">
        <v>116</v>
      </c>
      <c r="E64" s="17">
        <f t="shared" si="12"/>
        <v>8007</v>
      </c>
      <c r="F64" s="44">
        <v>7710</v>
      </c>
      <c r="G64" s="19">
        <v>191</v>
      </c>
      <c r="H64" s="19">
        <v>174</v>
      </c>
      <c r="I64" s="17">
        <f t="shared" si="13"/>
        <v>8075</v>
      </c>
      <c r="J64" s="44">
        <f t="shared" si="14"/>
        <v>15491</v>
      </c>
      <c r="K64" s="19">
        <f t="shared" si="15"/>
        <v>301</v>
      </c>
      <c r="L64" s="19">
        <f t="shared" si="16"/>
        <v>290</v>
      </c>
      <c r="M64" s="17">
        <f t="shared" si="17"/>
        <v>16082</v>
      </c>
    </row>
    <row r="65" spans="1:13" ht="15">
      <c r="A65" s="14" t="s">
        <v>37</v>
      </c>
      <c r="B65" s="19">
        <v>6743</v>
      </c>
      <c r="C65" s="19">
        <v>120</v>
      </c>
      <c r="D65" s="19">
        <v>155</v>
      </c>
      <c r="E65" s="17">
        <f t="shared" si="12"/>
        <v>7018</v>
      </c>
      <c r="F65" s="44">
        <v>6923</v>
      </c>
      <c r="G65" s="19">
        <v>144</v>
      </c>
      <c r="H65" s="19">
        <v>168</v>
      </c>
      <c r="I65" s="17">
        <f t="shared" si="13"/>
        <v>7235</v>
      </c>
      <c r="J65" s="44">
        <f t="shared" si="14"/>
        <v>13666</v>
      </c>
      <c r="K65" s="19">
        <f t="shared" si="15"/>
        <v>264</v>
      </c>
      <c r="L65" s="19">
        <f t="shared" si="16"/>
        <v>323</v>
      </c>
      <c r="M65" s="17">
        <f t="shared" si="17"/>
        <v>14253</v>
      </c>
    </row>
    <row r="66" spans="1:13" ht="15">
      <c r="A66" s="14" t="s">
        <v>38</v>
      </c>
      <c r="B66" s="19">
        <v>5957</v>
      </c>
      <c r="C66" s="19">
        <v>113</v>
      </c>
      <c r="D66" s="19">
        <v>130</v>
      </c>
      <c r="E66" s="17">
        <f t="shared" si="12"/>
        <v>6200</v>
      </c>
      <c r="F66" s="44">
        <v>5940</v>
      </c>
      <c r="G66" s="19">
        <v>152</v>
      </c>
      <c r="H66" s="19">
        <v>141</v>
      </c>
      <c r="I66" s="17">
        <f t="shared" si="13"/>
        <v>6233</v>
      </c>
      <c r="J66" s="44">
        <f t="shared" si="14"/>
        <v>11897</v>
      </c>
      <c r="K66" s="19">
        <f t="shared" si="15"/>
        <v>265</v>
      </c>
      <c r="L66" s="19">
        <f t="shared" si="16"/>
        <v>271</v>
      </c>
      <c r="M66" s="17">
        <f t="shared" si="17"/>
        <v>12433</v>
      </c>
    </row>
    <row r="67" spans="1:13" ht="15">
      <c r="A67" s="14" t="s">
        <v>39</v>
      </c>
      <c r="B67" s="19">
        <v>4511</v>
      </c>
      <c r="C67" s="19">
        <v>90</v>
      </c>
      <c r="D67" s="19">
        <v>102</v>
      </c>
      <c r="E67" s="17">
        <f t="shared" si="12"/>
        <v>4703</v>
      </c>
      <c r="F67" s="44">
        <v>4615</v>
      </c>
      <c r="G67" s="19">
        <v>153</v>
      </c>
      <c r="H67" s="19">
        <v>103</v>
      </c>
      <c r="I67" s="17">
        <f t="shared" si="13"/>
        <v>4871</v>
      </c>
      <c r="J67" s="44">
        <f t="shared" si="14"/>
        <v>9126</v>
      </c>
      <c r="K67" s="19">
        <f t="shared" si="15"/>
        <v>243</v>
      </c>
      <c r="L67" s="19">
        <f t="shared" si="16"/>
        <v>205</v>
      </c>
      <c r="M67" s="17">
        <f t="shared" si="17"/>
        <v>9574</v>
      </c>
    </row>
    <row r="68" spans="1:13" ht="15">
      <c r="A68" s="14" t="s">
        <v>40</v>
      </c>
      <c r="B68" s="19">
        <v>3691</v>
      </c>
      <c r="C68" s="19">
        <v>85</v>
      </c>
      <c r="D68" s="19">
        <v>121</v>
      </c>
      <c r="E68" s="17">
        <f t="shared" si="12"/>
        <v>3897</v>
      </c>
      <c r="F68" s="44">
        <v>3713</v>
      </c>
      <c r="G68" s="19">
        <v>133</v>
      </c>
      <c r="H68" s="19">
        <v>68</v>
      </c>
      <c r="I68" s="17">
        <f t="shared" si="13"/>
        <v>3914</v>
      </c>
      <c r="J68" s="44">
        <f t="shared" si="14"/>
        <v>7404</v>
      </c>
      <c r="K68" s="19">
        <f t="shared" si="15"/>
        <v>218</v>
      </c>
      <c r="L68" s="19">
        <f t="shared" si="16"/>
        <v>189</v>
      </c>
      <c r="M68" s="17">
        <f t="shared" si="17"/>
        <v>7811</v>
      </c>
    </row>
    <row r="69" spans="1:13" ht="15">
      <c r="A69" s="14" t="s">
        <v>41</v>
      </c>
      <c r="B69" s="19">
        <v>3237</v>
      </c>
      <c r="C69" s="19">
        <v>125</v>
      </c>
      <c r="D69" s="19">
        <v>92</v>
      </c>
      <c r="E69" s="17">
        <f t="shared" si="12"/>
        <v>3454</v>
      </c>
      <c r="F69" s="44">
        <v>3068</v>
      </c>
      <c r="G69" s="19">
        <v>99</v>
      </c>
      <c r="H69" s="19">
        <v>57</v>
      </c>
      <c r="I69" s="17">
        <f t="shared" si="13"/>
        <v>3224</v>
      </c>
      <c r="J69" s="44">
        <f t="shared" si="14"/>
        <v>6305</v>
      </c>
      <c r="K69" s="19">
        <f t="shared" si="15"/>
        <v>224</v>
      </c>
      <c r="L69" s="19">
        <f t="shared" si="16"/>
        <v>149</v>
      </c>
      <c r="M69" s="17">
        <f t="shared" si="17"/>
        <v>6678</v>
      </c>
    </row>
    <row r="70" spans="1:13" ht="15">
      <c r="A70" s="14" t="s">
        <v>42</v>
      </c>
      <c r="B70" s="19">
        <v>2103</v>
      </c>
      <c r="C70" s="19">
        <v>101</v>
      </c>
      <c r="D70" s="19">
        <v>85</v>
      </c>
      <c r="E70" s="17">
        <f t="shared" si="12"/>
        <v>2289</v>
      </c>
      <c r="F70" s="44">
        <v>2275</v>
      </c>
      <c r="G70" s="19">
        <v>124</v>
      </c>
      <c r="H70" s="19">
        <v>36</v>
      </c>
      <c r="I70" s="17">
        <f t="shared" si="13"/>
        <v>2435</v>
      </c>
      <c r="J70" s="44">
        <f t="shared" si="14"/>
        <v>4378</v>
      </c>
      <c r="K70" s="19">
        <f t="shared" si="15"/>
        <v>225</v>
      </c>
      <c r="L70" s="19">
        <f t="shared" si="16"/>
        <v>121</v>
      </c>
      <c r="M70" s="17">
        <f t="shared" si="17"/>
        <v>4724</v>
      </c>
    </row>
    <row r="71" spans="1:13" ht="15">
      <c r="A71" s="14" t="s">
        <v>43</v>
      </c>
      <c r="B71" s="19">
        <v>1462</v>
      </c>
      <c r="C71" s="19">
        <v>49</v>
      </c>
      <c r="D71" s="19">
        <v>31</v>
      </c>
      <c r="E71" s="17">
        <f t="shared" si="12"/>
        <v>1542</v>
      </c>
      <c r="F71" s="44">
        <v>1618</v>
      </c>
      <c r="G71" s="19">
        <v>72</v>
      </c>
      <c r="H71" s="19">
        <v>33</v>
      </c>
      <c r="I71" s="17">
        <f t="shared" si="13"/>
        <v>1723</v>
      </c>
      <c r="J71" s="44">
        <f t="shared" si="14"/>
        <v>3080</v>
      </c>
      <c r="K71" s="19">
        <f t="shared" si="15"/>
        <v>121</v>
      </c>
      <c r="L71" s="19">
        <f t="shared" si="16"/>
        <v>64</v>
      </c>
      <c r="M71" s="17">
        <f t="shared" si="17"/>
        <v>3265</v>
      </c>
    </row>
    <row r="72" spans="1:13" ht="15">
      <c r="A72" s="14" t="s">
        <v>207</v>
      </c>
      <c r="B72" s="19">
        <v>1370</v>
      </c>
      <c r="C72" s="19">
        <v>54</v>
      </c>
      <c r="D72" s="19">
        <v>28</v>
      </c>
      <c r="E72" s="17">
        <v>1452</v>
      </c>
      <c r="F72" s="44">
        <v>2031</v>
      </c>
      <c r="G72" s="19">
        <v>71</v>
      </c>
      <c r="H72" s="19">
        <v>36</v>
      </c>
      <c r="I72" s="17">
        <v>2138</v>
      </c>
      <c r="J72" s="44">
        <v>3401</v>
      </c>
      <c r="K72" s="19">
        <v>125</v>
      </c>
      <c r="L72" s="19">
        <v>64</v>
      </c>
      <c r="M72" s="17">
        <v>3590</v>
      </c>
    </row>
    <row r="73" spans="1:13" s="24" customFormat="1" ht="13.5" customHeight="1" thickBot="1">
      <c r="A73" s="150" t="s">
        <v>17</v>
      </c>
      <c r="B73" s="144">
        <f>SUM(B56:B72)</f>
        <v>96989</v>
      </c>
      <c r="C73" s="144">
        <f>SUM(C56:C72)</f>
        <v>1163</v>
      </c>
      <c r="D73" s="144">
        <f>SUM(D56:D72)</f>
        <v>1628</v>
      </c>
      <c r="E73" s="145">
        <f>SUM(E56:E72)</f>
        <v>99780</v>
      </c>
      <c r="F73" s="146">
        <f>SUM(F56:F72)</f>
        <v>96799</v>
      </c>
      <c r="G73" s="144">
        <f>SUM(G56:G72)</f>
        <v>1622</v>
      </c>
      <c r="H73" s="144">
        <f>SUM(H56:H72)</f>
        <v>1782</v>
      </c>
      <c r="I73" s="145">
        <f>SUM(I56:I72)</f>
        <v>100203</v>
      </c>
      <c r="J73" s="146">
        <f>SUM(J56:J72)</f>
        <v>193788</v>
      </c>
      <c r="K73" s="144">
        <f>SUM(K56:K72)</f>
        <v>2785</v>
      </c>
      <c r="L73" s="144">
        <f>SUM(L56:L72)</f>
        <v>3410</v>
      </c>
      <c r="M73" s="145">
        <f>SUM(M56:M72)</f>
        <v>199983</v>
      </c>
    </row>
    <row r="75" spans="1:3" ht="15.75">
      <c r="A75" s="118" t="s">
        <v>47</v>
      </c>
      <c r="B75" s="119"/>
      <c r="C75" s="119"/>
    </row>
    <row r="76" spans="2:13" ht="15.75" thickBo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5">
      <c r="A77" s="179" t="s">
        <v>178</v>
      </c>
      <c r="B77" s="176" t="s">
        <v>45</v>
      </c>
      <c r="C77" s="176"/>
      <c r="D77" s="176"/>
      <c r="E77" s="177"/>
      <c r="F77" s="176" t="s">
        <v>46</v>
      </c>
      <c r="G77" s="176"/>
      <c r="H77" s="176"/>
      <c r="I77" s="177"/>
      <c r="J77" s="176" t="s">
        <v>47</v>
      </c>
      <c r="K77" s="176"/>
      <c r="L77" s="176"/>
      <c r="M77" s="177"/>
    </row>
    <row r="78" spans="1:13" ht="60" customHeight="1">
      <c r="A78" s="181"/>
      <c r="B78" s="114" t="s">
        <v>61</v>
      </c>
      <c r="C78" s="114" t="s">
        <v>62</v>
      </c>
      <c r="D78" s="116" t="s">
        <v>14</v>
      </c>
      <c r="E78" s="115" t="s">
        <v>48</v>
      </c>
      <c r="F78" s="114" t="s">
        <v>61</v>
      </c>
      <c r="G78" s="114" t="s">
        <v>62</v>
      </c>
      <c r="H78" s="116" t="s">
        <v>14</v>
      </c>
      <c r="I78" s="115" t="s">
        <v>48</v>
      </c>
      <c r="J78" s="114" t="s">
        <v>61</v>
      </c>
      <c r="K78" s="114" t="s">
        <v>62</v>
      </c>
      <c r="L78" s="116" t="s">
        <v>14</v>
      </c>
      <c r="M78" s="115" t="s">
        <v>48</v>
      </c>
    </row>
    <row r="79" spans="1:22" ht="15">
      <c r="A79" s="16" t="s">
        <v>28</v>
      </c>
      <c r="B79" s="41">
        <f>B7+B31+B56</f>
        <v>10558</v>
      </c>
      <c r="C79" s="41">
        <f>C7+C31+C56</f>
        <v>17</v>
      </c>
      <c r="D79" s="41">
        <f>D7+D31+D56</f>
        <v>88</v>
      </c>
      <c r="E79" s="42">
        <f aca="true" t="shared" si="18" ref="E79:E94">SUM(B79:D79)</f>
        <v>10663</v>
      </c>
      <c r="F79" s="43">
        <f>F7+F31+F56</f>
        <v>9883</v>
      </c>
      <c r="G79" s="41">
        <f>G7+G31+G56</f>
        <v>19</v>
      </c>
      <c r="H79" s="41">
        <f>H7+H31+H56</f>
        <v>103</v>
      </c>
      <c r="I79" s="42">
        <f aca="true" t="shared" si="19" ref="I79:I94">SUM(F79:H79)</f>
        <v>10005</v>
      </c>
      <c r="J79" s="43">
        <f>J7+J31+J56</f>
        <v>20441</v>
      </c>
      <c r="K79" s="41">
        <f>K7+K31+K56</f>
        <v>36</v>
      </c>
      <c r="L79" s="41">
        <f>L7+L31+L56</f>
        <v>191</v>
      </c>
      <c r="M79" s="42">
        <f aca="true" t="shared" si="20" ref="M79:M94">J79+K79+L79</f>
        <v>20668</v>
      </c>
      <c r="S79" s="18"/>
      <c r="T79" s="18"/>
      <c r="U79" s="18"/>
      <c r="V79" s="18"/>
    </row>
    <row r="80" spans="1:22" ht="15">
      <c r="A80" s="14" t="s">
        <v>29</v>
      </c>
      <c r="B80" s="19">
        <f>B8+B32+B57</f>
        <v>10653</v>
      </c>
      <c r="C80" s="19">
        <f>C8+C32+C57</f>
        <v>33</v>
      </c>
      <c r="D80" s="19">
        <f>D8+D32+D57</f>
        <v>92</v>
      </c>
      <c r="E80" s="17">
        <f t="shared" si="18"/>
        <v>10778</v>
      </c>
      <c r="F80" s="44">
        <f>F8+F32+F57</f>
        <v>10113</v>
      </c>
      <c r="G80" s="19">
        <f>G8+G32+G57</f>
        <v>27</v>
      </c>
      <c r="H80" s="19">
        <f>H8+H32+H57</f>
        <v>86</v>
      </c>
      <c r="I80" s="17">
        <f t="shared" si="19"/>
        <v>10226</v>
      </c>
      <c r="J80" s="44">
        <f>J8+J32+J57</f>
        <v>20766</v>
      </c>
      <c r="K80" s="19">
        <f>K8+K32+K57</f>
        <v>60</v>
      </c>
      <c r="L80" s="19">
        <f>L8+L32+L57</f>
        <v>178</v>
      </c>
      <c r="M80" s="17">
        <f t="shared" si="20"/>
        <v>21004</v>
      </c>
      <c r="S80" s="18"/>
      <c r="T80" s="18"/>
      <c r="U80" s="18"/>
      <c r="V80" s="18"/>
    </row>
    <row r="81" spans="1:22" ht="15">
      <c r="A81" s="14" t="s">
        <v>30</v>
      </c>
      <c r="B81" s="19">
        <f>B9+B33+B58</f>
        <v>11116</v>
      </c>
      <c r="C81" s="19">
        <f>C9+C33+C58</f>
        <v>32</v>
      </c>
      <c r="D81" s="19">
        <f>D9+D33+D58</f>
        <v>81</v>
      </c>
      <c r="E81" s="17">
        <f t="shared" si="18"/>
        <v>11229</v>
      </c>
      <c r="F81" s="44">
        <f>F9+F33+F58</f>
        <v>10680</v>
      </c>
      <c r="G81" s="19">
        <f>G9+G33+G58</f>
        <v>37</v>
      </c>
      <c r="H81" s="19">
        <f>H9+H33+H58</f>
        <v>80</v>
      </c>
      <c r="I81" s="17">
        <f t="shared" si="19"/>
        <v>10797</v>
      </c>
      <c r="J81" s="44">
        <f>J9+J33+J58</f>
        <v>21796</v>
      </c>
      <c r="K81" s="19">
        <f>K9+K33+K58</f>
        <v>69</v>
      </c>
      <c r="L81" s="19">
        <f>L9+L33+L58</f>
        <v>161</v>
      </c>
      <c r="M81" s="17">
        <f t="shared" si="20"/>
        <v>22026</v>
      </c>
      <c r="S81" s="18"/>
      <c r="T81" s="18"/>
      <c r="U81" s="18"/>
      <c r="V81" s="18"/>
    </row>
    <row r="82" spans="1:22" ht="15">
      <c r="A82" s="14" t="s">
        <v>31</v>
      </c>
      <c r="B82" s="19">
        <f>B10+B34+B59</f>
        <v>11222</v>
      </c>
      <c r="C82" s="19">
        <f>C10+C34+C59</f>
        <v>38</v>
      </c>
      <c r="D82" s="19">
        <f>D10+D34+D59</f>
        <v>85</v>
      </c>
      <c r="E82" s="17">
        <f t="shared" si="18"/>
        <v>11345</v>
      </c>
      <c r="F82" s="44">
        <f>F10+F34+F59</f>
        <v>10832</v>
      </c>
      <c r="G82" s="19">
        <f>G10+G34+G59</f>
        <v>44</v>
      </c>
      <c r="H82" s="19">
        <f>H10+H34+H59</f>
        <v>69</v>
      </c>
      <c r="I82" s="17">
        <f t="shared" si="19"/>
        <v>10945</v>
      </c>
      <c r="J82" s="44">
        <f>J10+J34+J59</f>
        <v>22054</v>
      </c>
      <c r="K82" s="19">
        <f>K10+K34+K59</f>
        <v>82</v>
      </c>
      <c r="L82" s="19">
        <f>L10+L34+L59</f>
        <v>154</v>
      </c>
      <c r="M82" s="17">
        <f t="shared" si="20"/>
        <v>22290</v>
      </c>
      <c r="S82" s="18"/>
      <c r="T82" s="18"/>
      <c r="U82" s="18"/>
      <c r="V82" s="18"/>
    </row>
    <row r="83" spans="1:22" ht="15">
      <c r="A83" s="14" t="s">
        <v>32</v>
      </c>
      <c r="B83" s="19">
        <f>B11+B35+B60</f>
        <v>10062</v>
      </c>
      <c r="C83" s="19">
        <f>C11+C35+C60</f>
        <v>39</v>
      </c>
      <c r="D83" s="19">
        <f>D11+D35+D60</f>
        <v>133</v>
      </c>
      <c r="E83" s="17">
        <f t="shared" si="18"/>
        <v>10234</v>
      </c>
      <c r="F83" s="44">
        <f>F11+F35+F60</f>
        <v>9418</v>
      </c>
      <c r="G83" s="19">
        <f>G11+G35+G60</f>
        <v>34</v>
      </c>
      <c r="H83" s="19">
        <f>H11+H35+H60</f>
        <v>117</v>
      </c>
      <c r="I83" s="17">
        <f t="shared" si="19"/>
        <v>9569</v>
      </c>
      <c r="J83" s="44">
        <f>J11+J35+J60</f>
        <v>19480</v>
      </c>
      <c r="K83" s="19">
        <f>K11+K35+K60</f>
        <v>73</v>
      </c>
      <c r="L83" s="19">
        <f>L11+L35+L60</f>
        <v>250</v>
      </c>
      <c r="M83" s="17">
        <f t="shared" si="20"/>
        <v>19803</v>
      </c>
      <c r="S83" s="18"/>
      <c r="T83" s="18"/>
      <c r="U83" s="18"/>
      <c r="V83" s="18"/>
    </row>
    <row r="84" spans="1:22" ht="15">
      <c r="A84" s="14" t="s">
        <v>33</v>
      </c>
      <c r="B84" s="19">
        <f>B12+B36+B61</f>
        <v>10106</v>
      </c>
      <c r="C84" s="19">
        <f>C12+C36+C61</f>
        <v>42</v>
      </c>
      <c r="D84" s="19">
        <f>D12+D36+D61</f>
        <v>127</v>
      </c>
      <c r="E84" s="17">
        <f t="shared" si="18"/>
        <v>10275</v>
      </c>
      <c r="F84" s="44">
        <f>F12+F36+F61</f>
        <v>9985</v>
      </c>
      <c r="G84" s="19">
        <f>G12+G36+G61</f>
        <v>68</v>
      </c>
      <c r="H84" s="19">
        <f>H12+H36+H61</f>
        <v>168</v>
      </c>
      <c r="I84" s="17">
        <f t="shared" si="19"/>
        <v>10221</v>
      </c>
      <c r="J84" s="44">
        <f>J12+J36+J61</f>
        <v>20091</v>
      </c>
      <c r="K84" s="19">
        <f>K12+K36+K61</f>
        <v>110</v>
      </c>
      <c r="L84" s="19">
        <f>L12+L36+L61</f>
        <v>295</v>
      </c>
      <c r="M84" s="17">
        <f t="shared" si="20"/>
        <v>20496</v>
      </c>
      <c r="S84" s="18"/>
      <c r="T84" s="18"/>
      <c r="U84" s="18"/>
      <c r="V84" s="18"/>
    </row>
    <row r="85" spans="1:22" ht="15">
      <c r="A85" s="14" t="s">
        <v>34</v>
      </c>
      <c r="B85" s="19">
        <f>B13+B37+B62</f>
        <v>9916</v>
      </c>
      <c r="C85" s="19">
        <f>C13+C37+C62</f>
        <v>85</v>
      </c>
      <c r="D85" s="19">
        <f>D13+D37+D62</f>
        <v>208</v>
      </c>
      <c r="E85" s="17">
        <f t="shared" si="18"/>
        <v>10209</v>
      </c>
      <c r="F85" s="44">
        <f>F13+F37+F62</f>
        <v>9714</v>
      </c>
      <c r="G85" s="19">
        <f>G13+G37+G62</f>
        <v>135</v>
      </c>
      <c r="H85" s="19">
        <f>H13+H37+H62</f>
        <v>281</v>
      </c>
      <c r="I85" s="17">
        <f t="shared" si="19"/>
        <v>10130</v>
      </c>
      <c r="J85" s="44">
        <f>J13+J37+J62</f>
        <v>19630</v>
      </c>
      <c r="K85" s="19">
        <f>K13+K37+K62</f>
        <v>220</v>
      </c>
      <c r="L85" s="19">
        <f>L13+L37+L62</f>
        <v>489</v>
      </c>
      <c r="M85" s="17">
        <f t="shared" si="20"/>
        <v>20339</v>
      </c>
      <c r="S85" s="18"/>
      <c r="T85" s="18"/>
      <c r="U85" s="18"/>
      <c r="V85" s="18"/>
    </row>
    <row r="86" spans="1:22" ht="15">
      <c r="A86" s="14" t="s">
        <v>35</v>
      </c>
      <c r="B86" s="19">
        <f>B14+B38+B63</f>
        <v>9601</v>
      </c>
      <c r="C86" s="19">
        <f>C14+C38+C63</f>
        <v>97</v>
      </c>
      <c r="D86" s="19">
        <f>D14+D38+D63</f>
        <v>191</v>
      </c>
      <c r="E86" s="17">
        <f t="shared" si="18"/>
        <v>9889</v>
      </c>
      <c r="F86" s="44">
        <f>F14+F38+F63</f>
        <v>9759</v>
      </c>
      <c r="G86" s="19">
        <f>G14+G38+G63</f>
        <v>174</v>
      </c>
      <c r="H86" s="19">
        <f>H14+H38+H63</f>
        <v>232</v>
      </c>
      <c r="I86" s="17">
        <f t="shared" si="19"/>
        <v>10165</v>
      </c>
      <c r="J86" s="44">
        <f>J14+J38+J63</f>
        <v>19360</v>
      </c>
      <c r="K86" s="19">
        <f>K14+K38+K63</f>
        <v>271</v>
      </c>
      <c r="L86" s="19">
        <f>L14+L38+L63</f>
        <v>423</v>
      </c>
      <c r="M86" s="17">
        <f t="shared" si="20"/>
        <v>20054</v>
      </c>
      <c r="S86" s="18"/>
      <c r="T86" s="18"/>
      <c r="U86" s="18"/>
      <c r="V86" s="18"/>
    </row>
    <row r="87" spans="1:22" ht="15">
      <c r="A87" s="14" t="s">
        <v>36</v>
      </c>
      <c r="B87" s="19">
        <f>B15+B39+B64</f>
        <v>10452</v>
      </c>
      <c r="C87" s="19">
        <f>C15+C39+C64</f>
        <v>123</v>
      </c>
      <c r="D87" s="19">
        <f>D15+D39+D64</f>
        <v>174</v>
      </c>
      <c r="E87" s="17">
        <f t="shared" si="18"/>
        <v>10749</v>
      </c>
      <c r="F87" s="44">
        <f>F15+F39+F64</f>
        <v>10100</v>
      </c>
      <c r="G87" s="19">
        <f>G15+G39+G64</f>
        <v>207</v>
      </c>
      <c r="H87" s="19">
        <f>H15+H39+H64</f>
        <v>201</v>
      </c>
      <c r="I87" s="17">
        <f t="shared" si="19"/>
        <v>10508</v>
      </c>
      <c r="J87" s="44">
        <f>J15+J39+J64</f>
        <v>20552</v>
      </c>
      <c r="K87" s="19">
        <f>K15+K39+K64</f>
        <v>330</v>
      </c>
      <c r="L87" s="19">
        <f>L15+L39+L64</f>
        <v>375</v>
      </c>
      <c r="M87" s="17">
        <f t="shared" si="20"/>
        <v>21257</v>
      </c>
      <c r="S87" s="18"/>
      <c r="T87" s="18"/>
      <c r="U87" s="18"/>
      <c r="V87" s="18"/>
    </row>
    <row r="88" spans="1:22" ht="15">
      <c r="A88" s="14" t="s">
        <v>37</v>
      </c>
      <c r="B88" s="19">
        <f>B16+B40+B65</f>
        <v>8891</v>
      </c>
      <c r="C88" s="19">
        <f>C16+C40+C65</f>
        <v>129</v>
      </c>
      <c r="D88" s="19">
        <f>D16+D40+D65</f>
        <v>200</v>
      </c>
      <c r="E88" s="17">
        <f t="shared" si="18"/>
        <v>9220</v>
      </c>
      <c r="F88" s="44">
        <f>F16+F40+F65</f>
        <v>8934</v>
      </c>
      <c r="G88" s="19">
        <f>G16+G40+G65</f>
        <v>151</v>
      </c>
      <c r="H88" s="19">
        <f>H16+H40+H65</f>
        <v>191</v>
      </c>
      <c r="I88" s="17">
        <f t="shared" si="19"/>
        <v>9276</v>
      </c>
      <c r="J88" s="44">
        <f>J16+J40+J65</f>
        <v>17825</v>
      </c>
      <c r="K88" s="19">
        <f>K16+K40+K65</f>
        <v>280</v>
      </c>
      <c r="L88" s="19">
        <f>L16+L40+L65</f>
        <v>391</v>
      </c>
      <c r="M88" s="17">
        <f t="shared" si="20"/>
        <v>18496</v>
      </c>
      <c r="S88" s="18"/>
      <c r="T88" s="18"/>
      <c r="U88" s="18"/>
      <c r="V88" s="18"/>
    </row>
    <row r="89" spans="1:22" ht="15">
      <c r="A89" s="14" t="s">
        <v>38</v>
      </c>
      <c r="B89" s="19">
        <f>B17+B41+B66</f>
        <v>7857</v>
      </c>
      <c r="C89" s="19">
        <f>C17+C41+C66</f>
        <v>126</v>
      </c>
      <c r="D89" s="19">
        <f>D17+D41+D66</f>
        <v>213</v>
      </c>
      <c r="E89" s="17">
        <f t="shared" si="18"/>
        <v>8196</v>
      </c>
      <c r="F89" s="44">
        <f>F17+F41+F66</f>
        <v>7658</v>
      </c>
      <c r="G89" s="19">
        <f>G17+G41+G66</f>
        <v>160</v>
      </c>
      <c r="H89" s="19">
        <f>H17+H41+H66</f>
        <v>164</v>
      </c>
      <c r="I89" s="17">
        <f t="shared" si="19"/>
        <v>7982</v>
      </c>
      <c r="J89" s="44">
        <f>J17+J41+J66</f>
        <v>15515</v>
      </c>
      <c r="K89" s="19">
        <f>K17+K41+K66</f>
        <v>286</v>
      </c>
      <c r="L89" s="19">
        <f>L17+L41+L66</f>
        <v>377</v>
      </c>
      <c r="M89" s="17">
        <f t="shared" si="20"/>
        <v>16178</v>
      </c>
      <c r="S89" s="18"/>
      <c r="T89" s="18"/>
      <c r="U89" s="18"/>
      <c r="V89" s="18"/>
    </row>
    <row r="90" spans="1:22" ht="15">
      <c r="A90" s="14" t="s">
        <v>39</v>
      </c>
      <c r="B90" s="19">
        <f>B18+B42+B67</f>
        <v>6121</v>
      </c>
      <c r="C90" s="19">
        <f>C18+C42+C67</f>
        <v>100</v>
      </c>
      <c r="D90" s="19">
        <f>D18+D42+D67</f>
        <v>149</v>
      </c>
      <c r="E90" s="17">
        <f t="shared" si="18"/>
        <v>6370</v>
      </c>
      <c r="F90" s="44">
        <f>F18+F42+F67</f>
        <v>5971</v>
      </c>
      <c r="G90" s="19">
        <f>G18+G42+G67</f>
        <v>170</v>
      </c>
      <c r="H90" s="19">
        <f>H18+H42+H67</f>
        <v>116</v>
      </c>
      <c r="I90" s="17">
        <f t="shared" si="19"/>
        <v>6257</v>
      </c>
      <c r="J90" s="44">
        <f>J18+J42+J67</f>
        <v>12092</v>
      </c>
      <c r="K90" s="19">
        <f>K18+K42+K67</f>
        <v>270</v>
      </c>
      <c r="L90" s="19">
        <f>L18+L42+L67</f>
        <v>265</v>
      </c>
      <c r="M90" s="17">
        <f t="shared" si="20"/>
        <v>12627</v>
      </c>
      <c r="S90" s="18"/>
      <c r="T90" s="18"/>
      <c r="U90" s="18"/>
      <c r="V90" s="18"/>
    </row>
    <row r="91" spans="1:22" ht="15">
      <c r="A91" s="14" t="s">
        <v>40</v>
      </c>
      <c r="B91" s="19">
        <f>B19+B43+B68</f>
        <v>5042</v>
      </c>
      <c r="C91" s="19">
        <f>C19+C43+C68</f>
        <v>88</v>
      </c>
      <c r="D91" s="19">
        <f>D19+D43+D68</f>
        <v>153</v>
      </c>
      <c r="E91" s="17">
        <f t="shared" si="18"/>
        <v>5283</v>
      </c>
      <c r="F91" s="44">
        <f>F19+F43+F68</f>
        <v>4840</v>
      </c>
      <c r="G91" s="19">
        <f>G19+G43+G68</f>
        <v>138</v>
      </c>
      <c r="H91" s="19">
        <f>H19+H43+H68</f>
        <v>81</v>
      </c>
      <c r="I91" s="17">
        <f t="shared" si="19"/>
        <v>5059</v>
      </c>
      <c r="J91" s="44">
        <f>J19+J43+J68</f>
        <v>9882</v>
      </c>
      <c r="K91" s="19">
        <f>K19+K43+K68</f>
        <v>226</v>
      </c>
      <c r="L91" s="19">
        <f>L19+L43+L68</f>
        <v>234</v>
      </c>
      <c r="M91" s="17">
        <f t="shared" si="20"/>
        <v>10342</v>
      </c>
      <c r="S91" s="18"/>
      <c r="T91" s="18"/>
      <c r="U91" s="18"/>
      <c r="V91" s="18"/>
    </row>
    <row r="92" spans="1:22" ht="15">
      <c r="A92" s="14" t="s">
        <v>41</v>
      </c>
      <c r="B92" s="19">
        <f>B20+B44+B69</f>
        <v>4236</v>
      </c>
      <c r="C92" s="19">
        <f>C20+C44+C69</f>
        <v>131</v>
      </c>
      <c r="D92" s="19">
        <f>D20+D44+D69</f>
        <v>102</v>
      </c>
      <c r="E92" s="17">
        <f t="shared" si="18"/>
        <v>4469</v>
      </c>
      <c r="F92" s="44">
        <f>F20+F44+F69</f>
        <v>3992</v>
      </c>
      <c r="G92" s="19">
        <f>G20+G44+G69</f>
        <v>107</v>
      </c>
      <c r="H92" s="19">
        <f>H20+H44+H69</f>
        <v>59</v>
      </c>
      <c r="I92" s="17">
        <f t="shared" si="19"/>
        <v>4158</v>
      </c>
      <c r="J92" s="44">
        <f>J20+J44+J69</f>
        <v>8228</v>
      </c>
      <c r="K92" s="19">
        <f>K20+K44+K69</f>
        <v>238</v>
      </c>
      <c r="L92" s="19">
        <f>L20+L44+L69</f>
        <v>161</v>
      </c>
      <c r="M92" s="17">
        <f t="shared" si="20"/>
        <v>8627</v>
      </c>
      <c r="S92" s="18"/>
      <c r="T92" s="18"/>
      <c r="U92" s="18"/>
      <c r="V92" s="18"/>
    </row>
    <row r="93" spans="1:22" ht="15">
      <c r="A93" s="14" t="s">
        <v>42</v>
      </c>
      <c r="B93" s="19">
        <f>B21+B45+B70</f>
        <v>2716</v>
      </c>
      <c r="C93" s="19">
        <f>C21+C45+C70</f>
        <v>111</v>
      </c>
      <c r="D93" s="19">
        <f>D21+D45+D70</f>
        <v>90</v>
      </c>
      <c r="E93" s="17">
        <f t="shared" si="18"/>
        <v>2917</v>
      </c>
      <c r="F93" s="44">
        <f>F21+F45+F70</f>
        <v>2949</v>
      </c>
      <c r="G93" s="19">
        <f>G21+G45+G70</f>
        <v>127</v>
      </c>
      <c r="H93" s="19">
        <f>H21+H45+H70</f>
        <v>38</v>
      </c>
      <c r="I93" s="17">
        <f t="shared" si="19"/>
        <v>3114</v>
      </c>
      <c r="J93" s="44">
        <f>J21+J45+J70</f>
        <v>5665</v>
      </c>
      <c r="K93" s="19">
        <f>K21+K45+K70</f>
        <v>238</v>
      </c>
      <c r="L93" s="19">
        <f>L21+L45+L70</f>
        <v>128</v>
      </c>
      <c r="M93" s="17">
        <f t="shared" si="20"/>
        <v>6031</v>
      </c>
      <c r="S93" s="18"/>
      <c r="T93" s="18"/>
      <c r="U93" s="18"/>
      <c r="V93" s="18"/>
    </row>
    <row r="94" spans="1:22" ht="15">
      <c r="A94" s="14" t="s">
        <v>43</v>
      </c>
      <c r="B94" s="19">
        <f>B22+B46+B71</f>
        <v>1871</v>
      </c>
      <c r="C94" s="19">
        <f>C22+C46+C71</f>
        <v>56</v>
      </c>
      <c r="D94" s="19">
        <f>D22+D46+D71</f>
        <v>31</v>
      </c>
      <c r="E94" s="17">
        <f t="shared" si="18"/>
        <v>1958</v>
      </c>
      <c r="F94" s="44">
        <f>F22+F46+F71</f>
        <v>2068</v>
      </c>
      <c r="G94" s="19">
        <f>G22+G46+G71</f>
        <v>73</v>
      </c>
      <c r="H94" s="19">
        <f>H22+H46+H71</f>
        <v>35</v>
      </c>
      <c r="I94" s="17">
        <f t="shared" si="19"/>
        <v>2176</v>
      </c>
      <c r="J94" s="44">
        <f>J22+J46+J71</f>
        <v>3939</v>
      </c>
      <c r="K94" s="19">
        <f>K22+K46+K71</f>
        <v>129</v>
      </c>
      <c r="L94" s="19">
        <f>L22+L46+L71</f>
        <v>66</v>
      </c>
      <c r="M94" s="17">
        <f t="shared" si="20"/>
        <v>4134</v>
      </c>
      <c r="S94" s="18"/>
      <c r="T94" s="18"/>
      <c r="U94" s="18"/>
      <c r="V94" s="18"/>
    </row>
    <row r="95" spans="1:22" ht="15">
      <c r="A95" s="14" t="s">
        <v>207</v>
      </c>
      <c r="B95" s="19">
        <v>1670</v>
      </c>
      <c r="C95" s="19">
        <v>56</v>
      </c>
      <c r="D95" s="19">
        <v>32</v>
      </c>
      <c r="E95" s="17">
        <v>1758</v>
      </c>
      <c r="F95" s="44">
        <v>2519</v>
      </c>
      <c r="G95" s="19">
        <v>79</v>
      </c>
      <c r="H95" s="19">
        <v>39</v>
      </c>
      <c r="I95" s="17">
        <v>2637</v>
      </c>
      <c r="J95" s="44">
        <v>4189</v>
      </c>
      <c r="K95" s="19">
        <v>135</v>
      </c>
      <c r="L95" s="19">
        <v>71</v>
      </c>
      <c r="M95" s="17">
        <v>4395</v>
      </c>
      <c r="S95" s="18"/>
      <c r="T95" s="18"/>
      <c r="U95" s="18"/>
      <c r="V95" s="18"/>
    </row>
    <row r="96" spans="1:22" s="24" customFormat="1" ht="13.5" customHeight="1" thickBot="1">
      <c r="A96" s="150" t="s">
        <v>17</v>
      </c>
      <c r="B96" s="144">
        <f>SUM(B79:B95)</f>
        <v>132090</v>
      </c>
      <c r="C96" s="144">
        <f>SUM(C79:C95)</f>
        <v>1303</v>
      </c>
      <c r="D96" s="144">
        <f>SUM(D79:D95)</f>
        <v>2149</v>
      </c>
      <c r="E96" s="145">
        <f>SUM(E79:E95)</f>
        <v>135542</v>
      </c>
      <c r="F96" s="146">
        <f>SUM(F79:F95)</f>
        <v>129415</v>
      </c>
      <c r="G96" s="144">
        <f>SUM(G79:G95)</f>
        <v>1750</v>
      </c>
      <c r="H96" s="144">
        <f>SUM(H79:H95)</f>
        <v>2060</v>
      </c>
      <c r="I96" s="145">
        <f>SUM(I79:I95)</f>
        <v>133225</v>
      </c>
      <c r="J96" s="146">
        <f>SUM(J79:J95)</f>
        <v>261505</v>
      </c>
      <c r="K96" s="144">
        <f>SUM(K79:K95)</f>
        <v>3053</v>
      </c>
      <c r="L96" s="144">
        <f>SUM(L79:L95)</f>
        <v>4209</v>
      </c>
      <c r="M96" s="145">
        <f>SUM(M79:M95)</f>
        <v>268767</v>
      </c>
      <c r="S96" s="68"/>
      <c r="T96" s="68"/>
      <c r="U96" s="68"/>
      <c r="V96" s="68"/>
    </row>
    <row r="97" ht="15">
      <c r="A97" s="45" t="s">
        <v>172</v>
      </c>
    </row>
  </sheetData>
  <sheetProtection/>
  <mergeCells count="18">
    <mergeCell ref="A54:A55"/>
    <mergeCell ref="A77:A78"/>
    <mergeCell ref="B54:E54"/>
    <mergeCell ref="F54:I54"/>
    <mergeCell ref="J54:M54"/>
    <mergeCell ref="B77:E77"/>
    <mergeCell ref="F77:I77"/>
    <mergeCell ref="J77:M77"/>
    <mergeCell ref="A51:M51"/>
    <mergeCell ref="A1:M1"/>
    <mergeCell ref="B5:E5"/>
    <mergeCell ref="F5:I5"/>
    <mergeCell ref="J5:M5"/>
    <mergeCell ref="B29:E29"/>
    <mergeCell ref="F29:I29"/>
    <mergeCell ref="J29:M29"/>
    <mergeCell ref="A5:A6"/>
    <mergeCell ref="A29:A30"/>
  </mergeCells>
  <printOptions horizontalCentered="1"/>
  <pageMargins left="0.16" right="0" top="0" bottom="0" header="0" footer="0"/>
  <pageSetup orientation="landscape" paperSize="9" scale="8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9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" sqref="A23"/>
    </sheetView>
  </sheetViews>
  <sheetFormatPr defaultColWidth="10.875" defaultRowHeight="12"/>
  <cols>
    <col min="1" max="1" width="11.375" style="8" customWidth="1"/>
    <col min="2" max="2" width="6.75390625" style="8" customWidth="1"/>
    <col min="3" max="3" width="8.375" style="8" customWidth="1"/>
    <col min="4" max="6" width="6.75390625" style="8" customWidth="1"/>
    <col min="7" max="7" width="7.875" style="8" customWidth="1"/>
    <col min="8" max="10" width="6.75390625" style="8" customWidth="1"/>
    <col min="11" max="11" width="9.125" style="8" customWidth="1"/>
    <col min="12" max="14" width="6.75390625" style="8" customWidth="1"/>
    <col min="15" max="15" width="7.875" style="8" customWidth="1"/>
    <col min="16" max="18" width="6.75390625" style="8" customWidth="1"/>
    <col min="19" max="19" width="8.75390625" style="8" customWidth="1"/>
    <col min="20" max="22" width="6.75390625" style="8" customWidth="1"/>
    <col min="23" max="23" width="9.00390625" style="8" customWidth="1"/>
    <col min="24" max="26" width="6.75390625" style="8" customWidth="1"/>
    <col min="27" max="27" width="7.375" style="8" customWidth="1"/>
    <col min="28" max="30" width="6.75390625" style="8" customWidth="1"/>
    <col min="31" max="31" width="8.125" style="8" customWidth="1"/>
    <col min="32" max="34" width="6.75390625" style="8" customWidth="1"/>
    <col min="35" max="35" width="9.00390625" style="8" customWidth="1"/>
    <col min="36" max="37" width="6.75390625" style="8" customWidth="1"/>
    <col min="38" max="38" width="10.875" style="8" customWidth="1"/>
    <col min="39" max="39" width="18.25390625" style="8" bestFit="1" customWidth="1"/>
    <col min="40" max="16384" width="10.875" style="8" customWidth="1"/>
  </cols>
  <sheetData>
    <row r="1" spans="1:37" ht="19.5" customHeight="1">
      <c r="A1" s="174" t="s">
        <v>200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19.5" customHeight="1">
      <c r="A3" s="118" t="s">
        <v>0</v>
      </c>
      <c r="B3" s="124"/>
      <c r="C3" s="124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s="10" customFormat="1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">
      <c r="A5" s="184" t="s">
        <v>13</v>
      </c>
      <c r="B5" s="176" t="s">
        <v>45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  <c r="N5" s="178" t="s">
        <v>46</v>
      </c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7"/>
      <c r="Z5" s="178" t="s">
        <v>47</v>
      </c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7"/>
    </row>
    <row r="6" spans="1:37" s="11" customFormat="1" ht="60">
      <c r="A6" s="185"/>
      <c r="B6" s="112" t="s">
        <v>89</v>
      </c>
      <c r="C6" s="112" t="s">
        <v>95</v>
      </c>
      <c r="D6" s="112" t="s">
        <v>90</v>
      </c>
      <c r="E6" s="112" t="s">
        <v>96</v>
      </c>
      <c r="F6" s="112" t="s">
        <v>94</v>
      </c>
      <c r="G6" s="112" t="s">
        <v>93</v>
      </c>
      <c r="H6" s="112" t="s">
        <v>97</v>
      </c>
      <c r="I6" s="112" t="s">
        <v>91</v>
      </c>
      <c r="J6" s="112" t="s">
        <v>98</v>
      </c>
      <c r="K6" s="112" t="s">
        <v>130</v>
      </c>
      <c r="L6" s="112" t="s">
        <v>92</v>
      </c>
      <c r="M6" s="113" t="s">
        <v>48</v>
      </c>
      <c r="N6" s="122" t="s">
        <v>89</v>
      </c>
      <c r="O6" s="123" t="s">
        <v>95</v>
      </c>
      <c r="P6" s="123" t="s">
        <v>90</v>
      </c>
      <c r="Q6" s="123" t="s">
        <v>96</v>
      </c>
      <c r="R6" s="123" t="s">
        <v>94</v>
      </c>
      <c r="S6" s="123" t="s">
        <v>93</v>
      </c>
      <c r="T6" s="123" t="s">
        <v>97</v>
      </c>
      <c r="U6" s="123" t="s">
        <v>91</v>
      </c>
      <c r="V6" s="123" t="s">
        <v>98</v>
      </c>
      <c r="W6" s="123" t="s">
        <v>130</v>
      </c>
      <c r="X6" s="123" t="s">
        <v>92</v>
      </c>
      <c r="Y6" s="115" t="s">
        <v>48</v>
      </c>
      <c r="Z6" s="122" t="s">
        <v>89</v>
      </c>
      <c r="AA6" s="123" t="s">
        <v>95</v>
      </c>
      <c r="AB6" s="123" t="s">
        <v>90</v>
      </c>
      <c r="AC6" s="123" t="s">
        <v>96</v>
      </c>
      <c r="AD6" s="123" t="s">
        <v>94</v>
      </c>
      <c r="AE6" s="123" t="s">
        <v>93</v>
      </c>
      <c r="AF6" s="123" t="s">
        <v>97</v>
      </c>
      <c r="AG6" s="123" t="s">
        <v>91</v>
      </c>
      <c r="AH6" s="123" t="s">
        <v>98</v>
      </c>
      <c r="AI6" s="123" t="s">
        <v>130</v>
      </c>
      <c r="AJ6" s="123" t="s">
        <v>92</v>
      </c>
      <c r="AK6" s="113" t="s">
        <v>48</v>
      </c>
    </row>
    <row r="7" spans="1:37" ht="15">
      <c r="A7" s="12" t="s">
        <v>28</v>
      </c>
      <c r="B7" s="41">
        <v>23</v>
      </c>
      <c r="C7" s="41">
        <v>0</v>
      </c>
      <c r="D7" s="41">
        <v>758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1</v>
      </c>
      <c r="K7" s="41">
        <v>14</v>
      </c>
      <c r="L7" s="41">
        <v>9</v>
      </c>
      <c r="M7" s="42">
        <f aca="true" t="shared" si="0" ref="M7:M22">SUM(B7:L7)</f>
        <v>805</v>
      </c>
      <c r="N7" s="20">
        <v>14</v>
      </c>
      <c r="O7" s="19">
        <v>2</v>
      </c>
      <c r="P7" s="19">
        <v>715</v>
      </c>
      <c r="Q7" s="19">
        <v>0</v>
      </c>
      <c r="R7" s="19">
        <v>1</v>
      </c>
      <c r="S7" s="19">
        <v>0</v>
      </c>
      <c r="T7" s="19">
        <v>1</v>
      </c>
      <c r="U7" s="19">
        <v>0</v>
      </c>
      <c r="V7" s="19">
        <v>2</v>
      </c>
      <c r="W7" s="19">
        <v>22</v>
      </c>
      <c r="X7" s="64">
        <v>8</v>
      </c>
      <c r="Y7" s="17">
        <f aca="true" t="shared" si="1" ref="Y7:Y22">SUM(N7:X7)</f>
        <v>765</v>
      </c>
      <c r="Z7" s="194">
        <f aca="true" t="shared" si="2" ref="Z7:Z22">B7+N7</f>
        <v>37</v>
      </c>
      <c r="AA7" s="41">
        <f aca="true" t="shared" si="3" ref="AA7:AA22">C7+O7</f>
        <v>2</v>
      </c>
      <c r="AB7" s="41">
        <f aca="true" t="shared" si="4" ref="AB7:AB22">D7+P7</f>
        <v>1473</v>
      </c>
      <c r="AC7" s="41">
        <f aca="true" t="shared" si="5" ref="AC7:AC22">E7+Q7</f>
        <v>0</v>
      </c>
      <c r="AD7" s="41">
        <f aca="true" t="shared" si="6" ref="AD7:AD22">F7+R7</f>
        <v>1</v>
      </c>
      <c r="AE7" s="41">
        <f aca="true" t="shared" si="7" ref="AE7:AE22">G7+S7</f>
        <v>0</v>
      </c>
      <c r="AF7" s="41">
        <f aca="true" t="shared" si="8" ref="AF7:AF22">H7+T7</f>
        <v>1</v>
      </c>
      <c r="AG7" s="41">
        <f aca="true" t="shared" si="9" ref="AG7:AG22">I7+U7</f>
        <v>0</v>
      </c>
      <c r="AH7" s="41">
        <f aca="true" t="shared" si="10" ref="AH7:AH22">J7+V7</f>
        <v>3</v>
      </c>
      <c r="AI7" s="41">
        <f aca="true" t="shared" si="11" ref="AI7:AI22">K7+W7</f>
        <v>36</v>
      </c>
      <c r="AJ7" s="41">
        <f aca="true" t="shared" si="12" ref="AJ7:AJ22">L7+X7</f>
        <v>17</v>
      </c>
      <c r="AK7" s="42">
        <f aca="true" t="shared" si="13" ref="AK7:AK22">SUM(Z7:AJ7)</f>
        <v>1570</v>
      </c>
    </row>
    <row r="8" spans="1:37" ht="15">
      <c r="A8" s="12" t="s">
        <v>29</v>
      </c>
      <c r="B8" s="19">
        <v>21</v>
      </c>
      <c r="C8" s="19">
        <v>1</v>
      </c>
      <c r="D8" s="19">
        <v>846</v>
      </c>
      <c r="E8" s="19">
        <v>2</v>
      </c>
      <c r="F8" s="19">
        <v>1</v>
      </c>
      <c r="G8" s="19">
        <v>0</v>
      </c>
      <c r="H8" s="19">
        <v>3</v>
      </c>
      <c r="I8" s="19">
        <v>0</v>
      </c>
      <c r="J8" s="19">
        <v>2</v>
      </c>
      <c r="K8" s="19">
        <v>23</v>
      </c>
      <c r="L8" s="19">
        <v>22</v>
      </c>
      <c r="M8" s="17">
        <f t="shared" si="0"/>
        <v>921</v>
      </c>
      <c r="N8" s="20">
        <v>18</v>
      </c>
      <c r="O8" s="19">
        <v>1</v>
      </c>
      <c r="P8" s="19">
        <v>831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</v>
      </c>
      <c r="W8" s="19">
        <v>16</v>
      </c>
      <c r="X8" s="64">
        <v>11</v>
      </c>
      <c r="Y8" s="17">
        <f t="shared" si="1"/>
        <v>878</v>
      </c>
      <c r="Z8" s="20">
        <f t="shared" si="2"/>
        <v>39</v>
      </c>
      <c r="AA8" s="19">
        <f t="shared" si="3"/>
        <v>2</v>
      </c>
      <c r="AB8" s="19">
        <f t="shared" si="4"/>
        <v>1677</v>
      </c>
      <c r="AC8" s="19">
        <f t="shared" si="5"/>
        <v>2</v>
      </c>
      <c r="AD8" s="19">
        <f t="shared" si="6"/>
        <v>1</v>
      </c>
      <c r="AE8" s="19">
        <f t="shared" si="7"/>
        <v>0</v>
      </c>
      <c r="AF8" s="19">
        <f t="shared" si="8"/>
        <v>3</v>
      </c>
      <c r="AG8" s="19">
        <f t="shared" si="9"/>
        <v>0</v>
      </c>
      <c r="AH8" s="19">
        <f t="shared" si="10"/>
        <v>3</v>
      </c>
      <c r="AI8" s="19">
        <f t="shared" si="11"/>
        <v>39</v>
      </c>
      <c r="AJ8" s="19">
        <f t="shared" si="12"/>
        <v>33</v>
      </c>
      <c r="AK8" s="17">
        <f t="shared" si="13"/>
        <v>1799</v>
      </c>
    </row>
    <row r="9" spans="1:37" ht="15">
      <c r="A9" s="12" t="s">
        <v>30</v>
      </c>
      <c r="B9" s="19">
        <v>16</v>
      </c>
      <c r="C9" s="19">
        <v>0</v>
      </c>
      <c r="D9" s="19">
        <v>951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3</v>
      </c>
      <c r="K9" s="19">
        <v>16</v>
      </c>
      <c r="L9" s="19">
        <v>16</v>
      </c>
      <c r="M9" s="17">
        <f t="shared" si="0"/>
        <v>1002</v>
      </c>
      <c r="N9" s="20">
        <v>8</v>
      </c>
      <c r="O9" s="19">
        <v>0</v>
      </c>
      <c r="P9" s="19">
        <v>929</v>
      </c>
      <c r="Q9" s="19">
        <v>0</v>
      </c>
      <c r="R9" s="19">
        <v>1</v>
      </c>
      <c r="S9" s="19">
        <v>0</v>
      </c>
      <c r="T9" s="19">
        <v>3</v>
      </c>
      <c r="U9" s="19">
        <v>0</v>
      </c>
      <c r="V9" s="19">
        <v>1</v>
      </c>
      <c r="W9" s="19">
        <v>11</v>
      </c>
      <c r="X9" s="64">
        <v>11</v>
      </c>
      <c r="Y9" s="17">
        <f t="shared" si="1"/>
        <v>964</v>
      </c>
      <c r="Z9" s="20">
        <f t="shared" si="2"/>
        <v>24</v>
      </c>
      <c r="AA9" s="19">
        <f t="shared" si="3"/>
        <v>0</v>
      </c>
      <c r="AB9" s="19">
        <f t="shared" si="4"/>
        <v>1880</v>
      </c>
      <c r="AC9" s="19">
        <f t="shared" si="5"/>
        <v>0</v>
      </c>
      <c r="AD9" s="19">
        <f t="shared" si="6"/>
        <v>1</v>
      </c>
      <c r="AE9" s="19">
        <f t="shared" si="7"/>
        <v>0</v>
      </c>
      <c r="AF9" s="19">
        <f t="shared" si="8"/>
        <v>3</v>
      </c>
      <c r="AG9" s="19">
        <f t="shared" si="9"/>
        <v>0</v>
      </c>
      <c r="AH9" s="19">
        <f t="shared" si="10"/>
        <v>4</v>
      </c>
      <c r="AI9" s="19">
        <f t="shared" si="11"/>
        <v>27</v>
      </c>
      <c r="AJ9" s="19">
        <f t="shared" si="12"/>
        <v>27</v>
      </c>
      <c r="AK9" s="17">
        <f t="shared" si="13"/>
        <v>1966</v>
      </c>
    </row>
    <row r="10" spans="1:37" ht="15">
      <c r="A10" s="12" t="s">
        <v>31</v>
      </c>
      <c r="B10" s="19">
        <v>13</v>
      </c>
      <c r="C10" s="19">
        <v>0</v>
      </c>
      <c r="D10" s="19">
        <v>689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1</v>
      </c>
      <c r="K10" s="19">
        <v>11</v>
      </c>
      <c r="L10" s="19">
        <v>22</v>
      </c>
      <c r="M10" s="17">
        <f t="shared" si="0"/>
        <v>737</v>
      </c>
      <c r="N10" s="20">
        <v>9</v>
      </c>
      <c r="O10" s="19">
        <v>2</v>
      </c>
      <c r="P10" s="19">
        <v>618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11</v>
      </c>
      <c r="X10" s="64">
        <v>40</v>
      </c>
      <c r="Y10" s="17">
        <f t="shared" si="1"/>
        <v>680</v>
      </c>
      <c r="Z10" s="20">
        <f t="shared" si="2"/>
        <v>22</v>
      </c>
      <c r="AA10" s="19">
        <f t="shared" si="3"/>
        <v>2</v>
      </c>
      <c r="AB10" s="19">
        <f t="shared" si="4"/>
        <v>1307</v>
      </c>
      <c r="AC10" s="19">
        <f t="shared" si="5"/>
        <v>0</v>
      </c>
      <c r="AD10" s="19">
        <f t="shared" si="6"/>
        <v>0</v>
      </c>
      <c r="AE10" s="19">
        <f t="shared" si="7"/>
        <v>0</v>
      </c>
      <c r="AF10" s="19">
        <f t="shared" si="8"/>
        <v>1</v>
      </c>
      <c r="AG10" s="19">
        <f t="shared" si="9"/>
        <v>0</v>
      </c>
      <c r="AH10" s="19">
        <f t="shared" si="10"/>
        <v>1</v>
      </c>
      <c r="AI10" s="19">
        <f t="shared" si="11"/>
        <v>22</v>
      </c>
      <c r="AJ10" s="19">
        <f t="shared" si="12"/>
        <v>62</v>
      </c>
      <c r="AK10" s="17">
        <f t="shared" si="13"/>
        <v>1417</v>
      </c>
    </row>
    <row r="11" spans="1:37" ht="15">
      <c r="A11" s="12" t="s">
        <v>32</v>
      </c>
      <c r="B11" s="19">
        <v>4</v>
      </c>
      <c r="C11" s="19">
        <v>0</v>
      </c>
      <c r="D11" s="19">
        <v>694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15</v>
      </c>
      <c r="L11" s="19">
        <v>2</v>
      </c>
      <c r="M11" s="17">
        <f t="shared" si="0"/>
        <v>716</v>
      </c>
      <c r="N11" s="20">
        <v>2</v>
      </c>
      <c r="O11" s="19">
        <v>0</v>
      </c>
      <c r="P11" s="19">
        <v>524</v>
      </c>
      <c r="Q11" s="19">
        <v>0</v>
      </c>
      <c r="R11" s="19">
        <v>1</v>
      </c>
      <c r="S11" s="19">
        <v>0</v>
      </c>
      <c r="T11" s="19">
        <v>0</v>
      </c>
      <c r="U11" s="19">
        <v>0</v>
      </c>
      <c r="V11" s="19">
        <v>0</v>
      </c>
      <c r="W11" s="19">
        <v>15</v>
      </c>
      <c r="X11" s="64">
        <v>8</v>
      </c>
      <c r="Y11" s="17">
        <f t="shared" si="1"/>
        <v>550</v>
      </c>
      <c r="Z11" s="20">
        <f t="shared" si="2"/>
        <v>6</v>
      </c>
      <c r="AA11" s="19">
        <f t="shared" si="3"/>
        <v>0</v>
      </c>
      <c r="AB11" s="19">
        <f t="shared" si="4"/>
        <v>1218</v>
      </c>
      <c r="AC11" s="19">
        <f t="shared" si="5"/>
        <v>0</v>
      </c>
      <c r="AD11" s="19">
        <f t="shared" si="6"/>
        <v>2</v>
      </c>
      <c r="AE11" s="19">
        <f t="shared" si="7"/>
        <v>0</v>
      </c>
      <c r="AF11" s="19">
        <f t="shared" si="8"/>
        <v>0</v>
      </c>
      <c r="AG11" s="19">
        <f t="shared" si="9"/>
        <v>0</v>
      </c>
      <c r="AH11" s="19">
        <f t="shared" si="10"/>
        <v>0</v>
      </c>
      <c r="AI11" s="19">
        <f t="shared" si="11"/>
        <v>30</v>
      </c>
      <c r="AJ11" s="19">
        <f t="shared" si="12"/>
        <v>10</v>
      </c>
      <c r="AK11" s="17">
        <f t="shared" si="13"/>
        <v>1266</v>
      </c>
    </row>
    <row r="12" spans="1:37" ht="15">
      <c r="A12" s="12" t="s">
        <v>33</v>
      </c>
      <c r="B12" s="19">
        <v>17</v>
      </c>
      <c r="C12" s="19">
        <v>0</v>
      </c>
      <c r="D12" s="19">
        <v>652</v>
      </c>
      <c r="E12" s="19">
        <v>0</v>
      </c>
      <c r="F12" s="19">
        <v>1</v>
      </c>
      <c r="G12" s="19">
        <v>0</v>
      </c>
      <c r="H12" s="19">
        <v>3</v>
      </c>
      <c r="I12" s="19">
        <v>0</v>
      </c>
      <c r="J12" s="19">
        <v>1</v>
      </c>
      <c r="K12" s="19">
        <v>7</v>
      </c>
      <c r="L12" s="19">
        <v>8</v>
      </c>
      <c r="M12" s="17">
        <f t="shared" si="0"/>
        <v>689</v>
      </c>
      <c r="N12" s="20">
        <v>14</v>
      </c>
      <c r="O12" s="19">
        <v>0</v>
      </c>
      <c r="P12" s="19">
        <v>563</v>
      </c>
      <c r="Q12" s="19">
        <v>0</v>
      </c>
      <c r="R12" s="19">
        <v>2</v>
      </c>
      <c r="S12" s="19">
        <v>0</v>
      </c>
      <c r="T12" s="19">
        <v>1</v>
      </c>
      <c r="U12" s="19">
        <v>0</v>
      </c>
      <c r="V12" s="19">
        <v>1</v>
      </c>
      <c r="W12" s="19">
        <v>7</v>
      </c>
      <c r="X12" s="64">
        <v>3</v>
      </c>
      <c r="Y12" s="17">
        <f t="shared" si="1"/>
        <v>591</v>
      </c>
      <c r="Z12" s="20">
        <f t="shared" si="2"/>
        <v>31</v>
      </c>
      <c r="AA12" s="19">
        <f t="shared" si="3"/>
        <v>0</v>
      </c>
      <c r="AB12" s="19">
        <f t="shared" si="4"/>
        <v>1215</v>
      </c>
      <c r="AC12" s="19">
        <f t="shared" si="5"/>
        <v>0</v>
      </c>
      <c r="AD12" s="19">
        <f t="shared" si="6"/>
        <v>3</v>
      </c>
      <c r="AE12" s="19">
        <f t="shared" si="7"/>
        <v>0</v>
      </c>
      <c r="AF12" s="19">
        <f t="shared" si="8"/>
        <v>4</v>
      </c>
      <c r="AG12" s="19">
        <f t="shared" si="9"/>
        <v>0</v>
      </c>
      <c r="AH12" s="19">
        <f t="shared" si="10"/>
        <v>2</v>
      </c>
      <c r="AI12" s="19">
        <f t="shared" si="11"/>
        <v>14</v>
      </c>
      <c r="AJ12" s="19">
        <f t="shared" si="12"/>
        <v>11</v>
      </c>
      <c r="AK12" s="17">
        <f t="shared" si="13"/>
        <v>1280</v>
      </c>
    </row>
    <row r="13" spans="1:37" ht="15">
      <c r="A13" s="12" t="s">
        <v>34</v>
      </c>
      <c r="B13" s="19">
        <v>19</v>
      </c>
      <c r="C13" s="19">
        <v>0</v>
      </c>
      <c r="D13" s="19">
        <v>593</v>
      </c>
      <c r="E13" s="19">
        <v>0</v>
      </c>
      <c r="F13" s="19">
        <v>1</v>
      </c>
      <c r="G13" s="19">
        <v>0</v>
      </c>
      <c r="H13" s="19">
        <v>2</v>
      </c>
      <c r="I13" s="19">
        <v>0</v>
      </c>
      <c r="J13" s="19">
        <v>0</v>
      </c>
      <c r="K13" s="19">
        <v>7</v>
      </c>
      <c r="L13" s="19">
        <v>2</v>
      </c>
      <c r="M13" s="17">
        <f t="shared" si="0"/>
        <v>624</v>
      </c>
      <c r="N13" s="20">
        <v>29</v>
      </c>
      <c r="O13" s="19">
        <v>0</v>
      </c>
      <c r="P13" s="19">
        <v>504</v>
      </c>
      <c r="Q13" s="19">
        <v>1</v>
      </c>
      <c r="R13" s="19">
        <v>1</v>
      </c>
      <c r="S13" s="19">
        <v>0</v>
      </c>
      <c r="T13" s="19">
        <v>2</v>
      </c>
      <c r="U13" s="19">
        <v>1</v>
      </c>
      <c r="V13" s="19">
        <v>3</v>
      </c>
      <c r="W13" s="19">
        <v>7</v>
      </c>
      <c r="X13" s="64">
        <v>5</v>
      </c>
      <c r="Y13" s="17">
        <f t="shared" si="1"/>
        <v>553</v>
      </c>
      <c r="Z13" s="20">
        <f t="shared" si="2"/>
        <v>48</v>
      </c>
      <c r="AA13" s="19">
        <f t="shared" si="3"/>
        <v>0</v>
      </c>
      <c r="AB13" s="19">
        <f t="shared" si="4"/>
        <v>1097</v>
      </c>
      <c r="AC13" s="19">
        <f t="shared" si="5"/>
        <v>1</v>
      </c>
      <c r="AD13" s="19">
        <f t="shared" si="6"/>
        <v>2</v>
      </c>
      <c r="AE13" s="19">
        <f t="shared" si="7"/>
        <v>0</v>
      </c>
      <c r="AF13" s="19">
        <f t="shared" si="8"/>
        <v>4</v>
      </c>
      <c r="AG13" s="19">
        <f t="shared" si="9"/>
        <v>1</v>
      </c>
      <c r="AH13" s="19">
        <f t="shared" si="10"/>
        <v>3</v>
      </c>
      <c r="AI13" s="19">
        <f t="shared" si="11"/>
        <v>14</v>
      </c>
      <c r="AJ13" s="19">
        <f t="shared" si="12"/>
        <v>7</v>
      </c>
      <c r="AK13" s="17">
        <f t="shared" si="13"/>
        <v>1177</v>
      </c>
    </row>
    <row r="14" spans="1:37" ht="15">
      <c r="A14" s="12" t="s">
        <v>35</v>
      </c>
      <c r="B14" s="19">
        <v>30</v>
      </c>
      <c r="C14" s="19">
        <v>0</v>
      </c>
      <c r="D14" s="19">
        <v>595</v>
      </c>
      <c r="E14" s="19">
        <v>0</v>
      </c>
      <c r="F14" s="19">
        <v>0</v>
      </c>
      <c r="G14" s="19">
        <v>1</v>
      </c>
      <c r="H14" s="19">
        <v>1</v>
      </c>
      <c r="I14" s="19">
        <v>1</v>
      </c>
      <c r="J14" s="19">
        <v>0</v>
      </c>
      <c r="K14" s="19">
        <v>8</v>
      </c>
      <c r="L14" s="19">
        <v>8</v>
      </c>
      <c r="M14" s="17">
        <f t="shared" si="0"/>
        <v>644</v>
      </c>
      <c r="N14" s="20">
        <v>21</v>
      </c>
      <c r="O14" s="19">
        <v>1</v>
      </c>
      <c r="P14" s="19">
        <v>563</v>
      </c>
      <c r="Q14" s="19">
        <v>0</v>
      </c>
      <c r="R14" s="19">
        <v>0</v>
      </c>
      <c r="S14" s="19">
        <v>0</v>
      </c>
      <c r="T14" s="19">
        <v>2</v>
      </c>
      <c r="U14" s="19">
        <v>0</v>
      </c>
      <c r="V14" s="19">
        <v>1</v>
      </c>
      <c r="W14" s="19">
        <v>11</v>
      </c>
      <c r="X14" s="64">
        <v>3</v>
      </c>
      <c r="Y14" s="17">
        <f t="shared" si="1"/>
        <v>602</v>
      </c>
      <c r="Z14" s="20">
        <f t="shared" si="2"/>
        <v>51</v>
      </c>
      <c r="AA14" s="19">
        <f t="shared" si="3"/>
        <v>1</v>
      </c>
      <c r="AB14" s="19">
        <f t="shared" si="4"/>
        <v>1158</v>
      </c>
      <c r="AC14" s="19">
        <f t="shared" si="5"/>
        <v>0</v>
      </c>
      <c r="AD14" s="19">
        <f t="shared" si="6"/>
        <v>0</v>
      </c>
      <c r="AE14" s="19">
        <f t="shared" si="7"/>
        <v>1</v>
      </c>
      <c r="AF14" s="19">
        <f t="shared" si="8"/>
        <v>3</v>
      </c>
      <c r="AG14" s="19">
        <f t="shared" si="9"/>
        <v>1</v>
      </c>
      <c r="AH14" s="19">
        <f t="shared" si="10"/>
        <v>1</v>
      </c>
      <c r="AI14" s="19">
        <f t="shared" si="11"/>
        <v>19</v>
      </c>
      <c r="AJ14" s="19">
        <f t="shared" si="12"/>
        <v>11</v>
      </c>
      <c r="AK14" s="17">
        <f t="shared" si="13"/>
        <v>1246</v>
      </c>
    </row>
    <row r="15" spans="1:37" ht="15">
      <c r="A15" s="12" t="s">
        <v>36</v>
      </c>
      <c r="B15" s="19">
        <v>36</v>
      </c>
      <c r="C15" s="19">
        <v>1</v>
      </c>
      <c r="D15" s="19">
        <v>605</v>
      </c>
      <c r="E15" s="19">
        <v>0</v>
      </c>
      <c r="F15" s="19">
        <v>1</v>
      </c>
      <c r="G15" s="19">
        <v>0</v>
      </c>
      <c r="H15" s="19">
        <v>1</v>
      </c>
      <c r="I15" s="19">
        <v>0</v>
      </c>
      <c r="J15" s="19">
        <v>1</v>
      </c>
      <c r="K15" s="19">
        <v>6</v>
      </c>
      <c r="L15" s="19">
        <v>11</v>
      </c>
      <c r="M15" s="17">
        <f t="shared" si="0"/>
        <v>662</v>
      </c>
      <c r="N15" s="20">
        <v>25</v>
      </c>
      <c r="O15" s="19">
        <v>0</v>
      </c>
      <c r="P15" s="19">
        <v>612</v>
      </c>
      <c r="Q15" s="19">
        <v>1</v>
      </c>
      <c r="R15" s="19">
        <v>1</v>
      </c>
      <c r="S15" s="19">
        <v>0</v>
      </c>
      <c r="T15" s="19">
        <v>1</v>
      </c>
      <c r="U15" s="19">
        <v>0</v>
      </c>
      <c r="V15" s="19">
        <v>1</v>
      </c>
      <c r="W15" s="19">
        <v>12</v>
      </c>
      <c r="X15" s="64">
        <v>8</v>
      </c>
      <c r="Y15" s="17">
        <f t="shared" si="1"/>
        <v>661</v>
      </c>
      <c r="Z15" s="20">
        <f t="shared" si="2"/>
        <v>61</v>
      </c>
      <c r="AA15" s="19">
        <f t="shared" si="3"/>
        <v>1</v>
      </c>
      <c r="AB15" s="19">
        <f t="shared" si="4"/>
        <v>1217</v>
      </c>
      <c r="AC15" s="19">
        <f t="shared" si="5"/>
        <v>1</v>
      </c>
      <c r="AD15" s="19">
        <f t="shared" si="6"/>
        <v>2</v>
      </c>
      <c r="AE15" s="19">
        <f t="shared" si="7"/>
        <v>0</v>
      </c>
      <c r="AF15" s="19">
        <f t="shared" si="8"/>
        <v>2</v>
      </c>
      <c r="AG15" s="19">
        <f t="shared" si="9"/>
        <v>0</v>
      </c>
      <c r="AH15" s="19">
        <f t="shared" si="10"/>
        <v>2</v>
      </c>
      <c r="AI15" s="19">
        <f t="shared" si="11"/>
        <v>18</v>
      </c>
      <c r="AJ15" s="19">
        <f t="shared" si="12"/>
        <v>19</v>
      </c>
      <c r="AK15" s="17">
        <f t="shared" si="13"/>
        <v>1323</v>
      </c>
    </row>
    <row r="16" spans="1:37" ht="15">
      <c r="A16" s="12" t="s">
        <v>37</v>
      </c>
      <c r="B16" s="19">
        <v>22</v>
      </c>
      <c r="C16" s="19">
        <v>1</v>
      </c>
      <c r="D16" s="19">
        <v>497</v>
      </c>
      <c r="E16" s="19">
        <v>0</v>
      </c>
      <c r="F16" s="19">
        <v>0</v>
      </c>
      <c r="G16" s="19">
        <v>0</v>
      </c>
      <c r="H16" s="19">
        <v>1</v>
      </c>
      <c r="I16" s="19">
        <v>0</v>
      </c>
      <c r="J16" s="19">
        <v>4</v>
      </c>
      <c r="K16" s="19">
        <v>9</v>
      </c>
      <c r="L16" s="19">
        <v>7</v>
      </c>
      <c r="M16" s="17">
        <f t="shared" si="0"/>
        <v>541</v>
      </c>
      <c r="N16" s="20">
        <v>10</v>
      </c>
      <c r="O16" s="19">
        <v>1</v>
      </c>
      <c r="P16" s="19">
        <v>486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2</v>
      </c>
      <c r="W16" s="19">
        <v>14</v>
      </c>
      <c r="X16" s="64">
        <v>6</v>
      </c>
      <c r="Y16" s="17">
        <f t="shared" si="1"/>
        <v>519</v>
      </c>
      <c r="Z16" s="20">
        <f t="shared" si="2"/>
        <v>32</v>
      </c>
      <c r="AA16" s="19">
        <f t="shared" si="3"/>
        <v>2</v>
      </c>
      <c r="AB16" s="19">
        <f t="shared" si="4"/>
        <v>983</v>
      </c>
      <c r="AC16" s="19">
        <f t="shared" si="5"/>
        <v>0</v>
      </c>
      <c r="AD16" s="19">
        <f t="shared" si="6"/>
        <v>0</v>
      </c>
      <c r="AE16" s="19">
        <f t="shared" si="7"/>
        <v>0</v>
      </c>
      <c r="AF16" s="19">
        <f t="shared" si="8"/>
        <v>1</v>
      </c>
      <c r="AG16" s="19">
        <f t="shared" si="9"/>
        <v>0</v>
      </c>
      <c r="AH16" s="19">
        <f t="shared" si="10"/>
        <v>6</v>
      </c>
      <c r="AI16" s="19">
        <f t="shared" si="11"/>
        <v>23</v>
      </c>
      <c r="AJ16" s="19">
        <f t="shared" si="12"/>
        <v>13</v>
      </c>
      <c r="AK16" s="17">
        <f t="shared" si="13"/>
        <v>1060</v>
      </c>
    </row>
    <row r="17" spans="1:37" ht="15">
      <c r="A17" s="12" t="s">
        <v>38</v>
      </c>
      <c r="B17" s="19">
        <v>26</v>
      </c>
      <c r="C17" s="19">
        <v>1</v>
      </c>
      <c r="D17" s="19">
        <v>477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10</v>
      </c>
      <c r="L17" s="19">
        <v>3</v>
      </c>
      <c r="M17" s="17">
        <f t="shared" si="0"/>
        <v>517</v>
      </c>
      <c r="N17" s="20">
        <v>9</v>
      </c>
      <c r="O17" s="19">
        <v>0</v>
      </c>
      <c r="P17" s="19">
        <v>464</v>
      </c>
      <c r="Q17" s="19">
        <v>0</v>
      </c>
      <c r="R17" s="19">
        <v>1</v>
      </c>
      <c r="S17" s="19">
        <v>0</v>
      </c>
      <c r="T17" s="19">
        <v>0</v>
      </c>
      <c r="U17" s="19">
        <v>0</v>
      </c>
      <c r="V17" s="19">
        <v>0</v>
      </c>
      <c r="W17" s="19">
        <v>13</v>
      </c>
      <c r="X17" s="64">
        <v>3</v>
      </c>
      <c r="Y17" s="17">
        <f t="shared" si="1"/>
        <v>490</v>
      </c>
      <c r="Z17" s="20">
        <f t="shared" si="2"/>
        <v>35</v>
      </c>
      <c r="AA17" s="19">
        <f t="shared" si="3"/>
        <v>1</v>
      </c>
      <c r="AB17" s="19">
        <f t="shared" si="4"/>
        <v>941</v>
      </c>
      <c r="AC17" s="19">
        <f t="shared" si="5"/>
        <v>0</v>
      </c>
      <c r="AD17" s="19">
        <f t="shared" si="6"/>
        <v>1</v>
      </c>
      <c r="AE17" s="19">
        <f t="shared" si="7"/>
        <v>0</v>
      </c>
      <c r="AF17" s="19">
        <f t="shared" si="8"/>
        <v>0</v>
      </c>
      <c r="AG17" s="19">
        <f t="shared" si="9"/>
        <v>0</v>
      </c>
      <c r="AH17" s="19">
        <f t="shared" si="10"/>
        <v>0</v>
      </c>
      <c r="AI17" s="19">
        <f t="shared" si="11"/>
        <v>23</v>
      </c>
      <c r="AJ17" s="19">
        <f t="shared" si="12"/>
        <v>6</v>
      </c>
      <c r="AK17" s="17">
        <f t="shared" si="13"/>
        <v>1007</v>
      </c>
    </row>
    <row r="18" spans="1:37" ht="15">
      <c r="A18" s="12" t="s">
        <v>39</v>
      </c>
      <c r="B18" s="19">
        <v>11</v>
      </c>
      <c r="C18" s="19">
        <v>0</v>
      </c>
      <c r="D18" s="19">
        <v>416</v>
      </c>
      <c r="E18" s="19">
        <v>0</v>
      </c>
      <c r="F18" s="19">
        <v>2</v>
      </c>
      <c r="G18" s="19">
        <v>0</v>
      </c>
      <c r="H18" s="19">
        <v>2</v>
      </c>
      <c r="I18" s="19">
        <v>0</v>
      </c>
      <c r="J18" s="19">
        <v>2</v>
      </c>
      <c r="K18" s="19">
        <v>6</v>
      </c>
      <c r="L18" s="19">
        <v>7</v>
      </c>
      <c r="M18" s="17">
        <f t="shared" si="0"/>
        <v>446</v>
      </c>
      <c r="N18" s="20">
        <v>10</v>
      </c>
      <c r="O18" s="19">
        <v>0</v>
      </c>
      <c r="P18" s="19">
        <v>406</v>
      </c>
      <c r="Q18" s="19">
        <v>0</v>
      </c>
      <c r="R18" s="19">
        <v>0</v>
      </c>
      <c r="S18" s="19">
        <v>1</v>
      </c>
      <c r="T18" s="19">
        <v>1</v>
      </c>
      <c r="U18" s="19">
        <v>0</v>
      </c>
      <c r="V18" s="19">
        <v>0</v>
      </c>
      <c r="W18" s="19">
        <v>8</v>
      </c>
      <c r="X18" s="64">
        <v>6</v>
      </c>
      <c r="Y18" s="17">
        <f t="shared" si="1"/>
        <v>432</v>
      </c>
      <c r="Z18" s="20">
        <f t="shared" si="2"/>
        <v>21</v>
      </c>
      <c r="AA18" s="19">
        <f t="shared" si="3"/>
        <v>0</v>
      </c>
      <c r="AB18" s="19">
        <f t="shared" si="4"/>
        <v>822</v>
      </c>
      <c r="AC18" s="19">
        <f t="shared" si="5"/>
        <v>0</v>
      </c>
      <c r="AD18" s="19">
        <f t="shared" si="6"/>
        <v>2</v>
      </c>
      <c r="AE18" s="19">
        <f t="shared" si="7"/>
        <v>1</v>
      </c>
      <c r="AF18" s="19">
        <f t="shared" si="8"/>
        <v>3</v>
      </c>
      <c r="AG18" s="19">
        <f t="shared" si="9"/>
        <v>0</v>
      </c>
      <c r="AH18" s="19">
        <f t="shared" si="10"/>
        <v>2</v>
      </c>
      <c r="AI18" s="19">
        <f t="shared" si="11"/>
        <v>14</v>
      </c>
      <c r="AJ18" s="19">
        <f t="shared" si="12"/>
        <v>13</v>
      </c>
      <c r="AK18" s="17">
        <f t="shared" si="13"/>
        <v>878</v>
      </c>
    </row>
    <row r="19" spans="1:37" ht="15">
      <c r="A19" s="12" t="s">
        <v>40</v>
      </c>
      <c r="B19" s="19">
        <v>11</v>
      </c>
      <c r="C19" s="19">
        <v>1</v>
      </c>
      <c r="D19" s="19">
        <v>378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2</v>
      </c>
      <c r="K19" s="19">
        <v>8</v>
      </c>
      <c r="L19" s="19">
        <v>6</v>
      </c>
      <c r="M19" s="17">
        <f t="shared" si="0"/>
        <v>407</v>
      </c>
      <c r="N19" s="20">
        <v>8</v>
      </c>
      <c r="O19" s="19">
        <v>1</v>
      </c>
      <c r="P19" s="19">
        <v>389</v>
      </c>
      <c r="Q19" s="19">
        <v>0</v>
      </c>
      <c r="R19" s="19">
        <v>0</v>
      </c>
      <c r="S19" s="19">
        <v>0</v>
      </c>
      <c r="T19" s="19">
        <v>1</v>
      </c>
      <c r="U19" s="19">
        <v>0</v>
      </c>
      <c r="V19" s="19">
        <v>0</v>
      </c>
      <c r="W19" s="19">
        <v>3</v>
      </c>
      <c r="X19" s="64">
        <v>5</v>
      </c>
      <c r="Y19" s="17">
        <f t="shared" si="1"/>
        <v>407</v>
      </c>
      <c r="Z19" s="20">
        <f t="shared" si="2"/>
        <v>19</v>
      </c>
      <c r="AA19" s="19">
        <f t="shared" si="3"/>
        <v>2</v>
      </c>
      <c r="AB19" s="19">
        <f t="shared" si="4"/>
        <v>767</v>
      </c>
      <c r="AC19" s="19">
        <f t="shared" si="5"/>
        <v>0</v>
      </c>
      <c r="AD19" s="19">
        <f t="shared" si="6"/>
        <v>0</v>
      </c>
      <c r="AE19" s="19">
        <f t="shared" si="7"/>
        <v>0</v>
      </c>
      <c r="AF19" s="19">
        <f t="shared" si="8"/>
        <v>2</v>
      </c>
      <c r="AG19" s="19">
        <f t="shared" si="9"/>
        <v>0</v>
      </c>
      <c r="AH19" s="19">
        <f t="shared" si="10"/>
        <v>2</v>
      </c>
      <c r="AI19" s="19">
        <f t="shared" si="11"/>
        <v>11</v>
      </c>
      <c r="AJ19" s="19">
        <f t="shared" si="12"/>
        <v>11</v>
      </c>
      <c r="AK19" s="17">
        <f t="shared" si="13"/>
        <v>814</v>
      </c>
    </row>
    <row r="20" spans="1:37" ht="15">
      <c r="A20" s="12" t="s">
        <v>41</v>
      </c>
      <c r="B20" s="19">
        <v>5</v>
      </c>
      <c r="C20" s="19">
        <v>0</v>
      </c>
      <c r="D20" s="19">
        <v>299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4</v>
      </c>
      <c r="L20" s="19">
        <v>2</v>
      </c>
      <c r="M20" s="17">
        <f t="shared" si="0"/>
        <v>311</v>
      </c>
      <c r="N20" s="20">
        <v>3</v>
      </c>
      <c r="O20" s="19">
        <v>0</v>
      </c>
      <c r="P20" s="19">
        <v>283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4</v>
      </c>
      <c r="X20" s="64">
        <v>4</v>
      </c>
      <c r="Y20" s="17">
        <f t="shared" si="1"/>
        <v>294</v>
      </c>
      <c r="Z20" s="20">
        <f t="shared" si="2"/>
        <v>8</v>
      </c>
      <c r="AA20" s="19">
        <f t="shared" si="3"/>
        <v>0</v>
      </c>
      <c r="AB20" s="19">
        <f t="shared" si="4"/>
        <v>582</v>
      </c>
      <c r="AC20" s="19">
        <f t="shared" si="5"/>
        <v>1</v>
      </c>
      <c r="AD20" s="19">
        <f t="shared" si="6"/>
        <v>0</v>
      </c>
      <c r="AE20" s="19">
        <f t="shared" si="7"/>
        <v>0</v>
      </c>
      <c r="AF20" s="19">
        <f t="shared" si="8"/>
        <v>0</v>
      </c>
      <c r="AG20" s="19">
        <f t="shared" si="9"/>
        <v>0</v>
      </c>
      <c r="AH20" s="19">
        <f t="shared" si="10"/>
        <v>0</v>
      </c>
      <c r="AI20" s="19">
        <f t="shared" si="11"/>
        <v>8</v>
      </c>
      <c r="AJ20" s="19">
        <f t="shared" si="12"/>
        <v>6</v>
      </c>
      <c r="AK20" s="17">
        <f t="shared" si="13"/>
        <v>605</v>
      </c>
    </row>
    <row r="21" spans="1:37" ht="15">
      <c r="A21" s="12" t="s">
        <v>42</v>
      </c>
      <c r="B21" s="19">
        <v>3</v>
      </c>
      <c r="C21" s="19">
        <v>0</v>
      </c>
      <c r="D21" s="19">
        <v>162</v>
      </c>
      <c r="E21" s="19">
        <v>2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19">
        <v>4</v>
      </c>
      <c r="L21" s="19">
        <v>0</v>
      </c>
      <c r="M21" s="17">
        <f t="shared" si="0"/>
        <v>172</v>
      </c>
      <c r="N21" s="20">
        <v>3</v>
      </c>
      <c r="O21" s="19">
        <v>0</v>
      </c>
      <c r="P21" s="19">
        <v>212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64">
        <v>3</v>
      </c>
      <c r="Y21" s="17">
        <f t="shared" si="1"/>
        <v>218</v>
      </c>
      <c r="Z21" s="20">
        <f t="shared" si="2"/>
        <v>6</v>
      </c>
      <c r="AA21" s="19">
        <f t="shared" si="3"/>
        <v>0</v>
      </c>
      <c r="AB21" s="19">
        <f t="shared" si="4"/>
        <v>374</v>
      </c>
      <c r="AC21" s="19">
        <f t="shared" si="5"/>
        <v>2</v>
      </c>
      <c r="AD21" s="19">
        <f t="shared" si="6"/>
        <v>0</v>
      </c>
      <c r="AE21" s="19">
        <f t="shared" si="7"/>
        <v>1</v>
      </c>
      <c r="AF21" s="19">
        <f t="shared" si="8"/>
        <v>0</v>
      </c>
      <c r="AG21" s="19">
        <f t="shared" si="9"/>
        <v>0</v>
      </c>
      <c r="AH21" s="19">
        <f t="shared" si="10"/>
        <v>0</v>
      </c>
      <c r="AI21" s="19">
        <f t="shared" si="11"/>
        <v>4</v>
      </c>
      <c r="AJ21" s="19">
        <f t="shared" si="12"/>
        <v>3</v>
      </c>
      <c r="AK21" s="17">
        <f t="shared" si="13"/>
        <v>390</v>
      </c>
    </row>
    <row r="22" spans="1:37" ht="15">
      <c r="A22" s="12" t="s">
        <v>43</v>
      </c>
      <c r="B22" s="19">
        <v>2</v>
      </c>
      <c r="C22" s="19">
        <v>0</v>
      </c>
      <c r="D22" s="19">
        <v>104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</v>
      </c>
      <c r="K22" s="19">
        <v>0</v>
      </c>
      <c r="L22" s="19">
        <v>2</v>
      </c>
      <c r="M22" s="17">
        <f t="shared" si="0"/>
        <v>110</v>
      </c>
      <c r="N22" s="20">
        <v>0</v>
      </c>
      <c r="O22" s="19">
        <v>0</v>
      </c>
      <c r="P22" s="19">
        <v>145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</v>
      </c>
      <c r="X22" s="64">
        <v>1</v>
      </c>
      <c r="Y22" s="17">
        <f t="shared" si="1"/>
        <v>147</v>
      </c>
      <c r="Z22" s="20">
        <f t="shared" si="2"/>
        <v>2</v>
      </c>
      <c r="AA22" s="19">
        <f t="shared" si="3"/>
        <v>0</v>
      </c>
      <c r="AB22" s="19">
        <f t="shared" si="4"/>
        <v>249</v>
      </c>
      <c r="AC22" s="19">
        <f t="shared" si="5"/>
        <v>0</v>
      </c>
      <c r="AD22" s="19">
        <f t="shared" si="6"/>
        <v>0</v>
      </c>
      <c r="AE22" s="19">
        <f t="shared" si="7"/>
        <v>0</v>
      </c>
      <c r="AF22" s="19">
        <f t="shared" si="8"/>
        <v>0</v>
      </c>
      <c r="AG22" s="19">
        <f t="shared" si="9"/>
        <v>0</v>
      </c>
      <c r="AH22" s="19">
        <f t="shared" si="10"/>
        <v>2</v>
      </c>
      <c r="AI22" s="19">
        <f t="shared" si="11"/>
        <v>1</v>
      </c>
      <c r="AJ22" s="19">
        <f t="shared" si="12"/>
        <v>3</v>
      </c>
      <c r="AK22" s="17">
        <f t="shared" si="13"/>
        <v>257</v>
      </c>
    </row>
    <row r="23" spans="1:37" ht="15">
      <c r="A23" s="12" t="s">
        <v>207</v>
      </c>
      <c r="B23" s="19">
        <v>3</v>
      </c>
      <c r="C23" s="19">
        <v>0</v>
      </c>
      <c r="D23" s="19">
        <v>71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  <c r="M23" s="17">
        <v>76</v>
      </c>
      <c r="N23" s="20">
        <v>0</v>
      </c>
      <c r="O23" s="19">
        <v>0</v>
      </c>
      <c r="P23" s="19">
        <v>160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5</v>
      </c>
      <c r="X23" s="64">
        <v>1</v>
      </c>
      <c r="Y23" s="17">
        <v>166</v>
      </c>
      <c r="Z23" s="20">
        <v>3</v>
      </c>
      <c r="AA23" s="19">
        <v>0</v>
      </c>
      <c r="AB23" s="19">
        <v>231</v>
      </c>
      <c r="AC23" s="19">
        <v>0</v>
      </c>
      <c r="AD23" s="19">
        <v>1</v>
      </c>
      <c r="AE23" s="19">
        <v>0</v>
      </c>
      <c r="AF23" s="19">
        <v>0</v>
      </c>
      <c r="AG23" s="19">
        <v>0</v>
      </c>
      <c r="AH23" s="19">
        <v>0</v>
      </c>
      <c r="AI23" s="19">
        <v>5</v>
      </c>
      <c r="AJ23" s="19">
        <v>2</v>
      </c>
      <c r="AK23" s="17">
        <v>242</v>
      </c>
    </row>
    <row r="24" spans="1:37" s="24" customFormat="1" ht="13.5" customHeight="1" thickBot="1">
      <c r="A24" s="139" t="s">
        <v>17</v>
      </c>
      <c r="B24" s="140">
        <f>SUM(B7:B23)</f>
        <v>262</v>
      </c>
      <c r="C24" s="140">
        <f>SUM(C7:C23)</f>
        <v>5</v>
      </c>
      <c r="D24" s="140">
        <f>SUM(D7:D23)</f>
        <v>8787</v>
      </c>
      <c r="E24" s="140">
        <f>SUM(E7:E23)</f>
        <v>5</v>
      </c>
      <c r="F24" s="140">
        <f>SUM(F7:F23)</f>
        <v>8</v>
      </c>
      <c r="G24" s="140">
        <f>SUM(G7:G23)</f>
        <v>2</v>
      </c>
      <c r="H24" s="140">
        <f>SUM(H7:H23)</f>
        <v>15</v>
      </c>
      <c r="I24" s="140">
        <f>SUM(I7:I23)</f>
        <v>1</v>
      </c>
      <c r="J24" s="140">
        <f>SUM(J7:J23)</f>
        <v>19</v>
      </c>
      <c r="K24" s="140">
        <f>SUM(K7:K23)</f>
        <v>148</v>
      </c>
      <c r="L24" s="140">
        <f>SUM(L7:L23)</f>
        <v>128</v>
      </c>
      <c r="M24" s="141">
        <f>SUM(M7:M23)</f>
        <v>9380</v>
      </c>
      <c r="N24" s="142">
        <f>SUM(N7:N23)</f>
        <v>183</v>
      </c>
      <c r="O24" s="140">
        <f>SUM(O7:O23)</f>
        <v>8</v>
      </c>
      <c r="P24" s="140">
        <f>SUM(P7:P23)</f>
        <v>8404</v>
      </c>
      <c r="Q24" s="140">
        <f>SUM(Q7:Q23)</f>
        <v>2</v>
      </c>
      <c r="R24" s="140">
        <f>SUM(R7:R23)</f>
        <v>8</v>
      </c>
      <c r="S24" s="140">
        <f>SUM(S7:S23)</f>
        <v>1</v>
      </c>
      <c r="T24" s="140">
        <f>SUM(T7:T23)</f>
        <v>12</v>
      </c>
      <c r="U24" s="140">
        <f>SUM(U7:U23)</f>
        <v>1</v>
      </c>
      <c r="V24" s="140">
        <f>SUM(V7:V23)</f>
        <v>12</v>
      </c>
      <c r="W24" s="140">
        <f>SUM(W7:W23)</f>
        <v>160</v>
      </c>
      <c r="X24" s="151">
        <f>SUM(X7:X23)</f>
        <v>126</v>
      </c>
      <c r="Y24" s="141">
        <f>SUM(Y7:Y23)</f>
        <v>8917</v>
      </c>
      <c r="Z24" s="142">
        <f>SUM(Z7:Z23)</f>
        <v>445</v>
      </c>
      <c r="AA24" s="140">
        <f>SUM(AA7:AA23)</f>
        <v>13</v>
      </c>
      <c r="AB24" s="140">
        <f>SUM(AB7:AB23)</f>
        <v>17191</v>
      </c>
      <c r="AC24" s="140">
        <f>SUM(AC7:AC23)</f>
        <v>7</v>
      </c>
      <c r="AD24" s="140">
        <f>SUM(AD7:AD23)</f>
        <v>16</v>
      </c>
      <c r="AE24" s="140">
        <f>SUM(AE7:AE23)</f>
        <v>3</v>
      </c>
      <c r="AF24" s="140">
        <f>SUM(AF7:AF23)</f>
        <v>27</v>
      </c>
      <c r="AG24" s="140">
        <f>SUM(AG7:AG23)</f>
        <v>2</v>
      </c>
      <c r="AH24" s="140">
        <f>SUM(AH7:AH23)</f>
        <v>31</v>
      </c>
      <c r="AI24" s="140">
        <f>SUM(AI7:AI23)</f>
        <v>308</v>
      </c>
      <c r="AJ24" s="140">
        <f>SUM(AJ7:AJ23)</f>
        <v>254</v>
      </c>
      <c r="AK24" s="141">
        <f>SUM(AK7:AK23)</f>
        <v>18297</v>
      </c>
    </row>
    <row r="25" ht="4.5" customHeight="1"/>
    <row r="28" spans="1:37" ht="19.5" customHeight="1">
      <c r="A28" s="118" t="s">
        <v>3</v>
      </c>
      <c r="B28" s="124"/>
      <c r="C28" s="124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7" s="10" customFormat="1" ht="15.75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15">
      <c r="A30" s="184" t="s">
        <v>13</v>
      </c>
      <c r="B30" s="176" t="s">
        <v>45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7"/>
      <c r="N30" s="178" t="s">
        <v>46</v>
      </c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178" t="s">
        <v>47</v>
      </c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</row>
    <row r="31" spans="1:37" s="11" customFormat="1" ht="60">
      <c r="A31" s="185"/>
      <c r="B31" s="112" t="s">
        <v>89</v>
      </c>
      <c r="C31" s="112" t="s">
        <v>95</v>
      </c>
      <c r="D31" s="112" t="s">
        <v>90</v>
      </c>
      <c r="E31" s="112" t="s">
        <v>96</v>
      </c>
      <c r="F31" s="112" t="s">
        <v>94</v>
      </c>
      <c r="G31" s="112" t="s">
        <v>93</v>
      </c>
      <c r="H31" s="112" t="s">
        <v>97</v>
      </c>
      <c r="I31" s="112" t="s">
        <v>91</v>
      </c>
      <c r="J31" s="112" t="s">
        <v>98</v>
      </c>
      <c r="K31" s="112" t="s">
        <v>130</v>
      </c>
      <c r="L31" s="112" t="s">
        <v>92</v>
      </c>
      <c r="M31" s="113" t="s">
        <v>48</v>
      </c>
      <c r="N31" s="122" t="s">
        <v>89</v>
      </c>
      <c r="O31" s="123" t="s">
        <v>95</v>
      </c>
      <c r="P31" s="123" t="s">
        <v>90</v>
      </c>
      <c r="Q31" s="123" t="s">
        <v>96</v>
      </c>
      <c r="R31" s="123" t="s">
        <v>94</v>
      </c>
      <c r="S31" s="123" t="s">
        <v>93</v>
      </c>
      <c r="T31" s="123" t="s">
        <v>97</v>
      </c>
      <c r="U31" s="123" t="s">
        <v>91</v>
      </c>
      <c r="V31" s="123" t="s">
        <v>98</v>
      </c>
      <c r="W31" s="123" t="s">
        <v>130</v>
      </c>
      <c r="X31" s="123" t="s">
        <v>92</v>
      </c>
      <c r="Y31" s="115" t="s">
        <v>48</v>
      </c>
      <c r="Z31" s="122" t="s">
        <v>89</v>
      </c>
      <c r="AA31" s="123" t="s">
        <v>95</v>
      </c>
      <c r="AB31" s="123" t="s">
        <v>90</v>
      </c>
      <c r="AC31" s="123" t="s">
        <v>96</v>
      </c>
      <c r="AD31" s="123" t="s">
        <v>94</v>
      </c>
      <c r="AE31" s="123" t="s">
        <v>93</v>
      </c>
      <c r="AF31" s="123" t="s">
        <v>97</v>
      </c>
      <c r="AG31" s="123" t="s">
        <v>91</v>
      </c>
      <c r="AH31" s="123" t="s">
        <v>98</v>
      </c>
      <c r="AI31" s="123" t="s">
        <v>130</v>
      </c>
      <c r="AJ31" s="123" t="s">
        <v>92</v>
      </c>
      <c r="AK31" s="113" t="s">
        <v>48</v>
      </c>
    </row>
    <row r="32" spans="1:37" ht="15">
      <c r="A32" s="12" t="s">
        <v>28</v>
      </c>
      <c r="B32" s="41">
        <v>239</v>
      </c>
      <c r="C32" s="41">
        <v>6</v>
      </c>
      <c r="D32" s="41">
        <v>1463</v>
      </c>
      <c r="E32" s="41">
        <v>3</v>
      </c>
      <c r="F32" s="41">
        <v>16</v>
      </c>
      <c r="G32" s="41">
        <v>0</v>
      </c>
      <c r="H32" s="41">
        <v>25</v>
      </c>
      <c r="I32" s="41">
        <v>0</v>
      </c>
      <c r="J32" s="41">
        <v>126</v>
      </c>
      <c r="K32" s="41">
        <v>242</v>
      </c>
      <c r="L32" s="41">
        <v>80</v>
      </c>
      <c r="M32" s="42">
        <f aca="true" t="shared" si="14" ref="M32:M47">SUM(B32:L32)</f>
        <v>2200</v>
      </c>
      <c r="N32" s="20">
        <v>200</v>
      </c>
      <c r="O32" s="19">
        <v>9</v>
      </c>
      <c r="P32" s="19">
        <v>1323</v>
      </c>
      <c r="Q32" s="19">
        <v>4</v>
      </c>
      <c r="R32" s="19">
        <v>9</v>
      </c>
      <c r="S32" s="19">
        <v>2</v>
      </c>
      <c r="T32" s="19">
        <v>22</v>
      </c>
      <c r="U32" s="19">
        <v>4</v>
      </c>
      <c r="V32" s="19">
        <v>122</v>
      </c>
      <c r="W32" s="19">
        <v>225</v>
      </c>
      <c r="X32" s="64">
        <v>65</v>
      </c>
      <c r="Y32" s="17">
        <f aca="true" t="shared" si="15" ref="Y32:Y47">SUM(N32:X32)</f>
        <v>1985</v>
      </c>
      <c r="Z32" s="194">
        <f aca="true" t="shared" si="16" ref="Z32:Z47">B32+N32</f>
        <v>439</v>
      </c>
      <c r="AA32" s="41">
        <f aca="true" t="shared" si="17" ref="AA32:AA47">C32+O32</f>
        <v>15</v>
      </c>
      <c r="AB32" s="41">
        <f aca="true" t="shared" si="18" ref="AB32:AB47">D32+P32</f>
        <v>2786</v>
      </c>
      <c r="AC32" s="41">
        <f aca="true" t="shared" si="19" ref="AC32:AC47">E32+Q32</f>
        <v>7</v>
      </c>
      <c r="AD32" s="41">
        <f aca="true" t="shared" si="20" ref="AD32:AD47">F32+R32</f>
        <v>25</v>
      </c>
      <c r="AE32" s="41">
        <f aca="true" t="shared" si="21" ref="AE32:AE47">G32+S32</f>
        <v>2</v>
      </c>
      <c r="AF32" s="41">
        <f aca="true" t="shared" si="22" ref="AF32:AF47">H32+T32</f>
        <v>47</v>
      </c>
      <c r="AG32" s="41">
        <f aca="true" t="shared" si="23" ref="AG32:AG47">I32+U32</f>
        <v>4</v>
      </c>
      <c r="AH32" s="41">
        <f aca="true" t="shared" si="24" ref="AH32:AH47">J32+V32</f>
        <v>248</v>
      </c>
      <c r="AI32" s="41">
        <f aca="true" t="shared" si="25" ref="AI32:AI47">K32+W32</f>
        <v>467</v>
      </c>
      <c r="AJ32" s="41">
        <f aca="true" t="shared" si="26" ref="AJ32:AJ47">L32+X32</f>
        <v>145</v>
      </c>
      <c r="AK32" s="42">
        <f aca="true" t="shared" si="27" ref="AK32:AK47">SUM(Z32:AJ32)</f>
        <v>4185</v>
      </c>
    </row>
    <row r="33" spans="1:37" ht="15">
      <c r="A33" s="12" t="s">
        <v>29</v>
      </c>
      <c r="B33" s="19">
        <v>203</v>
      </c>
      <c r="C33" s="19">
        <v>10</v>
      </c>
      <c r="D33" s="19">
        <v>1386</v>
      </c>
      <c r="E33" s="19">
        <v>3</v>
      </c>
      <c r="F33" s="19">
        <v>13</v>
      </c>
      <c r="G33" s="19">
        <v>0</v>
      </c>
      <c r="H33" s="19">
        <v>15</v>
      </c>
      <c r="I33" s="19">
        <v>1</v>
      </c>
      <c r="J33" s="19">
        <v>126</v>
      </c>
      <c r="K33" s="19">
        <v>220</v>
      </c>
      <c r="L33" s="19">
        <v>57</v>
      </c>
      <c r="M33" s="17">
        <f t="shared" si="14"/>
        <v>2034</v>
      </c>
      <c r="N33" s="20">
        <v>208</v>
      </c>
      <c r="O33" s="19">
        <v>6</v>
      </c>
      <c r="P33" s="19">
        <v>1269</v>
      </c>
      <c r="Q33" s="19">
        <v>3</v>
      </c>
      <c r="R33" s="19">
        <v>15</v>
      </c>
      <c r="S33" s="19">
        <v>2</v>
      </c>
      <c r="T33" s="19">
        <v>17</v>
      </c>
      <c r="U33" s="19">
        <v>0</v>
      </c>
      <c r="V33" s="19">
        <v>131</v>
      </c>
      <c r="W33" s="19">
        <v>214</v>
      </c>
      <c r="X33" s="64">
        <v>48</v>
      </c>
      <c r="Y33" s="17">
        <f t="shared" si="15"/>
        <v>1913</v>
      </c>
      <c r="Z33" s="20">
        <f t="shared" si="16"/>
        <v>411</v>
      </c>
      <c r="AA33" s="19">
        <f t="shared" si="17"/>
        <v>16</v>
      </c>
      <c r="AB33" s="19">
        <f t="shared" si="18"/>
        <v>2655</v>
      </c>
      <c r="AC33" s="19">
        <f t="shared" si="19"/>
        <v>6</v>
      </c>
      <c r="AD33" s="19">
        <f t="shared" si="20"/>
        <v>28</v>
      </c>
      <c r="AE33" s="19">
        <f t="shared" si="21"/>
        <v>2</v>
      </c>
      <c r="AF33" s="19">
        <f t="shared" si="22"/>
        <v>32</v>
      </c>
      <c r="AG33" s="19">
        <f t="shared" si="23"/>
        <v>1</v>
      </c>
      <c r="AH33" s="19">
        <f t="shared" si="24"/>
        <v>257</v>
      </c>
      <c r="AI33" s="19">
        <f t="shared" si="25"/>
        <v>434</v>
      </c>
      <c r="AJ33" s="19">
        <f t="shared" si="26"/>
        <v>105</v>
      </c>
      <c r="AK33" s="17">
        <f t="shared" si="27"/>
        <v>3947</v>
      </c>
    </row>
    <row r="34" spans="1:37" ht="15">
      <c r="A34" s="12" t="s">
        <v>30</v>
      </c>
      <c r="B34" s="19">
        <v>196</v>
      </c>
      <c r="C34" s="19">
        <v>10</v>
      </c>
      <c r="D34" s="19">
        <v>1612</v>
      </c>
      <c r="E34" s="19">
        <v>4</v>
      </c>
      <c r="F34" s="19">
        <v>12</v>
      </c>
      <c r="G34" s="19">
        <v>1</v>
      </c>
      <c r="H34" s="19">
        <v>26</v>
      </c>
      <c r="I34" s="19">
        <v>0</v>
      </c>
      <c r="J34" s="19">
        <v>113</v>
      </c>
      <c r="K34" s="19">
        <v>183</v>
      </c>
      <c r="L34" s="19">
        <v>51</v>
      </c>
      <c r="M34" s="17">
        <f t="shared" si="14"/>
        <v>2208</v>
      </c>
      <c r="N34" s="20">
        <v>226</v>
      </c>
      <c r="O34" s="19">
        <v>7</v>
      </c>
      <c r="P34" s="19">
        <v>1531</v>
      </c>
      <c r="Q34" s="19">
        <v>3</v>
      </c>
      <c r="R34" s="19">
        <v>11</v>
      </c>
      <c r="S34" s="19">
        <v>1</v>
      </c>
      <c r="T34" s="19">
        <v>10</v>
      </c>
      <c r="U34" s="19">
        <v>0</v>
      </c>
      <c r="V34" s="19">
        <v>106</v>
      </c>
      <c r="W34" s="19">
        <v>192</v>
      </c>
      <c r="X34" s="64">
        <v>48</v>
      </c>
      <c r="Y34" s="17">
        <f t="shared" si="15"/>
        <v>2135</v>
      </c>
      <c r="Z34" s="20">
        <f t="shared" si="16"/>
        <v>422</v>
      </c>
      <c r="AA34" s="19">
        <f t="shared" si="17"/>
        <v>17</v>
      </c>
      <c r="AB34" s="19">
        <f t="shared" si="18"/>
        <v>3143</v>
      </c>
      <c r="AC34" s="19">
        <f t="shared" si="19"/>
        <v>7</v>
      </c>
      <c r="AD34" s="19">
        <f t="shared" si="20"/>
        <v>23</v>
      </c>
      <c r="AE34" s="19">
        <f t="shared" si="21"/>
        <v>2</v>
      </c>
      <c r="AF34" s="19">
        <f t="shared" si="22"/>
        <v>36</v>
      </c>
      <c r="AG34" s="19">
        <f t="shared" si="23"/>
        <v>0</v>
      </c>
      <c r="AH34" s="19">
        <f t="shared" si="24"/>
        <v>219</v>
      </c>
      <c r="AI34" s="19">
        <f t="shared" si="25"/>
        <v>375</v>
      </c>
      <c r="AJ34" s="19">
        <f t="shared" si="26"/>
        <v>99</v>
      </c>
      <c r="AK34" s="17">
        <f t="shared" si="27"/>
        <v>4343</v>
      </c>
    </row>
    <row r="35" spans="1:37" ht="15">
      <c r="A35" s="12" t="s">
        <v>31</v>
      </c>
      <c r="B35" s="19">
        <v>166</v>
      </c>
      <c r="C35" s="19">
        <v>12</v>
      </c>
      <c r="D35" s="19">
        <v>1726</v>
      </c>
      <c r="E35" s="19">
        <v>6</v>
      </c>
      <c r="F35" s="19">
        <v>9</v>
      </c>
      <c r="G35" s="19">
        <v>0</v>
      </c>
      <c r="H35" s="19">
        <v>13</v>
      </c>
      <c r="I35" s="19">
        <v>2</v>
      </c>
      <c r="J35" s="19">
        <v>89</v>
      </c>
      <c r="K35" s="19">
        <v>172</v>
      </c>
      <c r="L35" s="19">
        <v>69</v>
      </c>
      <c r="M35" s="17">
        <f t="shared" si="14"/>
        <v>2264</v>
      </c>
      <c r="N35" s="20">
        <v>122</v>
      </c>
      <c r="O35" s="19">
        <v>12</v>
      </c>
      <c r="P35" s="19">
        <v>1640</v>
      </c>
      <c r="Q35" s="19">
        <v>3</v>
      </c>
      <c r="R35" s="19">
        <v>13</v>
      </c>
      <c r="S35" s="19">
        <v>0</v>
      </c>
      <c r="T35" s="19">
        <v>15</v>
      </c>
      <c r="U35" s="19">
        <v>1</v>
      </c>
      <c r="V35" s="19">
        <v>100</v>
      </c>
      <c r="W35" s="19">
        <v>152</v>
      </c>
      <c r="X35" s="64">
        <v>83</v>
      </c>
      <c r="Y35" s="17">
        <f t="shared" si="15"/>
        <v>2141</v>
      </c>
      <c r="Z35" s="20">
        <f t="shared" si="16"/>
        <v>288</v>
      </c>
      <c r="AA35" s="19">
        <f t="shared" si="17"/>
        <v>24</v>
      </c>
      <c r="AB35" s="19">
        <f t="shared" si="18"/>
        <v>3366</v>
      </c>
      <c r="AC35" s="19">
        <f t="shared" si="19"/>
        <v>9</v>
      </c>
      <c r="AD35" s="19">
        <f t="shared" si="20"/>
        <v>22</v>
      </c>
      <c r="AE35" s="19">
        <f t="shared" si="21"/>
        <v>0</v>
      </c>
      <c r="AF35" s="19">
        <f t="shared" si="22"/>
        <v>28</v>
      </c>
      <c r="AG35" s="19">
        <f t="shared" si="23"/>
        <v>3</v>
      </c>
      <c r="AH35" s="19">
        <f t="shared" si="24"/>
        <v>189</v>
      </c>
      <c r="AI35" s="19">
        <f t="shared" si="25"/>
        <v>324</v>
      </c>
      <c r="AJ35" s="19">
        <f t="shared" si="26"/>
        <v>152</v>
      </c>
      <c r="AK35" s="17">
        <f t="shared" si="27"/>
        <v>4405</v>
      </c>
    </row>
    <row r="36" spans="1:37" ht="15">
      <c r="A36" s="12" t="s">
        <v>32</v>
      </c>
      <c r="B36" s="19">
        <v>152</v>
      </c>
      <c r="C36" s="19">
        <v>7</v>
      </c>
      <c r="D36" s="19">
        <v>1919</v>
      </c>
      <c r="E36" s="19">
        <v>10</v>
      </c>
      <c r="F36" s="19">
        <v>12</v>
      </c>
      <c r="G36" s="19">
        <v>0</v>
      </c>
      <c r="H36" s="19">
        <v>14</v>
      </c>
      <c r="I36" s="19">
        <v>2</v>
      </c>
      <c r="J36" s="19">
        <v>102</v>
      </c>
      <c r="K36" s="19">
        <v>119</v>
      </c>
      <c r="L36" s="19">
        <v>51</v>
      </c>
      <c r="M36" s="17">
        <f t="shared" si="14"/>
        <v>2388</v>
      </c>
      <c r="N36" s="20">
        <v>117</v>
      </c>
      <c r="O36" s="19">
        <v>12</v>
      </c>
      <c r="P36" s="19">
        <v>1619</v>
      </c>
      <c r="Q36" s="19">
        <v>5</v>
      </c>
      <c r="R36" s="19">
        <v>14</v>
      </c>
      <c r="S36" s="19">
        <v>0</v>
      </c>
      <c r="T36" s="19">
        <v>17</v>
      </c>
      <c r="U36" s="19">
        <v>2</v>
      </c>
      <c r="V36" s="19">
        <v>86</v>
      </c>
      <c r="W36" s="19">
        <v>129</v>
      </c>
      <c r="X36" s="64">
        <v>48</v>
      </c>
      <c r="Y36" s="17">
        <f t="shared" si="15"/>
        <v>2049</v>
      </c>
      <c r="Z36" s="20">
        <f t="shared" si="16"/>
        <v>269</v>
      </c>
      <c r="AA36" s="19">
        <f t="shared" si="17"/>
        <v>19</v>
      </c>
      <c r="AB36" s="19">
        <f t="shared" si="18"/>
        <v>3538</v>
      </c>
      <c r="AC36" s="19">
        <f t="shared" si="19"/>
        <v>15</v>
      </c>
      <c r="AD36" s="19">
        <f t="shared" si="20"/>
        <v>26</v>
      </c>
      <c r="AE36" s="19">
        <f t="shared" si="21"/>
        <v>0</v>
      </c>
      <c r="AF36" s="19">
        <f t="shared" si="22"/>
        <v>31</v>
      </c>
      <c r="AG36" s="19">
        <f t="shared" si="23"/>
        <v>4</v>
      </c>
      <c r="AH36" s="19">
        <f t="shared" si="24"/>
        <v>188</v>
      </c>
      <c r="AI36" s="19">
        <f t="shared" si="25"/>
        <v>248</v>
      </c>
      <c r="AJ36" s="19">
        <f t="shared" si="26"/>
        <v>99</v>
      </c>
      <c r="AK36" s="17">
        <f t="shared" si="27"/>
        <v>4437</v>
      </c>
    </row>
    <row r="37" spans="1:37" ht="15">
      <c r="A37" s="12" t="s">
        <v>33</v>
      </c>
      <c r="B37" s="19">
        <v>237</v>
      </c>
      <c r="C37" s="19">
        <v>14</v>
      </c>
      <c r="D37" s="19">
        <v>1551</v>
      </c>
      <c r="E37" s="19">
        <v>8</v>
      </c>
      <c r="F37" s="19">
        <v>17</v>
      </c>
      <c r="G37" s="19">
        <v>1</v>
      </c>
      <c r="H37" s="19">
        <v>18</v>
      </c>
      <c r="I37" s="19">
        <v>2</v>
      </c>
      <c r="J37" s="19">
        <v>96</v>
      </c>
      <c r="K37" s="19">
        <v>107</v>
      </c>
      <c r="L37" s="19">
        <v>47</v>
      </c>
      <c r="M37" s="17">
        <f t="shared" si="14"/>
        <v>2098</v>
      </c>
      <c r="N37" s="20">
        <v>222</v>
      </c>
      <c r="O37" s="19">
        <v>10</v>
      </c>
      <c r="P37" s="19">
        <v>1518</v>
      </c>
      <c r="Q37" s="19">
        <v>5</v>
      </c>
      <c r="R37" s="19">
        <v>21</v>
      </c>
      <c r="S37" s="19">
        <v>4</v>
      </c>
      <c r="T37" s="19">
        <v>28</v>
      </c>
      <c r="U37" s="19">
        <v>3</v>
      </c>
      <c r="V37" s="19">
        <v>111</v>
      </c>
      <c r="W37" s="19">
        <v>121</v>
      </c>
      <c r="X37" s="64">
        <v>46</v>
      </c>
      <c r="Y37" s="17">
        <f t="shared" si="15"/>
        <v>2089</v>
      </c>
      <c r="Z37" s="20">
        <f t="shared" si="16"/>
        <v>459</v>
      </c>
      <c r="AA37" s="19">
        <f t="shared" si="17"/>
        <v>24</v>
      </c>
      <c r="AB37" s="19">
        <f t="shared" si="18"/>
        <v>3069</v>
      </c>
      <c r="AC37" s="19">
        <f t="shared" si="19"/>
        <v>13</v>
      </c>
      <c r="AD37" s="19">
        <f t="shared" si="20"/>
        <v>38</v>
      </c>
      <c r="AE37" s="19">
        <f t="shared" si="21"/>
        <v>5</v>
      </c>
      <c r="AF37" s="19">
        <f t="shared" si="22"/>
        <v>46</v>
      </c>
      <c r="AG37" s="19">
        <f t="shared" si="23"/>
        <v>5</v>
      </c>
      <c r="AH37" s="19">
        <f t="shared" si="24"/>
        <v>207</v>
      </c>
      <c r="AI37" s="19">
        <f t="shared" si="25"/>
        <v>228</v>
      </c>
      <c r="AJ37" s="19">
        <f t="shared" si="26"/>
        <v>93</v>
      </c>
      <c r="AK37" s="17">
        <f t="shared" si="27"/>
        <v>4187</v>
      </c>
    </row>
    <row r="38" spans="1:37" ht="15">
      <c r="A38" s="12" t="s">
        <v>34</v>
      </c>
      <c r="B38" s="19">
        <v>314</v>
      </c>
      <c r="C38" s="19">
        <v>8</v>
      </c>
      <c r="D38" s="19">
        <v>1412</v>
      </c>
      <c r="E38" s="19">
        <v>3</v>
      </c>
      <c r="F38" s="19">
        <v>18</v>
      </c>
      <c r="G38" s="19">
        <v>4</v>
      </c>
      <c r="H38" s="19">
        <v>17</v>
      </c>
      <c r="I38" s="19">
        <v>1</v>
      </c>
      <c r="J38" s="19">
        <v>104</v>
      </c>
      <c r="K38" s="19">
        <v>122</v>
      </c>
      <c r="L38" s="19">
        <v>51</v>
      </c>
      <c r="M38" s="17">
        <f t="shared" si="14"/>
        <v>2054</v>
      </c>
      <c r="N38" s="20">
        <v>233</v>
      </c>
      <c r="O38" s="19">
        <v>12</v>
      </c>
      <c r="P38" s="19">
        <v>1381</v>
      </c>
      <c r="Q38" s="19">
        <v>10</v>
      </c>
      <c r="R38" s="19">
        <v>20</v>
      </c>
      <c r="S38" s="19">
        <v>1</v>
      </c>
      <c r="T38" s="19">
        <v>17</v>
      </c>
      <c r="U38" s="19">
        <v>5</v>
      </c>
      <c r="V38" s="19">
        <v>106</v>
      </c>
      <c r="W38" s="19">
        <v>119</v>
      </c>
      <c r="X38" s="64">
        <v>37</v>
      </c>
      <c r="Y38" s="17">
        <f t="shared" si="15"/>
        <v>1941</v>
      </c>
      <c r="Z38" s="20">
        <f t="shared" si="16"/>
        <v>547</v>
      </c>
      <c r="AA38" s="19">
        <f t="shared" si="17"/>
        <v>20</v>
      </c>
      <c r="AB38" s="19">
        <f t="shared" si="18"/>
        <v>2793</v>
      </c>
      <c r="AC38" s="19">
        <f t="shared" si="19"/>
        <v>13</v>
      </c>
      <c r="AD38" s="19">
        <f t="shared" si="20"/>
        <v>38</v>
      </c>
      <c r="AE38" s="19">
        <f t="shared" si="21"/>
        <v>5</v>
      </c>
      <c r="AF38" s="19">
        <f t="shared" si="22"/>
        <v>34</v>
      </c>
      <c r="AG38" s="19">
        <f t="shared" si="23"/>
        <v>6</v>
      </c>
      <c r="AH38" s="19">
        <f t="shared" si="24"/>
        <v>210</v>
      </c>
      <c r="AI38" s="19">
        <f t="shared" si="25"/>
        <v>241</v>
      </c>
      <c r="AJ38" s="19">
        <f t="shared" si="26"/>
        <v>88</v>
      </c>
      <c r="AK38" s="17">
        <f t="shared" si="27"/>
        <v>3995</v>
      </c>
    </row>
    <row r="39" spans="1:37" ht="15">
      <c r="A39" s="12" t="s">
        <v>35</v>
      </c>
      <c r="B39" s="19">
        <v>349</v>
      </c>
      <c r="C39" s="19">
        <v>20</v>
      </c>
      <c r="D39" s="19">
        <v>1316</v>
      </c>
      <c r="E39" s="19">
        <v>6</v>
      </c>
      <c r="F39" s="19">
        <v>15</v>
      </c>
      <c r="G39" s="19">
        <v>1</v>
      </c>
      <c r="H39" s="19">
        <v>20</v>
      </c>
      <c r="I39" s="19">
        <v>2</v>
      </c>
      <c r="J39" s="19">
        <v>142</v>
      </c>
      <c r="K39" s="19">
        <v>114</v>
      </c>
      <c r="L39" s="19">
        <v>35</v>
      </c>
      <c r="M39" s="17">
        <f t="shared" si="14"/>
        <v>2020</v>
      </c>
      <c r="N39" s="20">
        <v>247</v>
      </c>
      <c r="O39" s="19">
        <v>17</v>
      </c>
      <c r="P39" s="19">
        <v>1316</v>
      </c>
      <c r="Q39" s="19">
        <v>7</v>
      </c>
      <c r="R39" s="19">
        <v>24</v>
      </c>
      <c r="S39" s="19">
        <v>3</v>
      </c>
      <c r="T39" s="19">
        <v>26</v>
      </c>
      <c r="U39" s="19">
        <v>1</v>
      </c>
      <c r="V39" s="19">
        <v>96</v>
      </c>
      <c r="W39" s="19">
        <v>103</v>
      </c>
      <c r="X39" s="64">
        <v>27</v>
      </c>
      <c r="Y39" s="17">
        <f t="shared" si="15"/>
        <v>1867</v>
      </c>
      <c r="Z39" s="20">
        <f t="shared" si="16"/>
        <v>596</v>
      </c>
      <c r="AA39" s="19">
        <f t="shared" si="17"/>
        <v>37</v>
      </c>
      <c r="AB39" s="19">
        <f t="shared" si="18"/>
        <v>2632</v>
      </c>
      <c r="AC39" s="19">
        <f t="shared" si="19"/>
        <v>13</v>
      </c>
      <c r="AD39" s="19">
        <f t="shared" si="20"/>
        <v>39</v>
      </c>
      <c r="AE39" s="19">
        <f t="shared" si="21"/>
        <v>4</v>
      </c>
      <c r="AF39" s="19">
        <f t="shared" si="22"/>
        <v>46</v>
      </c>
      <c r="AG39" s="19">
        <f t="shared" si="23"/>
        <v>3</v>
      </c>
      <c r="AH39" s="19">
        <f t="shared" si="24"/>
        <v>238</v>
      </c>
      <c r="AI39" s="19">
        <f t="shared" si="25"/>
        <v>217</v>
      </c>
      <c r="AJ39" s="19">
        <f t="shared" si="26"/>
        <v>62</v>
      </c>
      <c r="AK39" s="17">
        <f t="shared" si="27"/>
        <v>3887</v>
      </c>
    </row>
    <row r="40" spans="1:37" ht="15">
      <c r="A40" s="12" t="s">
        <v>36</v>
      </c>
      <c r="B40" s="19">
        <v>378</v>
      </c>
      <c r="C40" s="19">
        <v>29</v>
      </c>
      <c r="D40" s="19">
        <v>1346</v>
      </c>
      <c r="E40" s="19">
        <v>6</v>
      </c>
      <c r="F40" s="19">
        <v>13</v>
      </c>
      <c r="G40" s="19">
        <v>2</v>
      </c>
      <c r="H40" s="19">
        <v>33</v>
      </c>
      <c r="I40" s="19">
        <v>3</v>
      </c>
      <c r="J40" s="19">
        <v>123</v>
      </c>
      <c r="K40" s="19">
        <v>117</v>
      </c>
      <c r="L40" s="19">
        <v>30</v>
      </c>
      <c r="M40" s="17">
        <f t="shared" si="14"/>
        <v>2080</v>
      </c>
      <c r="N40" s="20">
        <v>245</v>
      </c>
      <c r="O40" s="19">
        <v>18</v>
      </c>
      <c r="P40" s="19">
        <v>1210</v>
      </c>
      <c r="Q40" s="19">
        <v>4</v>
      </c>
      <c r="R40" s="19">
        <v>13</v>
      </c>
      <c r="S40" s="19">
        <v>7</v>
      </c>
      <c r="T40" s="19">
        <v>16</v>
      </c>
      <c r="U40" s="19">
        <v>4</v>
      </c>
      <c r="V40" s="19">
        <v>101</v>
      </c>
      <c r="W40" s="19">
        <v>111</v>
      </c>
      <c r="X40" s="64">
        <v>43</v>
      </c>
      <c r="Y40" s="17">
        <f t="shared" si="15"/>
        <v>1772</v>
      </c>
      <c r="Z40" s="20">
        <f t="shared" si="16"/>
        <v>623</v>
      </c>
      <c r="AA40" s="19">
        <f t="shared" si="17"/>
        <v>47</v>
      </c>
      <c r="AB40" s="19">
        <f t="shared" si="18"/>
        <v>2556</v>
      </c>
      <c r="AC40" s="19">
        <f t="shared" si="19"/>
        <v>10</v>
      </c>
      <c r="AD40" s="19">
        <f t="shared" si="20"/>
        <v>26</v>
      </c>
      <c r="AE40" s="19">
        <f t="shared" si="21"/>
        <v>9</v>
      </c>
      <c r="AF40" s="19">
        <f t="shared" si="22"/>
        <v>49</v>
      </c>
      <c r="AG40" s="19">
        <f t="shared" si="23"/>
        <v>7</v>
      </c>
      <c r="AH40" s="19">
        <f t="shared" si="24"/>
        <v>224</v>
      </c>
      <c r="AI40" s="19">
        <f t="shared" si="25"/>
        <v>228</v>
      </c>
      <c r="AJ40" s="19">
        <f t="shared" si="26"/>
        <v>73</v>
      </c>
      <c r="AK40" s="17">
        <f t="shared" si="27"/>
        <v>3852</v>
      </c>
    </row>
    <row r="41" spans="1:37" ht="15">
      <c r="A41" s="12" t="s">
        <v>37</v>
      </c>
      <c r="B41" s="19">
        <v>276</v>
      </c>
      <c r="C41" s="19">
        <v>30</v>
      </c>
      <c r="D41" s="19">
        <v>1085</v>
      </c>
      <c r="E41" s="19">
        <v>1</v>
      </c>
      <c r="F41" s="19">
        <v>19</v>
      </c>
      <c r="G41" s="19">
        <v>3</v>
      </c>
      <c r="H41" s="19">
        <v>19</v>
      </c>
      <c r="I41" s="19">
        <v>1</v>
      </c>
      <c r="J41" s="19">
        <v>114</v>
      </c>
      <c r="K41" s="19">
        <v>73</v>
      </c>
      <c r="L41" s="19">
        <v>40</v>
      </c>
      <c r="M41" s="17">
        <f t="shared" si="14"/>
        <v>1661</v>
      </c>
      <c r="N41" s="20">
        <v>204</v>
      </c>
      <c r="O41" s="19">
        <v>29</v>
      </c>
      <c r="P41" s="19">
        <v>1074</v>
      </c>
      <c r="Q41" s="19">
        <v>4</v>
      </c>
      <c r="R41" s="19">
        <v>8</v>
      </c>
      <c r="S41" s="19">
        <v>4</v>
      </c>
      <c r="T41" s="19">
        <v>15</v>
      </c>
      <c r="U41" s="19">
        <v>1</v>
      </c>
      <c r="V41" s="19">
        <v>88</v>
      </c>
      <c r="W41" s="19">
        <v>71</v>
      </c>
      <c r="X41" s="64">
        <v>24</v>
      </c>
      <c r="Y41" s="17">
        <f t="shared" si="15"/>
        <v>1522</v>
      </c>
      <c r="Z41" s="20">
        <f t="shared" si="16"/>
        <v>480</v>
      </c>
      <c r="AA41" s="19">
        <f t="shared" si="17"/>
        <v>59</v>
      </c>
      <c r="AB41" s="19">
        <f t="shared" si="18"/>
        <v>2159</v>
      </c>
      <c r="AC41" s="19">
        <f t="shared" si="19"/>
        <v>5</v>
      </c>
      <c r="AD41" s="19">
        <f t="shared" si="20"/>
        <v>27</v>
      </c>
      <c r="AE41" s="19">
        <f t="shared" si="21"/>
        <v>7</v>
      </c>
      <c r="AF41" s="19">
        <f t="shared" si="22"/>
        <v>34</v>
      </c>
      <c r="AG41" s="19">
        <f t="shared" si="23"/>
        <v>2</v>
      </c>
      <c r="AH41" s="19">
        <f t="shared" si="24"/>
        <v>202</v>
      </c>
      <c r="AI41" s="19">
        <f t="shared" si="25"/>
        <v>144</v>
      </c>
      <c r="AJ41" s="19">
        <f t="shared" si="26"/>
        <v>64</v>
      </c>
      <c r="AK41" s="17">
        <f t="shared" si="27"/>
        <v>3183</v>
      </c>
    </row>
    <row r="42" spans="1:37" ht="15">
      <c r="A42" s="12" t="s">
        <v>38</v>
      </c>
      <c r="B42" s="19">
        <v>259</v>
      </c>
      <c r="C42" s="19">
        <v>24</v>
      </c>
      <c r="D42" s="19">
        <v>960</v>
      </c>
      <c r="E42" s="19">
        <v>6</v>
      </c>
      <c r="F42" s="19">
        <v>12</v>
      </c>
      <c r="G42" s="19">
        <v>2</v>
      </c>
      <c r="H42" s="19">
        <v>11</v>
      </c>
      <c r="I42" s="19">
        <v>3</v>
      </c>
      <c r="J42" s="19">
        <v>118</v>
      </c>
      <c r="K42" s="19">
        <v>54</v>
      </c>
      <c r="L42" s="19">
        <v>30</v>
      </c>
      <c r="M42" s="17">
        <f t="shared" si="14"/>
        <v>1479</v>
      </c>
      <c r="N42" s="20">
        <v>177</v>
      </c>
      <c r="O42" s="19">
        <v>18</v>
      </c>
      <c r="P42" s="19">
        <v>902</v>
      </c>
      <c r="Q42" s="19">
        <v>1</v>
      </c>
      <c r="R42" s="19">
        <v>12</v>
      </c>
      <c r="S42" s="19">
        <v>2</v>
      </c>
      <c r="T42" s="19">
        <v>8</v>
      </c>
      <c r="U42" s="19">
        <v>0</v>
      </c>
      <c r="V42" s="19">
        <v>73</v>
      </c>
      <c r="W42" s="19">
        <v>42</v>
      </c>
      <c r="X42" s="64">
        <v>24</v>
      </c>
      <c r="Y42" s="17">
        <f t="shared" si="15"/>
        <v>1259</v>
      </c>
      <c r="Z42" s="20">
        <f t="shared" si="16"/>
        <v>436</v>
      </c>
      <c r="AA42" s="19">
        <f t="shared" si="17"/>
        <v>42</v>
      </c>
      <c r="AB42" s="19">
        <f t="shared" si="18"/>
        <v>1862</v>
      </c>
      <c r="AC42" s="19">
        <f t="shared" si="19"/>
        <v>7</v>
      </c>
      <c r="AD42" s="19">
        <f t="shared" si="20"/>
        <v>24</v>
      </c>
      <c r="AE42" s="19">
        <f t="shared" si="21"/>
        <v>4</v>
      </c>
      <c r="AF42" s="19">
        <f t="shared" si="22"/>
        <v>19</v>
      </c>
      <c r="AG42" s="19">
        <f t="shared" si="23"/>
        <v>3</v>
      </c>
      <c r="AH42" s="19">
        <f t="shared" si="24"/>
        <v>191</v>
      </c>
      <c r="AI42" s="19">
        <f t="shared" si="25"/>
        <v>96</v>
      </c>
      <c r="AJ42" s="19">
        <f t="shared" si="26"/>
        <v>54</v>
      </c>
      <c r="AK42" s="17">
        <f t="shared" si="27"/>
        <v>2738</v>
      </c>
    </row>
    <row r="43" spans="1:37" ht="15">
      <c r="A43" s="12" t="s">
        <v>39</v>
      </c>
      <c r="B43" s="19">
        <v>235</v>
      </c>
      <c r="C43" s="19">
        <v>22</v>
      </c>
      <c r="D43" s="19">
        <v>780</v>
      </c>
      <c r="E43" s="19">
        <v>1</v>
      </c>
      <c r="F43" s="19">
        <v>7</v>
      </c>
      <c r="G43" s="19">
        <v>4</v>
      </c>
      <c r="H43" s="19">
        <v>6</v>
      </c>
      <c r="I43" s="19">
        <v>0</v>
      </c>
      <c r="J43" s="19">
        <v>107</v>
      </c>
      <c r="K43" s="19">
        <v>39</v>
      </c>
      <c r="L43" s="19">
        <v>20</v>
      </c>
      <c r="M43" s="17">
        <f t="shared" si="14"/>
        <v>1221</v>
      </c>
      <c r="N43" s="20">
        <v>125</v>
      </c>
      <c r="O43" s="19">
        <v>25</v>
      </c>
      <c r="P43" s="19">
        <v>669</v>
      </c>
      <c r="Q43" s="19">
        <v>6</v>
      </c>
      <c r="R43" s="19">
        <v>6</v>
      </c>
      <c r="S43" s="19">
        <v>2</v>
      </c>
      <c r="T43" s="19">
        <v>4</v>
      </c>
      <c r="U43" s="19">
        <v>1</v>
      </c>
      <c r="V43" s="19">
        <v>60</v>
      </c>
      <c r="W43" s="19">
        <v>33</v>
      </c>
      <c r="X43" s="64">
        <v>23</v>
      </c>
      <c r="Y43" s="17">
        <f t="shared" si="15"/>
        <v>954</v>
      </c>
      <c r="Z43" s="20">
        <f t="shared" si="16"/>
        <v>360</v>
      </c>
      <c r="AA43" s="19">
        <f t="shared" si="17"/>
        <v>47</v>
      </c>
      <c r="AB43" s="19">
        <f t="shared" si="18"/>
        <v>1449</v>
      </c>
      <c r="AC43" s="19">
        <f t="shared" si="19"/>
        <v>7</v>
      </c>
      <c r="AD43" s="19">
        <f t="shared" si="20"/>
        <v>13</v>
      </c>
      <c r="AE43" s="19">
        <f t="shared" si="21"/>
        <v>6</v>
      </c>
      <c r="AF43" s="19">
        <f t="shared" si="22"/>
        <v>10</v>
      </c>
      <c r="AG43" s="19">
        <f t="shared" si="23"/>
        <v>1</v>
      </c>
      <c r="AH43" s="19">
        <f t="shared" si="24"/>
        <v>167</v>
      </c>
      <c r="AI43" s="19">
        <f t="shared" si="25"/>
        <v>72</v>
      </c>
      <c r="AJ43" s="19">
        <f t="shared" si="26"/>
        <v>43</v>
      </c>
      <c r="AK43" s="17">
        <f t="shared" si="27"/>
        <v>2175</v>
      </c>
    </row>
    <row r="44" spans="1:37" ht="15">
      <c r="A44" s="12" t="s">
        <v>40</v>
      </c>
      <c r="B44" s="19">
        <v>138</v>
      </c>
      <c r="C44" s="19">
        <v>16</v>
      </c>
      <c r="D44" s="19">
        <v>667</v>
      </c>
      <c r="E44" s="19">
        <v>3</v>
      </c>
      <c r="F44" s="19">
        <v>9</v>
      </c>
      <c r="G44" s="19">
        <v>3</v>
      </c>
      <c r="H44" s="19">
        <v>5</v>
      </c>
      <c r="I44" s="19">
        <v>3</v>
      </c>
      <c r="J44" s="19">
        <v>88</v>
      </c>
      <c r="K44" s="19">
        <v>25</v>
      </c>
      <c r="L44" s="19">
        <v>22</v>
      </c>
      <c r="M44" s="17">
        <f t="shared" si="14"/>
        <v>979</v>
      </c>
      <c r="N44" s="20">
        <v>104</v>
      </c>
      <c r="O44" s="19">
        <v>8</v>
      </c>
      <c r="P44" s="19">
        <v>536</v>
      </c>
      <c r="Q44" s="19">
        <v>1</v>
      </c>
      <c r="R44" s="19">
        <v>5</v>
      </c>
      <c r="S44" s="19">
        <v>0</v>
      </c>
      <c r="T44" s="19">
        <v>8</v>
      </c>
      <c r="U44" s="19">
        <v>3</v>
      </c>
      <c r="V44" s="19">
        <v>48</v>
      </c>
      <c r="W44" s="19">
        <v>16</v>
      </c>
      <c r="X44" s="64">
        <v>9</v>
      </c>
      <c r="Y44" s="17">
        <f t="shared" si="15"/>
        <v>738</v>
      </c>
      <c r="Z44" s="20">
        <f t="shared" si="16"/>
        <v>242</v>
      </c>
      <c r="AA44" s="19">
        <f t="shared" si="17"/>
        <v>24</v>
      </c>
      <c r="AB44" s="19">
        <f t="shared" si="18"/>
        <v>1203</v>
      </c>
      <c r="AC44" s="19">
        <f t="shared" si="19"/>
        <v>4</v>
      </c>
      <c r="AD44" s="19">
        <f t="shared" si="20"/>
        <v>14</v>
      </c>
      <c r="AE44" s="19">
        <f t="shared" si="21"/>
        <v>3</v>
      </c>
      <c r="AF44" s="19">
        <f t="shared" si="22"/>
        <v>13</v>
      </c>
      <c r="AG44" s="19">
        <f t="shared" si="23"/>
        <v>6</v>
      </c>
      <c r="AH44" s="19">
        <f t="shared" si="24"/>
        <v>136</v>
      </c>
      <c r="AI44" s="19">
        <f t="shared" si="25"/>
        <v>41</v>
      </c>
      <c r="AJ44" s="19">
        <f t="shared" si="26"/>
        <v>31</v>
      </c>
      <c r="AK44" s="17">
        <f t="shared" si="27"/>
        <v>1717</v>
      </c>
    </row>
    <row r="45" spans="1:37" ht="15">
      <c r="A45" s="12" t="s">
        <v>41</v>
      </c>
      <c r="B45" s="19">
        <v>111</v>
      </c>
      <c r="C45" s="19">
        <v>22</v>
      </c>
      <c r="D45" s="19">
        <v>470</v>
      </c>
      <c r="E45" s="19">
        <v>3</v>
      </c>
      <c r="F45" s="19">
        <v>9</v>
      </c>
      <c r="G45" s="19">
        <v>1</v>
      </c>
      <c r="H45" s="19">
        <v>6</v>
      </c>
      <c r="I45" s="19">
        <v>4</v>
      </c>
      <c r="J45" s="19">
        <v>38</v>
      </c>
      <c r="K45" s="19">
        <v>20</v>
      </c>
      <c r="L45" s="19">
        <v>20</v>
      </c>
      <c r="M45" s="17">
        <f t="shared" si="14"/>
        <v>704</v>
      </c>
      <c r="N45" s="20">
        <v>68</v>
      </c>
      <c r="O45" s="19">
        <v>10</v>
      </c>
      <c r="P45" s="19">
        <v>482</v>
      </c>
      <c r="Q45" s="19">
        <v>1</v>
      </c>
      <c r="R45" s="19">
        <v>2</v>
      </c>
      <c r="S45" s="19">
        <v>2</v>
      </c>
      <c r="T45" s="19">
        <v>7</v>
      </c>
      <c r="U45" s="19">
        <v>1</v>
      </c>
      <c r="V45" s="19">
        <v>32</v>
      </c>
      <c r="W45" s="19">
        <v>17</v>
      </c>
      <c r="X45" s="64">
        <v>18</v>
      </c>
      <c r="Y45" s="17">
        <f t="shared" si="15"/>
        <v>640</v>
      </c>
      <c r="Z45" s="20">
        <f t="shared" si="16"/>
        <v>179</v>
      </c>
      <c r="AA45" s="19">
        <f t="shared" si="17"/>
        <v>32</v>
      </c>
      <c r="AB45" s="19">
        <f t="shared" si="18"/>
        <v>952</v>
      </c>
      <c r="AC45" s="19">
        <f t="shared" si="19"/>
        <v>4</v>
      </c>
      <c r="AD45" s="19">
        <f t="shared" si="20"/>
        <v>11</v>
      </c>
      <c r="AE45" s="19">
        <f t="shared" si="21"/>
        <v>3</v>
      </c>
      <c r="AF45" s="19">
        <f t="shared" si="22"/>
        <v>13</v>
      </c>
      <c r="AG45" s="19">
        <f t="shared" si="23"/>
        <v>5</v>
      </c>
      <c r="AH45" s="19">
        <f t="shared" si="24"/>
        <v>70</v>
      </c>
      <c r="AI45" s="19">
        <f t="shared" si="25"/>
        <v>37</v>
      </c>
      <c r="AJ45" s="19">
        <f t="shared" si="26"/>
        <v>38</v>
      </c>
      <c r="AK45" s="17">
        <f t="shared" si="27"/>
        <v>1344</v>
      </c>
    </row>
    <row r="46" spans="1:37" ht="15">
      <c r="A46" s="12" t="s">
        <v>42</v>
      </c>
      <c r="B46" s="19">
        <v>66</v>
      </c>
      <c r="C46" s="19">
        <v>10</v>
      </c>
      <c r="D46" s="19">
        <v>307</v>
      </c>
      <c r="E46" s="19">
        <v>3</v>
      </c>
      <c r="F46" s="19">
        <v>6</v>
      </c>
      <c r="G46" s="19">
        <v>0</v>
      </c>
      <c r="H46" s="19">
        <v>3</v>
      </c>
      <c r="I46" s="19">
        <v>2</v>
      </c>
      <c r="J46" s="19">
        <v>29</v>
      </c>
      <c r="K46" s="19">
        <v>16</v>
      </c>
      <c r="L46" s="19">
        <v>14</v>
      </c>
      <c r="M46" s="17">
        <f t="shared" si="14"/>
        <v>456</v>
      </c>
      <c r="N46" s="20">
        <v>64</v>
      </c>
      <c r="O46" s="19">
        <v>11</v>
      </c>
      <c r="P46" s="19">
        <v>334</v>
      </c>
      <c r="Q46" s="19">
        <v>0</v>
      </c>
      <c r="R46" s="19">
        <v>1</v>
      </c>
      <c r="S46" s="19">
        <v>0</v>
      </c>
      <c r="T46" s="19">
        <v>4</v>
      </c>
      <c r="U46" s="19">
        <v>3</v>
      </c>
      <c r="V46" s="19">
        <v>23</v>
      </c>
      <c r="W46" s="19">
        <v>9</v>
      </c>
      <c r="X46" s="64">
        <v>12</v>
      </c>
      <c r="Y46" s="17">
        <f t="shared" si="15"/>
        <v>461</v>
      </c>
      <c r="Z46" s="20">
        <f t="shared" si="16"/>
        <v>130</v>
      </c>
      <c r="AA46" s="19">
        <f t="shared" si="17"/>
        <v>21</v>
      </c>
      <c r="AB46" s="19">
        <f t="shared" si="18"/>
        <v>641</v>
      </c>
      <c r="AC46" s="19">
        <f t="shared" si="19"/>
        <v>3</v>
      </c>
      <c r="AD46" s="19">
        <f t="shared" si="20"/>
        <v>7</v>
      </c>
      <c r="AE46" s="19">
        <f t="shared" si="21"/>
        <v>0</v>
      </c>
      <c r="AF46" s="19">
        <f t="shared" si="22"/>
        <v>7</v>
      </c>
      <c r="AG46" s="19">
        <f t="shared" si="23"/>
        <v>5</v>
      </c>
      <c r="AH46" s="19">
        <f t="shared" si="24"/>
        <v>52</v>
      </c>
      <c r="AI46" s="19">
        <f t="shared" si="25"/>
        <v>25</v>
      </c>
      <c r="AJ46" s="19">
        <f t="shared" si="26"/>
        <v>26</v>
      </c>
      <c r="AK46" s="17">
        <f t="shared" si="27"/>
        <v>917</v>
      </c>
    </row>
    <row r="47" spans="1:37" ht="15">
      <c r="A47" s="12" t="s">
        <v>43</v>
      </c>
      <c r="B47" s="19">
        <v>51</v>
      </c>
      <c r="C47" s="19">
        <v>12</v>
      </c>
      <c r="D47" s="19">
        <v>193</v>
      </c>
      <c r="E47" s="19">
        <v>0</v>
      </c>
      <c r="F47" s="19">
        <v>2</v>
      </c>
      <c r="G47" s="19">
        <v>0</v>
      </c>
      <c r="H47" s="19">
        <v>6</v>
      </c>
      <c r="I47" s="19">
        <v>1</v>
      </c>
      <c r="J47" s="19">
        <v>21</v>
      </c>
      <c r="K47" s="19">
        <v>15</v>
      </c>
      <c r="L47" s="19">
        <v>5</v>
      </c>
      <c r="M47" s="17">
        <f t="shared" si="14"/>
        <v>306</v>
      </c>
      <c r="N47" s="20">
        <v>35</v>
      </c>
      <c r="O47" s="19">
        <v>9</v>
      </c>
      <c r="P47" s="19">
        <v>225</v>
      </c>
      <c r="Q47" s="19">
        <v>0</v>
      </c>
      <c r="R47" s="19">
        <v>2</v>
      </c>
      <c r="S47" s="19">
        <v>1</v>
      </c>
      <c r="T47" s="19">
        <v>2</v>
      </c>
      <c r="U47" s="19">
        <v>1</v>
      </c>
      <c r="V47" s="19">
        <v>16</v>
      </c>
      <c r="W47" s="19">
        <v>9</v>
      </c>
      <c r="X47" s="64">
        <v>6</v>
      </c>
      <c r="Y47" s="17">
        <f t="shared" si="15"/>
        <v>306</v>
      </c>
      <c r="Z47" s="20">
        <f t="shared" si="16"/>
        <v>86</v>
      </c>
      <c r="AA47" s="19">
        <f t="shared" si="17"/>
        <v>21</v>
      </c>
      <c r="AB47" s="19">
        <f t="shared" si="18"/>
        <v>418</v>
      </c>
      <c r="AC47" s="19">
        <f t="shared" si="19"/>
        <v>0</v>
      </c>
      <c r="AD47" s="19">
        <f t="shared" si="20"/>
        <v>4</v>
      </c>
      <c r="AE47" s="19">
        <f t="shared" si="21"/>
        <v>1</v>
      </c>
      <c r="AF47" s="19">
        <f t="shared" si="22"/>
        <v>8</v>
      </c>
      <c r="AG47" s="19">
        <f t="shared" si="23"/>
        <v>2</v>
      </c>
      <c r="AH47" s="19">
        <f t="shared" si="24"/>
        <v>37</v>
      </c>
      <c r="AI47" s="19">
        <f t="shared" si="25"/>
        <v>24</v>
      </c>
      <c r="AJ47" s="19">
        <f t="shared" si="26"/>
        <v>11</v>
      </c>
      <c r="AK47" s="17">
        <f t="shared" si="27"/>
        <v>612</v>
      </c>
    </row>
    <row r="48" spans="1:37" ht="15">
      <c r="A48" s="12" t="s">
        <v>207</v>
      </c>
      <c r="B48" s="19">
        <v>50</v>
      </c>
      <c r="C48" s="19">
        <v>9</v>
      </c>
      <c r="D48" s="19">
        <v>135</v>
      </c>
      <c r="E48" s="19">
        <v>1</v>
      </c>
      <c r="F48" s="19">
        <v>0</v>
      </c>
      <c r="G48" s="19">
        <v>0</v>
      </c>
      <c r="H48" s="19">
        <v>2</v>
      </c>
      <c r="I48" s="19">
        <v>3</v>
      </c>
      <c r="J48" s="19">
        <v>22</v>
      </c>
      <c r="K48" s="19">
        <v>3</v>
      </c>
      <c r="L48" s="19">
        <v>5</v>
      </c>
      <c r="M48" s="17">
        <v>230</v>
      </c>
      <c r="N48" s="20">
        <v>59</v>
      </c>
      <c r="O48" s="19">
        <v>9</v>
      </c>
      <c r="P48" s="19">
        <v>221</v>
      </c>
      <c r="Q48" s="19">
        <v>0</v>
      </c>
      <c r="R48" s="19">
        <v>0</v>
      </c>
      <c r="S48" s="19">
        <v>1</v>
      </c>
      <c r="T48" s="19">
        <v>1</v>
      </c>
      <c r="U48" s="19">
        <v>0</v>
      </c>
      <c r="V48" s="19">
        <v>29</v>
      </c>
      <c r="W48" s="19">
        <v>9</v>
      </c>
      <c r="X48" s="64">
        <v>4</v>
      </c>
      <c r="Y48" s="17">
        <v>333</v>
      </c>
      <c r="Z48" s="20">
        <v>109</v>
      </c>
      <c r="AA48" s="19">
        <v>18</v>
      </c>
      <c r="AB48" s="19">
        <v>356</v>
      </c>
      <c r="AC48" s="19">
        <v>1</v>
      </c>
      <c r="AD48" s="19">
        <v>0</v>
      </c>
      <c r="AE48" s="19">
        <v>1</v>
      </c>
      <c r="AF48" s="19">
        <v>3</v>
      </c>
      <c r="AG48" s="19">
        <v>3</v>
      </c>
      <c r="AH48" s="19">
        <v>51</v>
      </c>
      <c r="AI48" s="19">
        <v>12</v>
      </c>
      <c r="AJ48" s="19">
        <v>9</v>
      </c>
      <c r="AK48" s="17">
        <v>563</v>
      </c>
    </row>
    <row r="49" spans="1:37" s="24" customFormat="1" ht="13.5" customHeight="1" thickBot="1">
      <c r="A49" s="139" t="s">
        <v>17</v>
      </c>
      <c r="B49" s="140">
        <f>SUM(B32:B48)</f>
        <v>3420</v>
      </c>
      <c r="C49" s="140">
        <f>SUM(C32:C48)</f>
        <v>261</v>
      </c>
      <c r="D49" s="140">
        <f>SUM(D32:D48)</f>
        <v>18328</v>
      </c>
      <c r="E49" s="140">
        <f>SUM(E32:E48)</f>
        <v>67</v>
      </c>
      <c r="F49" s="140">
        <f>SUM(F32:F48)</f>
        <v>189</v>
      </c>
      <c r="G49" s="140">
        <f>SUM(G32:G48)</f>
        <v>22</v>
      </c>
      <c r="H49" s="140">
        <f>SUM(H32:H48)</f>
        <v>239</v>
      </c>
      <c r="I49" s="140">
        <f>SUM(I32:I48)</f>
        <v>30</v>
      </c>
      <c r="J49" s="140">
        <f>SUM(J32:J48)</f>
        <v>1558</v>
      </c>
      <c r="K49" s="140">
        <f>SUM(K32:K48)</f>
        <v>1641</v>
      </c>
      <c r="L49" s="140">
        <f>SUM(L32:L48)</f>
        <v>627</v>
      </c>
      <c r="M49" s="141">
        <f>SUM(M32:M48)</f>
        <v>26382</v>
      </c>
      <c r="N49" s="142">
        <f>SUM(N32:N48)</f>
        <v>2656</v>
      </c>
      <c r="O49" s="140">
        <f>SUM(O32:O48)</f>
        <v>222</v>
      </c>
      <c r="P49" s="140">
        <f>SUM(P32:P48)</f>
        <v>17250</v>
      </c>
      <c r="Q49" s="140">
        <f>SUM(Q32:Q48)</f>
        <v>57</v>
      </c>
      <c r="R49" s="140">
        <f>SUM(R32:R48)</f>
        <v>176</v>
      </c>
      <c r="S49" s="140">
        <f>SUM(S32:S48)</f>
        <v>32</v>
      </c>
      <c r="T49" s="140">
        <f>SUM(T32:T48)</f>
        <v>217</v>
      </c>
      <c r="U49" s="140">
        <f>SUM(U32:U48)</f>
        <v>30</v>
      </c>
      <c r="V49" s="140">
        <f>SUM(V32:V48)</f>
        <v>1328</v>
      </c>
      <c r="W49" s="140">
        <f>SUM(W32:W48)</f>
        <v>1572</v>
      </c>
      <c r="X49" s="151">
        <f>SUM(X32:X48)</f>
        <v>565</v>
      </c>
      <c r="Y49" s="141">
        <f>SUM(Y32:Y48)</f>
        <v>24105</v>
      </c>
      <c r="Z49" s="142">
        <f>SUM(Z32:Z48)</f>
        <v>6076</v>
      </c>
      <c r="AA49" s="140">
        <f>SUM(AA32:AA48)</f>
        <v>483</v>
      </c>
      <c r="AB49" s="140">
        <f>SUM(AB32:AB48)</f>
        <v>35578</v>
      </c>
      <c r="AC49" s="140">
        <f>SUM(AC32:AC48)</f>
        <v>124</v>
      </c>
      <c r="AD49" s="140">
        <f>SUM(AD32:AD48)</f>
        <v>365</v>
      </c>
      <c r="AE49" s="140">
        <f>SUM(AE32:AE48)</f>
        <v>54</v>
      </c>
      <c r="AF49" s="140">
        <f>SUM(AF32:AF48)</f>
        <v>456</v>
      </c>
      <c r="AG49" s="140">
        <f>SUM(AG32:AG48)</f>
        <v>60</v>
      </c>
      <c r="AH49" s="140">
        <f>SUM(AH32:AH48)</f>
        <v>2886</v>
      </c>
      <c r="AI49" s="140">
        <f>SUM(AI32:AI48)</f>
        <v>3213</v>
      </c>
      <c r="AJ49" s="140">
        <f>SUM(AJ32:AJ48)</f>
        <v>1192</v>
      </c>
      <c r="AK49" s="141">
        <f>SUM(AK32:AK48)</f>
        <v>50487</v>
      </c>
    </row>
    <row r="52" spans="1:37" ht="19.5" customHeight="1">
      <c r="A52" s="118" t="s">
        <v>6</v>
      </c>
      <c r="B52" s="124"/>
      <c r="C52" s="124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</row>
    <row r="53" spans="1:37" s="10" customFormat="1" ht="15.75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5">
      <c r="A54" s="184" t="s">
        <v>13</v>
      </c>
      <c r="B54" s="176" t="s">
        <v>45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178" t="s">
        <v>46</v>
      </c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7"/>
      <c r="Z54" s="178" t="s">
        <v>47</v>
      </c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7"/>
    </row>
    <row r="55" spans="1:37" s="11" customFormat="1" ht="60">
      <c r="A55" s="185"/>
      <c r="B55" s="112" t="s">
        <v>89</v>
      </c>
      <c r="C55" s="112" t="s">
        <v>95</v>
      </c>
      <c r="D55" s="112" t="s">
        <v>90</v>
      </c>
      <c r="E55" s="112" t="s">
        <v>96</v>
      </c>
      <c r="F55" s="112" t="s">
        <v>94</v>
      </c>
      <c r="G55" s="112" t="s">
        <v>93</v>
      </c>
      <c r="H55" s="112" t="s">
        <v>97</v>
      </c>
      <c r="I55" s="112" t="s">
        <v>91</v>
      </c>
      <c r="J55" s="112" t="s">
        <v>98</v>
      </c>
      <c r="K55" s="112" t="s">
        <v>130</v>
      </c>
      <c r="L55" s="112" t="s">
        <v>92</v>
      </c>
      <c r="M55" s="113" t="s">
        <v>48</v>
      </c>
      <c r="N55" s="122" t="s">
        <v>89</v>
      </c>
      <c r="O55" s="123" t="s">
        <v>95</v>
      </c>
      <c r="P55" s="123" t="s">
        <v>90</v>
      </c>
      <c r="Q55" s="123" t="s">
        <v>96</v>
      </c>
      <c r="R55" s="123" t="s">
        <v>94</v>
      </c>
      <c r="S55" s="123" t="s">
        <v>93</v>
      </c>
      <c r="T55" s="123" t="s">
        <v>97</v>
      </c>
      <c r="U55" s="123" t="s">
        <v>91</v>
      </c>
      <c r="V55" s="123" t="s">
        <v>98</v>
      </c>
      <c r="W55" s="123" t="s">
        <v>130</v>
      </c>
      <c r="X55" s="123" t="s">
        <v>92</v>
      </c>
      <c r="Y55" s="115" t="s">
        <v>48</v>
      </c>
      <c r="Z55" s="122" t="s">
        <v>89</v>
      </c>
      <c r="AA55" s="123" t="s">
        <v>95</v>
      </c>
      <c r="AB55" s="123" t="s">
        <v>90</v>
      </c>
      <c r="AC55" s="123" t="s">
        <v>96</v>
      </c>
      <c r="AD55" s="123" t="s">
        <v>94</v>
      </c>
      <c r="AE55" s="123" t="s">
        <v>93</v>
      </c>
      <c r="AF55" s="123" t="s">
        <v>97</v>
      </c>
      <c r="AG55" s="123" t="s">
        <v>91</v>
      </c>
      <c r="AH55" s="123" t="s">
        <v>98</v>
      </c>
      <c r="AI55" s="123" t="s">
        <v>130</v>
      </c>
      <c r="AJ55" s="123" t="s">
        <v>92</v>
      </c>
      <c r="AK55" s="113" t="s">
        <v>48</v>
      </c>
    </row>
    <row r="56" spans="1:37" ht="15">
      <c r="A56" s="12" t="s">
        <v>28</v>
      </c>
      <c r="B56" s="41">
        <v>1850</v>
      </c>
      <c r="C56" s="41">
        <v>33</v>
      </c>
      <c r="D56" s="41">
        <v>2253</v>
      </c>
      <c r="E56" s="41">
        <v>66</v>
      </c>
      <c r="F56" s="41">
        <v>129</v>
      </c>
      <c r="G56" s="41">
        <v>35</v>
      </c>
      <c r="H56" s="41">
        <v>872</v>
      </c>
      <c r="I56" s="41">
        <v>15</v>
      </c>
      <c r="J56" s="41">
        <v>832</v>
      </c>
      <c r="K56" s="41">
        <v>1364</v>
      </c>
      <c r="L56" s="41">
        <v>209</v>
      </c>
      <c r="M56" s="42">
        <f aca="true" t="shared" si="28" ref="M56:M71">SUM(B56:L56)</f>
        <v>7658</v>
      </c>
      <c r="N56" s="20">
        <v>1745</v>
      </c>
      <c r="O56" s="19">
        <v>33</v>
      </c>
      <c r="P56" s="19">
        <v>2017</v>
      </c>
      <c r="Q56" s="19">
        <v>85</v>
      </c>
      <c r="R56" s="19">
        <v>132</v>
      </c>
      <c r="S56" s="19">
        <v>29</v>
      </c>
      <c r="T56" s="19">
        <v>886</v>
      </c>
      <c r="U56" s="19">
        <v>13</v>
      </c>
      <c r="V56" s="19">
        <v>747</v>
      </c>
      <c r="W56" s="19">
        <v>1379</v>
      </c>
      <c r="X56" s="64">
        <v>189</v>
      </c>
      <c r="Y56" s="17">
        <f aca="true" t="shared" si="29" ref="Y56:Y71">SUM(N56:X56)</f>
        <v>7255</v>
      </c>
      <c r="Z56" s="194">
        <f aca="true" t="shared" si="30" ref="Z56:Z71">B56+N56</f>
        <v>3595</v>
      </c>
      <c r="AA56" s="41">
        <f aca="true" t="shared" si="31" ref="AA56:AA71">C56+O56</f>
        <v>66</v>
      </c>
      <c r="AB56" s="41">
        <f aca="true" t="shared" si="32" ref="AB56:AB71">D56+P56</f>
        <v>4270</v>
      </c>
      <c r="AC56" s="41">
        <f aca="true" t="shared" si="33" ref="AC56:AC71">E56+Q56</f>
        <v>151</v>
      </c>
      <c r="AD56" s="41">
        <f aca="true" t="shared" si="34" ref="AD56:AD71">F56+R56</f>
        <v>261</v>
      </c>
      <c r="AE56" s="41">
        <f aca="true" t="shared" si="35" ref="AE56:AE71">G56+S56</f>
        <v>64</v>
      </c>
      <c r="AF56" s="41">
        <f aca="true" t="shared" si="36" ref="AF56:AF71">H56+T56</f>
        <v>1758</v>
      </c>
      <c r="AG56" s="41">
        <f aca="true" t="shared" si="37" ref="AG56:AG71">I56+U56</f>
        <v>28</v>
      </c>
      <c r="AH56" s="41">
        <f aca="true" t="shared" si="38" ref="AH56:AH71">J56+V56</f>
        <v>1579</v>
      </c>
      <c r="AI56" s="41">
        <f aca="true" t="shared" si="39" ref="AI56:AI71">K56+W56</f>
        <v>2743</v>
      </c>
      <c r="AJ56" s="41">
        <f aca="true" t="shared" si="40" ref="AJ56:AJ71">L56+X56</f>
        <v>398</v>
      </c>
      <c r="AK56" s="42">
        <f aca="true" t="shared" si="41" ref="AK56:AK71">SUM(Z56:AJ56)</f>
        <v>14913</v>
      </c>
    </row>
    <row r="57" spans="1:37" ht="15">
      <c r="A57" s="12" t="s">
        <v>29</v>
      </c>
      <c r="B57" s="19">
        <v>2044</v>
      </c>
      <c r="C57" s="19">
        <v>40</v>
      </c>
      <c r="D57" s="19">
        <v>2217</v>
      </c>
      <c r="E57" s="19">
        <v>78</v>
      </c>
      <c r="F57" s="19">
        <v>154</v>
      </c>
      <c r="G57" s="19">
        <v>50</v>
      </c>
      <c r="H57" s="19">
        <v>915</v>
      </c>
      <c r="I57" s="19">
        <v>16</v>
      </c>
      <c r="J57" s="19">
        <v>800</v>
      </c>
      <c r="K57" s="19">
        <v>1359</v>
      </c>
      <c r="L57" s="19">
        <v>150</v>
      </c>
      <c r="M57" s="17">
        <f t="shared" si="28"/>
        <v>7823</v>
      </c>
      <c r="N57" s="20">
        <v>1969</v>
      </c>
      <c r="O57" s="19">
        <v>42</v>
      </c>
      <c r="P57" s="19">
        <v>2049</v>
      </c>
      <c r="Q57" s="19">
        <v>63</v>
      </c>
      <c r="R57" s="19">
        <v>143</v>
      </c>
      <c r="S57" s="19">
        <v>64</v>
      </c>
      <c r="T57" s="19">
        <v>837</v>
      </c>
      <c r="U57" s="19">
        <v>19</v>
      </c>
      <c r="V57" s="19">
        <v>811</v>
      </c>
      <c r="W57" s="19">
        <v>1266</v>
      </c>
      <c r="X57" s="64">
        <v>172</v>
      </c>
      <c r="Y57" s="17">
        <f t="shared" si="29"/>
        <v>7435</v>
      </c>
      <c r="Z57" s="20">
        <f t="shared" si="30"/>
        <v>4013</v>
      </c>
      <c r="AA57" s="19">
        <f t="shared" si="31"/>
        <v>82</v>
      </c>
      <c r="AB57" s="19">
        <f t="shared" si="32"/>
        <v>4266</v>
      </c>
      <c r="AC57" s="19">
        <f t="shared" si="33"/>
        <v>141</v>
      </c>
      <c r="AD57" s="19">
        <f t="shared" si="34"/>
        <v>297</v>
      </c>
      <c r="AE57" s="19">
        <f t="shared" si="35"/>
        <v>114</v>
      </c>
      <c r="AF57" s="19">
        <f t="shared" si="36"/>
        <v>1752</v>
      </c>
      <c r="AG57" s="19">
        <f t="shared" si="37"/>
        <v>35</v>
      </c>
      <c r="AH57" s="19">
        <f t="shared" si="38"/>
        <v>1611</v>
      </c>
      <c r="AI57" s="19">
        <f t="shared" si="39"/>
        <v>2625</v>
      </c>
      <c r="AJ57" s="19">
        <f t="shared" si="40"/>
        <v>322</v>
      </c>
      <c r="AK57" s="17">
        <f t="shared" si="41"/>
        <v>15258</v>
      </c>
    </row>
    <row r="58" spans="1:37" ht="15">
      <c r="A58" s="12" t="s">
        <v>30</v>
      </c>
      <c r="B58" s="19">
        <v>2156</v>
      </c>
      <c r="C58" s="19">
        <v>63</v>
      </c>
      <c r="D58" s="19">
        <v>2272</v>
      </c>
      <c r="E58" s="19">
        <v>72</v>
      </c>
      <c r="F58" s="19">
        <v>168</v>
      </c>
      <c r="G58" s="19">
        <v>58</v>
      </c>
      <c r="H58" s="19">
        <v>958</v>
      </c>
      <c r="I58" s="19">
        <v>13</v>
      </c>
      <c r="J58" s="19">
        <v>878</v>
      </c>
      <c r="K58" s="19">
        <v>1214</v>
      </c>
      <c r="L58" s="19">
        <v>167</v>
      </c>
      <c r="M58" s="17">
        <f t="shared" si="28"/>
        <v>8019</v>
      </c>
      <c r="N58" s="20">
        <v>2029</v>
      </c>
      <c r="O58" s="19">
        <v>61</v>
      </c>
      <c r="P58" s="19">
        <v>2276</v>
      </c>
      <c r="Q58" s="19">
        <v>67</v>
      </c>
      <c r="R58" s="19">
        <v>186</v>
      </c>
      <c r="S58" s="19">
        <v>39</v>
      </c>
      <c r="T58" s="19">
        <v>918</v>
      </c>
      <c r="U58" s="19">
        <v>16</v>
      </c>
      <c r="V58" s="19">
        <v>755</v>
      </c>
      <c r="W58" s="19">
        <v>1203</v>
      </c>
      <c r="X58" s="64">
        <v>148</v>
      </c>
      <c r="Y58" s="17">
        <f t="shared" si="29"/>
        <v>7698</v>
      </c>
      <c r="Z58" s="20">
        <f t="shared" si="30"/>
        <v>4185</v>
      </c>
      <c r="AA58" s="19">
        <f t="shared" si="31"/>
        <v>124</v>
      </c>
      <c r="AB58" s="19">
        <f t="shared" si="32"/>
        <v>4548</v>
      </c>
      <c r="AC58" s="19">
        <f t="shared" si="33"/>
        <v>139</v>
      </c>
      <c r="AD58" s="19">
        <f t="shared" si="34"/>
        <v>354</v>
      </c>
      <c r="AE58" s="19">
        <f t="shared" si="35"/>
        <v>97</v>
      </c>
      <c r="AF58" s="19">
        <f t="shared" si="36"/>
        <v>1876</v>
      </c>
      <c r="AG58" s="19">
        <f t="shared" si="37"/>
        <v>29</v>
      </c>
      <c r="AH58" s="19">
        <f t="shared" si="38"/>
        <v>1633</v>
      </c>
      <c r="AI58" s="19">
        <f t="shared" si="39"/>
        <v>2417</v>
      </c>
      <c r="AJ58" s="19">
        <f t="shared" si="40"/>
        <v>315</v>
      </c>
      <c r="AK58" s="17">
        <f t="shared" si="41"/>
        <v>15717</v>
      </c>
    </row>
    <row r="59" spans="1:37" ht="15">
      <c r="A59" s="12" t="s">
        <v>31</v>
      </c>
      <c r="B59" s="19">
        <v>2149</v>
      </c>
      <c r="C59" s="19">
        <v>72</v>
      </c>
      <c r="D59" s="19">
        <v>2661</v>
      </c>
      <c r="E59" s="19">
        <v>78</v>
      </c>
      <c r="F59" s="19">
        <v>182</v>
      </c>
      <c r="G59" s="19">
        <v>49</v>
      </c>
      <c r="H59" s="19">
        <v>1003</v>
      </c>
      <c r="I59" s="19">
        <v>21</v>
      </c>
      <c r="J59" s="19">
        <v>833</v>
      </c>
      <c r="K59" s="19">
        <v>1099</v>
      </c>
      <c r="L59" s="19">
        <v>197</v>
      </c>
      <c r="M59" s="17">
        <f t="shared" si="28"/>
        <v>8344</v>
      </c>
      <c r="N59" s="20">
        <v>2003</v>
      </c>
      <c r="O59" s="19">
        <v>70</v>
      </c>
      <c r="P59" s="19">
        <v>2679</v>
      </c>
      <c r="Q59" s="19">
        <v>79</v>
      </c>
      <c r="R59" s="19">
        <v>163</v>
      </c>
      <c r="S59" s="19">
        <v>57</v>
      </c>
      <c r="T59" s="19">
        <v>927</v>
      </c>
      <c r="U59" s="19">
        <v>22</v>
      </c>
      <c r="V59" s="19">
        <v>795</v>
      </c>
      <c r="W59" s="19">
        <v>1112</v>
      </c>
      <c r="X59" s="64">
        <v>217</v>
      </c>
      <c r="Y59" s="17">
        <f t="shared" si="29"/>
        <v>8124</v>
      </c>
      <c r="Z59" s="20">
        <f t="shared" si="30"/>
        <v>4152</v>
      </c>
      <c r="AA59" s="19">
        <f t="shared" si="31"/>
        <v>142</v>
      </c>
      <c r="AB59" s="19">
        <f t="shared" si="32"/>
        <v>5340</v>
      </c>
      <c r="AC59" s="19">
        <f t="shared" si="33"/>
        <v>157</v>
      </c>
      <c r="AD59" s="19">
        <f t="shared" si="34"/>
        <v>345</v>
      </c>
      <c r="AE59" s="19">
        <f t="shared" si="35"/>
        <v>106</v>
      </c>
      <c r="AF59" s="19">
        <f t="shared" si="36"/>
        <v>1930</v>
      </c>
      <c r="AG59" s="19">
        <f t="shared" si="37"/>
        <v>43</v>
      </c>
      <c r="AH59" s="19">
        <f t="shared" si="38"/>
        <v>1628</v>
      </c>
      <c r="AI59" s="19">
        <f t="shared" si="39"/>
        <v>2211</v>
      </c>
      <c r="AJ59" s="19">
        <f t="shared" si="40"/>
        <v>414</v>
      </c>
      <c r="AK59" s="17">
        <f t="shared" si="41"/>
        <v>16468</v>
      </c>
    </row>
    <row r="60" spans="1:37" ht="15">
      <c r="A60" s="12" t="s">
        <v>32</v>
      </c>
      <c r="B60" s="19">
        <v>1543</v>
      </c>
      <c r="C60" s="19">
        <v>73</v>
      </c>
      <c r="D60" s="19">
        <v>2381</v>
      </c>
      <c r="E60" s="19">
        <v>142</v>
      </c>
      <c r="F60" s="19">
        <v>206</v>
      </c>
      <c r="G60" s="19">
        <v>39</v>
      </c>
      <c r="H60" s="19">
        <v>933</v>
      </c>
      <c r="I60" s="19">
        <v>17</v>
      </c>
      <c r="J60" s="19">
        <v>738</v>
      </c>
      <c r="K60" s="19">
        <v>798</v>
      </c>
      <c r="L60" s="19">
        <v>260</v>
      </c>
      <c r="M60" s="17">
        <f t="shared" si="28"/>
        <v>7130</v>
      </c>
      <c r="N60" s="20">
        <v>1344</v>
      </c>
      <c r="O60" s="19">
        <v>86</v>
      </c>
      <c r="P60" s="19">
        <v>2468</v>
      </c>
      <c r="Q60" s="19">
        <v>128</v>
      </c>
      <c r="R60" s="19">
        <v>192</v>
      </c>
      <c r="S60" s="19">
        <v>36</v>
      </c>
      <c r="T60" s="19">
        <v>894</v>
      </c>
      <c r="U60" s="19">
        <v>22</v>
      </c>
      <c r="V60" s="19">
        <v>711</v>
      </c>
      <c r="W60" s="19">
        <v>839</v>
      </c>
      <c r="X60" s="64">
        <v>250</v>
      </c>
      <c r="Y60" s="17">
        <f t="shared" si="29"/>
        <v>6970</v>
      </c>
      <c r="Z60" s="20">
        <f t="shared" si="30"/>
        <v>2887</v>
      </c>
      <c r="AA60" s="19">
        <f t="shared" si="31"/>
        <v>159</v>
      </c>
      <c r="AB60" s="19">
        <f t="shared" si="32"/>
        <v>4849</v>
      </c>
      <c r="AC60" s="19">
        <f t="shared" si="33"/>
        <v>270</v>
      </c>
      <c r="AD60" s="19">
        <f t="shared" si="34"/>
        <v>398</v>
      </c>
      <c r="AE60" s="19">
        <f t="shared" si="35"/>
        <v>75</v>
      </c>
      <c r="AF60" s="19">
        <f t="shared" si="36"/>
        <v>1827</v>
      </c>
      <c r="AG60" s="19">
        <f t="shared" si="37"/>
        <v>39</v>
      </c>
      <c r="AH60" s="19">
        <f t="shared" si="38"/>
        <v>1449</v>
      </c>
      <c r="AI60" s="19">
        <f t="shared" si="39"/>
        <v>1637</v>
      </c>
      <c r="AJ60" s="19">
        <f t="shared" si="40"/>
        <v>510</v>
      </c>
      <c r="AK60" s="17">
        <f t="shared" si="41"/>
        <v>14100</v>
      </c>
    </row>
    <row r="61" spans="1:37" ht="15">
      <c r="A61" s="12" t="s">
        <v>33</v>
      </c>
      <c r="B61" s="19">
        <v>2407</v>
      </c>
      <c r="C61" s="19">
        <v>73</v>
      </c>
      <c r="D61" s="19">
        <v>2208</v>
      </c>
      <c r="E61" s="19">
        <v>122</v>
      </c>
      <c r="F61" s="19">
        <v>203</v>
      </c>
      <c r="G61" s="19">
        <v>45</v>
      </c>
      <c r="H61" s="19">
        <v>809</v>
      </c>
      <c r="I61" s="19">
        <v>29</v>
      </c>
      <c r="J61" s="19">
        <v>717</v>
      </c>
      <c r="K61" s="19">
        <v>654</v>
      </c>
      <c r="L61" s="19">
        <v>221</v>
      </c>
      <c r="M61" s="17">
        <f t="shared" si="28"/>
        <v>7488</v>
      </c>
      <c r="N61" s="20">
        <v>2198</v>
      </c>
      <c r="O61" s="19">
        <v>92</v>
      </c>
      <c r="P61" s="19">
        <v>2346</v>
      </c>
      <c r="Q61" s="19">
        <v>95</v>
      </c>
      <c r="R61" s="19">
        <v>218</v>
      </c>
      <c r="S61" s="19">
        <v>62</v>
      </c>
      <c r="T61" s="19">
        <v>823</v>
      </c>
      <c r="U61" s="19">
        <v>37</v>
      </c>
      <c r="V61" s="19">
        <v>738</v>
      </c>
      <c r="W61" s="19">
        <v>758</v>
      </c>
      <c r="X61" s="64">
        <v>174</v>
      </c>
      <c r="Y61" s="17">
        <f t="shared" si="29"/>
        <v>7541</v>
      </c>
      <c r="Z61" s="20">
        <f t="shared" si="30"/>
        <v>4605</v>
      </c>
      <c r="AA61" s="19">
        <f t="shared" si="31"/>
        <v>165</v>
      </c>
      <c r="AB61" s="19">
        <f t="shared" si="32"/>
        <v>4554</v>
      </c>
      <c r="AC61" s="19">
        <f t="shared" si="33"/>
        <v>217</v>
      </c>
      <c r="AD61" s="19">
        <f t="shared" si="34"/>
        <v>421</v>
      </c>
      <c r="AE61" s="19">
        <f t="shared" si="35"/>
        <v>107</v>
      </c>
      <c r="AF61" s="19">
        <f t="shared" si="36"/>
        <v>1632</v>
      </c>
      <c r="AG61" s="19">
        <f t="shared" si="37"/>
        <v>66</v>
      </c>
      <c r="AH61" s="19">
        <f t="shared" si="38"/>
        <v>1455</v>
      </c>
      <c r="AI61" s="19">
        <f t="shared" si="39"/>
        <v>1412</v>
      </c>
      <c r="AJ61" s="19">
        <f t="shared" si="40"/>
        <v>395</v>
      </c>
      <c r="AK61" s="17">
        <f t="shared" si="41"/>
        <v>15029</v>
      </c>
    </row>
    <row r="62" spans="1:37" ht="15">
      <c r="A62" s="12" t="s">
        <v>34</v>
      </c>
      <c r="B62" s="19">
        <v>2647</v>
      </c>
      <c r="C62" s="19">
        <v>88</v>
      </c>
      <c r="D62" s="19">
        <v>2132</v>
      </c>
      <c r="E62" s="19">
        <v>97</v>
      </c>
      <c r="F62" s="19">
        <v>169</v>
      </c>
      <c r="G62" s="19">
        <v>42</v>
      </c>
      <c r="H62" s="19">
        <v>780</v>
      </c>
      <c r="I62" s="19">
        <v>20</v>
      </c>
      <c r="J62" s="19">
        <v>713</v>
      </c>
      <c r="K62" s="19">
        <v>595</v>
      </c>
      <c r="L62" s="19">
        <v>248</v>
      </c>
      <c r="M62" s="17">
        <f t="shared" si="28"/>
        <v>7531</v>
      </c>
      <c r="N62" s="20">
        <v>2424</v>
      </c>
      <c r="O62" s="19">
        <v>114</v>
      </c>
      <c r="P62" s="19">
        <v>2280</v>
      </c>
      <c r="Q62" s="19">
        <v>111</v>
      </c>
      <c r="R62" s="19">
        <v>200</v>
      </c>
      <c r="S62" s="19">
        <v>98</v>
      </c>
      <c r="T62" s="19">
        <v>774</v>
      </c>
      <c r="U62" s="19">
        <v>76</v>
      </c>
      <c r="V62" s="19">
        <v>738</v>
      </c>
      <c r="W62" s="19">
        <v>661</v>
      </c>
      <c r="X62" s="64">
        <v>160</v>
      </c>
      <c r="Y62" s="17">
        <f t="shared" si="29"/>
        <v>7636</v>
      </c>
      <c r="Z62" s="20">
        <f t="shared" si="30"/>
        <v>5071</v>
      </c>
      <c r="AA62" s="19">
        <f t="shared" si="31"/>
        <v>202</v>
      </c>
      <c r="AB62" s="19">
        <f t="shared" si="32"/>
        <v>4412</v>
      </c>
      <c r="AC62" s="19">
        <f t="shared" si="33"/>
        <v>208</v>
      </c>
      <c r="AD62" s="19">
        <f t="shared" si="34"/>
        <v>369</v>
      </c>
      <c r="AE62" s="19">
        <f t="shared" si="35"/>
        <v>140</v>
      </c>
      <c r="AF62" s="19">
        <f t="shared" si="36"/>
        <v>1554</v>
      </c>
      <c r="AG62" s="19">
        <f t="shared" si="37"/>
        <v>96</v>
      </c>
      <c r="AH62" s="19">
        <f t="shared" si="38"/>
        <v>1451</v>
      </c>
      <c r="AI62" s="19">
        <f t="shared" si="39"/>
        <v>1256</v>
      </c>
      <c r="AJ62" s="19">
        <f t="shared" si="40"/>
        <v>408</v>
      </c>
      <c r="AK62" s="17">
        <f t="shared" si="41"/>
        <v>15167</v>
      </c>
    </row>
    <row r="63" spans="1:37" ht="15">
      <c r="A63" s="12" t="s">
        <v>35</v>
      </c>
      <c r="B63" s="19">
        <v>2683</v>
      </c>
      <c r="C63" s="19">
        <v>118</v>
      </c>
      <c r="D63" s="19">
        <v>1915</v>
      </c>
      <c r="E63" s="19">
        <v>78</v>
      </c>
      <c r="F63" s="19">
        <v>173</v>
      </c>
      <c r="G63" s="19">
        <v>69</v>
      </c>
      <c r="H63" s="19">
        <v>793</v>
      </c>
      <c r="I63" s="19">
        <v>36</v>
      </c>
      <c r="J63" s="19">
        <v>668</v>
      </c>
      <c r="K63" s="19">
        <v>495</v>
      </c>
      <c r="L63" s="19">
        <v>197</v>
      </c>
      <c r="M63" s="17">
        <f t="shared" si="28"/>
        <v>7225</v>
      </c>
      <c r="N63" s="20">
        <v>2542</v>
      </c>
      <c r="O63" s="19">
        <v>124</v>
      </c>
      <c r="P63" s="19">
        <v>2235</v>
      </c>
      <c r="Q63" s="19">
        <v>96</v>
      </c>
      <c r="R63" s="19">
        <v>186</v>
      </c>
      <c r="S63" s="19">
        <v>98</v>
      </c>
      <c r="T63" s="19">
        <v>889</v>
      </c>
      <c r="U63" s="19">
        <v>78</v>
      </c>
      <c r="V63" s="19">
        <v>676</v>
      </c>
      <c r="W63" s="19">
        <v>612</v>
      </c>
      <c r="X63" s="64">
        <v>160</v>
      </c>
      <c r="Y63" s="17">
        <f t="shared" si="29"/>
        <v>7696</v>
      </c>
      <c r="Z63" s="20">
        <f t="shared" si="30"/>
        <v>5225</v>
      </c>
      <c r="AA63" s="19">
        <f t="shared" si="31"/>
        <v>242</v>
      </c>
      <c r="AB63" s="19">
        <f t="shared" si="32"/>
        <v>4150</v>
      </c>
      <c r="AC63" s="19">
        <f t="shared" si="33"/>
        <v>174</v>
      </c>
      <c r="AD63" s="19">
        <f t="shared" si="34"/>
        <v>359</v>
      </c>
      <c r="AE63" s="19">
        <f t="shared" si="35"/>
        <v>167</v>
      </c>
      <c r="AF63" s="19">
        <f t="shared" si="36"/>
        <v>1682</v>
      </c>
      <c r="AG63" s="19">
        <f t="shared" si="37"/>
        <v>114</v>
      </c>
      <c r="AH63" s="19">
        <f t="shared" si="38"/>
        <v>1344</v>
      </c>
      <c r="AI63" s="19">
        <f t="shared" si="39"/>
        <v>1107</v>
      </c>
      <c r="AJ63" s="19">
        <f t="shared" si="40"/>
        <v>357</v>
      </c>
      <c r="AK63" s="17">
        <f t="shared" si="41"/>
        <v>14921</v>
      </c>
    </row>
    <row r="64" spans="1:37" ht="15">
      <c r="A64" s="12" t="s">
        <v>36</v>
      </c>
      <c r="B64" s="19">
        <v>3057</v>
      </c>
      <c r="C64" s="19">
        <v>171</v>
      </c>
      <c r="D64" s="19">
        <v>1815</v>
      </c>
      <c r="E64" s="19">
        <v>85</v>
      </c>
      <c r="F64" s="19">
        <v>241</v>
      </c>
      <c r="G64" s="19">
        <v>107</v>
      </c>
      <c r="H64" s="19">
        <v>946</v>
      </c>
      <c r="I64" s="19">
        <v>40</v>
      </c>
      <c r="J64" s="19">
        <v>810</v>
      </c>
      <c r="K64" s="19">
        <v>526</v>
      </c>
      <c r="L64" s="19">
        <v>209</v>
      </c>
      <c r="M64" s="17">
        <f t="shared" si="28"/>
        <v>8007</v>
      </c>
      <c r="N64" s="20">
        <v>2914</v>
      </c>
      <c r="O64" s="19">
        <v>191</v>
      </c>
      <c r="P64" s="19">
        <v>1989</v>
      </c>
      <c r="Q64" s="19">
        <v>73</v>
      </c>
      <c r="R64" s="19">
        <v>253</v>
      </c>
      <c r="S64" s="19">
        <v>116</v>
      </c>
      <c r="T64" s="19">
        <v>925</v>
      </c>
      <c r="U64" s="19">
        <v>90</v>
      </c>
      <c r="V64" s="19">
        <v>787</v>
      </c>
      <c r="W64" s="19">
        <v>596</v>
      </c>
      <c r="X64" s="64">
        <v>141</v>
      </c>
      <c r="Y64" s="17">
        <f t="shared" si="29"/>
        <v>8075</v>
      </c>
      <c r="Z64" s="20">
        <f t="shared" si="30"/>
        <v>5971</v>
      </c>
      <c r="AA64" s="19">
        <f t="shared" si="31"/>
        <v>362</v>
      </c>
      <c r="AB64" s="19">
        <f t="shared" si="32"/>
        <v>3804</v>
      </c>
      <c r="AC64" s="19">
        <f t="shared" si="33"/>
        <v>158</v>
      </c>
      <c r="AD64" s="19">
        <f t="shared" si="34"/>
        <v>494</v>
      </c>
      <c r="AE64" s="19">
        <f t="shared" si="35"/>
        <v>223</v>
      </c>
      <c r="AF64" s="19">
        <f t="shared" si="36"/>
        <v>1871</v>
      </c>
      <c r="AG64" s="19">
        <f t="shared" si="37"/>
        <v>130</v>
      </c>
      <c r="AH64" s="19">
        <f t="shared" si="38"/>
        <v>1597</v>
      </c>
      <c r="AI64" s="19">
        <f t="shared" si="39"/>
        <v>1122</v>
      </c>
      <c r="AJ64" s="19">
        <f t="shared" si="40"/>
        <v>350</v>
      </c>
      <c r="AK64" s="17">
        <f t="shared" si="41"/>
        <v>16082</v>
      </c>
    </row>
    <row r="65" spans="1:37" ht="15">
      <c r="A65" s="12" t="s">
        <v>37</v>
      </c>
      <c r="B65" s="19">
        <v>2958</v>
      </c>
      <c r="C65" s="19">
        <v>190</v>
      </c>
      <c r="D65" s="19">
        <v>1422</v>
      </c>
      <c r="E65" s="19">
        <v>93</v>
      </c>
      <c r="F65" s="19">
        <v>203</v>
      </c>
      <c r="G65" s="19">
        <v>111</v>
      </c>
      <c r="H65" s="19">
        <v>748</v>
      </c>
      <c r="I65" s="19">
        <v>51</v>
      </c>
      <c r="J65" s="19">
        <v>684</v>
      </c>
      <c r="K65" s="19">
        <v>352</v>
      </c>
      <c r="L65" s="19">
        <v>206</v>
      </c>
      <c r="M65" s="17">
        <f t="shared" si="28"/>
        <v>7018</v>
      </c>
      <c r="N65" s="20">
        <v>2671</v>
      </c>
      <c r="O65" s="19">
        <v>188</v>
      </c>
      <c r="P65" s="19">
        <v>1746</v>
      </c>
      <c r="Q65" s="19">
        <v>66</v>
      </c>
      <c r="R65" s="19">
        <v>236</v>
      </c>
      <c r="S65" s="19">
        <v>116</v>
      </c>
      <c r="T65" s="19">
        <v>773</v>
      </c>
      <c r="U65" s="19">
        <v>63</v>
      </c>
      <c r="V65" s="19">
        <v>764</v>
      </c>
      <c r="W65" s="19">
        <v>455</v>
      </c>
      <c r="X65" s="64">
        <v>157</v>
      </c>
      <c r="Y65" s="17">
        <f t="shared" si="29"/>
        <v>7235</v>
      </c>
      <c r="Z65" s="20">
        <f t="shared" si="30"/>
        <v>5629</v>
      </c>
      <c r="AA65" s="19">
        <f t="shared" si="31"/>
        <v>378</v>
      </c>
      <c r="AB65" s="19">
        <f t="shared" si="32"/>
        <v>3168</v>
      </c>
      <c r="AC65" s="19">
        <f t="shared" si="33"/>
        <v>159</v>
      </c>
      <c r="AD65" s="19">
        <f t="shared" si="34"/>
        <v>439</v>
      </c>
      <c r="AE65" s="19">
        <f t="shared" si="35"/>
        <v>227</v>
      </c>
      <c r="AF65" s="19">
        <f t="shared" si="36"/>
        <v>1521</v>
      </c>
      <c r="AG65" s="19">
        <f t="shared" si="37"/>
        <v>114</v>
      </c>
      <c r="AH65" s="19">
        <f t="shared" si="38"/>
        <v>1448</v>
      </c>
      <c r="AI65" s="19">
        <f t="shared" si="39"/>
        <v>807</v>
      </c>
      <c r="AJ65" s="19">
        <f t="shared" si="40"/>
        <v>363</v>
      </c>
      <c r="AK65" s="17">
        <f t="shared" si="41"/>
        <v>14253</v>
      </c>
    </row>
    <row r="66" spans="1:37" ht="15">
      <c r="A66" s="12" t="s">
        <v>38</v>
      </c>
      <c r="B66" s="19">
        <v>2659</v>
      </c>
      <c r="C66" s="19">
        <v>178</v>
      </c>
      <c r="D66" s="19">
        <v>1217</v>
      </c>
      <c r="E66" s="19">
        <v>96</v>
      </c>
      <c r="F66" s="19">
        <v>164</v>
      </c>
      <c r="G66" s="19">
        <v>115</v>
      </c>
      <c r="H66" s="19">
        <v>588</v>
      </c>
      <c r="I66" s="19">
        <v>47</v>
      </c>
      <c r="J66" s="19">
        <v>665</v>
      </c>
      <c r="K66" s="19">
        <v>308</v>
      </c>
      <c r="L66" s="19">
        <v>163</v>
      </c>
      <c r="M66" s="17">
        <f t="shared" si="28"/>
        <v>6200</v>
      </c>
      <c r="N66" s="20">
        <v>2391</v>
      </c>
      <c r="O66" s="19">
        <v>197</v>
      </c>
      <c r="P66" s="19">
        <v>1422</v>
      </c>
      <c r="Q66" s="19">
        <v>74</v>
      </c>
      <c r="R66" s="19">
        <v>175</v>
      </c>
      <c r="S66" s="19">
        <v>132</v>
      </c>
      <c r="T66" s="19">
        <v>571</v>
      </c>
      <c r="U66" s="19">
        <v>71</v>
      </c>
      <c r="V66" s="19">
        <v>674</v>
      </c>
      <c r="W66" s="19">
        <v>402</v>
      </c>
      <c r="X66" s="64">
        <v>124</v>
      </c>
      <c r="Y66" s="17">
        <f t="shared" si="29"/>
        <v>6233</v>
      </c>
      <c r="Z66" s="20">
        <f t="shared" si="30"/>
        <v>5050</v>
      </c>
      <c r="AA66" s="19">
        <f t="shared" si="31"/>
        <v>375</v>
      </c>
      <c r="AB66" s="19">
        <f t="shared" si="32"/>
        <v>2639</v>
      </c>
      <c r="AC66" s="19">
        <f t="shared" si="33"/>
        <v>170</v>
      </c>
      <c r="AD66" s="19">
        <f t="shared" si="34"/>
        <v>339</v>
      </c>
      <c r="AE66" s="19">
        <f t="shared" si="35"/>
        <v>247</v>
      </c>
      <c r="AF66" s="19">
        <f t="shared" si="36"/>
        <v>1159</v>
      </c>
      <c r="AG66" s="19">
        <f t="shared" si="37"/>
        <v>118</v>
      </c>
      <c r="AH66" s="19">
        <f t="shared" si="38"/>
        <v>1339</v>
      </c>
      <c r="AI66" s="19">
        <f t="shared" si="39"/>
        <v>710</v>
      </c>
      <c r="AJ66" s="19">
        <f t="shared" si="40"/>
        <v>287</v>
      </c>
      <c r="AK66" s="17">
        <f t="shared" si="41"/>
        <v>12433</v>
      </c>
    </row>
    <row r="67" spans="1:37" ht="15">
      <c r="A67" s="12" t="s">
        <v>39</v>
      </c>
      <c r="B67" s="19">
        <v>2187</v>
      </c>
      <c r="C67" s="19">
        <v>141</v>
      </c>
      <c r="D67" s="19">
        <v>867</v>
      </c>
      <c r="E67" s="19">
        <v>69</v>
      </c>
      <c r="F67" s="19">
        <v>112</v>
      </c>
      <c r="G67" s="19">
        <v>94</v>
      </c>
      <c r="H67" s="19">
        <v>324</v>
      </c>
      <c r="I67" s="19">
        <v>43</v>
      </c>
      <c r="J67" s="19">
        <v>541</v>
      </c>
      <c r="K67" s="19">
        <v>192</v>
      </c>
      <c r="L67" s="19">
        <v>133</v>
      </c>
      <c r="M67" s="17">
        <f t="shared" si="28"/>
        <v>4703</v>
      </c>
      <c r="N67" s="20">
        <v>1956</v>
      </c>
      <c r="O67" s="19">
        <v>152</v>
      </c>
      <c r="P67" s="19">
        <v>1127</v>
      </c>
      <c r="Q67" s="19">
        <v>63</v>
      </c>
      <c r="R67" s="19">
        <v>132</v>
      </c>
      <c r="S67" s="19">
        <v>107</v>
      </c>
      <c r="T67" s="19">
        <v>393</v>
      </c>
      <c r="U67" s="19">
        <v>51</v>
      </c>
      <c r="V67" s="19">
        <v>541</v>
      </c>
      <c r="W67" s="19">
        <v>233</v>
      </c>
      <c r="X67" s="64">
        <v>116</v>
      </c>
      <c r="Y67" s="17">
        <f t="shared" si="29"/>
        <v>4871</v>
      </c>
      <c r="Z67" s="20">
        <f t="shared" si="30"/>
        <v>4143</v>
      </c>
      <c r="AA67" s="19">
        <f t="shared" si="31"/>
        <v>293</v>
      </c>
      <c r="AB67" s="19">
        <f t="shared" si="32"/>
        <v>1994</v>
      </c>
      <c r="AC67" s="19">
        <f t="shared" si="33"/>
        <v>132</v>
      </c>
      <c r="AD67" s="19">
        <f t="shared" si="34"/>
        <v>244</v>
      </c>
      <c r="AE67" s="19">
        <f t="shared" si="35"/>
        <v>201</v>
      </c>
      <c r="AF67" s="19">
        <f t="shared" si="36"/>
        <v>717</v>
      </c>
      <c r="AG67" s="19">
        <f t="shared" si="37"/>
        <v>94</v>
      </c>
      <c r="AH67" s="19">
        <f t="shared" si="38"/>
        <v>1082</v>
      </c>
      <c r="AI67" s="19">
        <f t="shared" si="39"/>
        <v>425</v>
      </c>
      <c r="AJ67" s="19">
        <f t="shared" si="40"/>
        <v>249</v>
      </c>
      <c r="AK67" s="17">
        <f t="shared" si="41"/>
        <v>9574</v>
      </c>
    </row>
    <row r="68" spans="1:37" ht="15">
      <c r="A68" s="12" t="s">
        <v>40</v>
      </c>
      <c r="B68" s="19">
        <v>1783</v>
      </c>
      <c r="C68" s="19">
        <v>116</v>
      </c>
      <c r="D68" s="19">
        <v>679</v>
      </c>
      <c r="E68" s="19">
        <v>89</v>
      </c>
      <c r="F68" s="19">
        <v>115</v>
      </c>
      <c r="G68" s="19">
        <v>80</v>
      </c>
      <c r="H68" s="19">
        <v>301</v>
      </c>
      <c r="I68" s="19">
        <v>32</v>
      </c>
      <c r="J68" s="19">
        <v>448</v>
      </c>
      <c r="K68" s="19">
        <v>153</v>
      </c>
      <c r="L68" s="19">
        <v>101</v>
      </c>
      <c r="M68" s="17">
        <f t="shared" si="28"/>
        <v>3897</v>
      </c>
      <c r="N68" s="20">
        <v>1658</v>
      </c>
      <c r="O68" s="19">
        <v>121</v>
      </c>
      <c r="P68" s="19">
        <v>879</v>
      </c>
      <c r="Q68" s="19">
        <v>41</v>
      </c>
      <c r="R68" s="19">
        <v>110</v>
      </c>
      <c r="S68" s="19">
        <v>102</v>
      </c>
      <c r="T68" s="19">
        <v>318</v>
      </c>
      <c r="U68" s="19">
        <v>26</v>
      </c>
      <c r="V68" s="19">
        <v>400</v>
      </c>
      <c r="W68" s="19">
        <v>185</v>
      </c>
      <c r="X68" s="64">
        <v>74</v>
      </c>
      <c r="Y68" s="17">
        <f t="shared" si="29"/>
        <v>3914</v>
      </c>
      <c r="Z68" s="20">
        <f t="shared" si="30"/>
        <v>3441</v>
      </c>
      <c r="AA68" s="19">
        <f t="shared" si="31"/>
        <v>237</v>
      </c>
      <c r="AB68" s="19">
        <f t="shared" si="32"/>
        <v>1558</v>
      </c>
      <c r="AC68" s="19">
        <f t="shared" si="33"/>
        <v>130</v>
      </c>
      <c r="AD68" s="19">
        <f t="shared" si="34"/>
        <v>225</v>
      </c>
      <c r="AE68" s="19">
        <f t="shared" si="35"/>
        <v>182</v>
      </c>
      <c r="AF68" s="19">
        <f t="shared" si="36"/>
        <v>619</v>
      </c>
      <c r="AG68" s="19">
        <f t="shared" si="37"/>
        <v>58</v>
      </c>
      <c r="AH68" s="19">
        <f t="shared" si="38"/>
        <v>848</v>
      </c>
      <c r="AI68" s="19">
        <f t="shared" si="39"/>
        <v>338</v>
      </c>
      <c r="AJ68" s="19">
        <f t="shared" si="40"/>
        <v>175</v>
      </c>
      <c r="AK68" s="17">
        <f t="shared" si="41"/>
        <v>7811</v>
      </c>
    </row>
    <row r="69" spans="1:37" ht="15">
      <c r="A69" s="12" t="s">
        <v>41</v>
      </c>
      <c r="B69" s="19">
        <v>1776</v>
      </c>
      <c r="C69" s="19">
        <v>82</v>
      </c>
      <c r="D69" s="19">
        <v>450</v>
      </c>
      <c r="E69" s="19">
        <v>93</v>
      </c>
      <c r="F69" s="19">
        <v>137</v>
      </c>
      <c r="G69" s="19">
        <v>80</v>
      </c>
      <c r="H69" s="19">
        <v>291</v>
      </c>
      <c r="I69" s="19">
        <v>20</v>
      </c>
      <c r="J69" s="19">
        <v>344</v>
      </c>
      <c r="K69" s="19">
        <v>114</v>
      </c>
      <c r="L69" s="19">
        <v>67</v>
      </c>
      <c r="M69" s="17">
        <f t="shared" si="28"/>
        <v>3454</v>
      </c>
      <c r="N69" s="20">
        <v>1397</v>
      </c>
      <c r="O69" s="19">
        <v>101</v>
      </c>
      <c r="P69" s="19">
        <v>627</v>
      </c>
      <c r="Q69" s="19">
        <v>40</v>
      </c>
      <c r="R69" s="19">
        <v>117</v>
      </c>
      <c r="S69" s="19">
        <v>114</v>
      </c>
      <c r="T69" s="19">
        <v>309</v>
      </c>
      <c r="U69" s="19">
        <v>18</v>
      </c>
      <c r="V69" s="19">
        <v>299</v>
      </c>
      <c r="W69" s="19">
        <v>122</v>
      </c>
      <c r="X69" s="64">
        <v>80</v>
      </c>
      <c r="Y69" s="17">
        <f t="shared" si="29"/>
        <v>3224</v>
      </c>
      <c r="Z69" s="20">
        <f t="shared" si="30"/>
        <v>3173</v>
      </c>
      <c r="AA69" s="19">
        <f t="shared" si="31"/>
        <v>183</v>
      </c>
      <c r="AB69" s="19">
        <f t="shared" si="32"/>
        <v>1077</v>
      </c>
      <c r="AC69" s="19">
        <f t="shared" si="33"/>
        <v>133</v>
      </c>
      <c r="AD69" s="19">
        <f t="shared" si="34"/>
        <v>254</v>
      </c>
      <c r="AE69" s="19">
        <f t="shared" si="35"/>
        <v>194</v>
      </c>
      <c r="AF69" s="19">
        <f t="shared" si="36"/>
        <v>600</v>
      </c>
      <c r="AG69" s="19">
        <f t="shared" si="37"/>
        <v>38</v>
      </c>
      <c r="AH69" s="19">
        <f t="shared" si="38"/>
        <v>643</v>
      </c>
      <c r="AI69" s="19">
        <f t="shared" si="39"/>
        <v>236</v>
      </c>
      <c r="AJ69" s="19">
        <f t="shared" si="40"/>
        <v>147</v>
      </c>
      <c r="AK69" s="17">
        <f t="shared" si="41"/>
        <v>6678</v>
      </c>
    </row>
    <row r="70" spans="1:37" ht="15">
      <c r="A70" s="12" t="s">
        <v>42</v>
      </c>
      <c r="B70" s="19">
        <v>1106</v>
      </c>
      <c r="C70" s="19">
        <v>70</v>
      </c>
      <c r="D70" s="19">
        <v>257</v>
      </c>
      <c r="E70" s="19">
        <v>47</v>
      </c>
      <c r="F70" s="19">
        <v>97</v>
      </c>
      <c r="G70" s="19">
        <v>90</v>
      </c>
      <c r="H70" s="19">
        <v>195</v>
      </c>
      <c r="I70" s="19">
        <v>19</v>
      </c>
      <c r="J70" s="19">
        <v>280</v>
      </c>
      <c r="K70" s="19">
        <v>69</v>
      </c>
      <c r="L70" s="19">
        <v>59</v>
      </c>
      <c r="M70" s="17">
        <f t="shared" si="28"/>
        <v>2289</v>
      </c>
      <c r="N70" s="20">
        <v>1071</v>
      </c>
      <c r="O70" s="19">
        <v>73</v>
      </c>
      <c r="P70" s="19">
        <v>457</v>
      </c>
      <c r="Q70" s="19">
        <v>12</v>
      </c>
      <c r="R70" s="19">
        <v>88</v>
      </c>
      <c r="S70" s="19">
        <v>88</v>
      </c>
      <c r="T70" s="19">
        <v>221</v>
      </c>
      <c r="U70" s="19">
        <v>22</v>
      </c>
      <c r="V70" s="19">
        <v>232</v>
      </c>
      <c r="W70" s="19">
        <v>112</v>
      </c>
      <c r="X70" s="64">
        <v>59</v>
      </c>
      <c r="Y70" s="17">
        <f t="shared" si="29"/>
        <v>2435</v>
      </c>
      <c r="Z70" s="20">
        <f t="shared" si="30"/>
        <v>2177</v>
      </c>
      <c r="AA70" s="19">
        <f t="shared" si="31"/>
        <v>143</v>
      </c>
      <c r="AB70" s="19">
        <f t="shared" si="32"/>
        <v>714</v>
      </c>
      <c r="AC70" s="19">
        <f t="shared" si="33"/>
        <v>59</v>
      </c>
      <c r="AD70" s="19">
        <f t="shared" si="34"/>
        <v>185</v>
      </c>
      <c r="AE70" s="19">
        <f t="shared" si="35"/>
        <v>178</v>
      </c>
      <c r="AF70" s="19">
        <f t="shared" si="36"/>
        <v>416</v>
      </c>
      <c r="AG70" s="19">
        <f t="shared" si="37"/>
        <v>41</v>
      </c>
      <c r="AH70" s="19">
        <f t="shared" si="38"/>
        <v>512</v>
      </c>
      <c r="AI70" s="19">
        <f t="shared" si="39"/>
        <v>181</v>
      </c>
      <c r="AJ70" s="19">
        <f t="shared" si="40"/>
        <v>118</v>
      </c>
      <c r="AK70" s="17">
        <f t="shared" si="41"/>
        <v>4724</v>
      </c>
    </row>
    <row r="71" spans="1:37" ht="15">
      <c r="A71" s="12" t="s">
        <v>43</v>
      </c>
      <c r="B71" s="19">
        <v>806</v>
      </c>
      <c r="C71" s="19">
        <v>40</v>
      </c>
      <c r="D71" s="19">
        <v>153</v>
      </c>
      <c r="E71" s="19">
        <v>11</v>
      </c>
      <c r="F71" s="19">
        <v>78</v>
      </c>
      <c r="G71" s="19">
        <v>25</v>
      </c>
      <c r="H71" s="19">
        <v>147</v>
      </c>
      <c r="I71" s="19">
        <v>10</v>
      </c>
      <c r="J71" s="19">
        <v>167</v>
      </c>
      <c r="K71" s="19">
        <v>54</v>
      </c>
      <c r="L71" s="19">
        <v>51</v>
      </c>
      <c r="M71" s="17">
        <f t="shared" si="28"/>
        <v>1542</v>
      </c>
      <c r="N71" s="20">
        <v>723</v>
      </c>
      <c r="O71" s="19">
        <v>68</v>
      </c>
      <c r="P71" s="19">
        <v>311</v>
      </c>
      <c r="Q71" s="19">
        <v>9</v>
      </c>
      <c r="R71" s="19">
        <v>80</v>
      </c>
      <c r="S71" s="19">
        <v>48</v>
      </c>
      <c r="T71" s="19">
        <v>142</v>
      </c>
      <c r="U71" s="19">
        <v>14</v>
      </c>
      <c r="V71" s="19">
        <v>185</v>
      </c>
      <c r="W71" s="19">
        <v>78</v>
      </c>
      <c r="X71" s="64">
        <v>65</v>
      </c>
      <c r="Y71" s="17">
        <f t="shared" si="29"/>
        <v>1723</v>
      </c>
      <c r="Z71" s="20">
        <f t="shared" si="30"/>
        <v>1529</v>
      </c>
      <c r="AA71" s="19">
        <f t="shared" si="31"/>
        <v>108</v>
      </c>
      <c r="AB71" s="19">
        <f t="shared" si="32"/>
        <v>464</v>
      </c>
      <c r="AC71" s="19">
        <f t="shared" si="33"/>
        <v>20</v>
      </c>
      <c r="AD71" s="19">
        <f t="shared" si="34"/>
        <v>158</v>
      </c>
      <c r="AE71" s="19">
        <f t="shared" si="35"/>
        <v>73</v>
      </c>
      <c r="AF71" s="19">
        <f t="shared" si="36"/>
        <v>289</v>
      </c>
      <c r="AG71" s="19">
        <f t="shared" si="37"/>
        <v>24</v>
      </c>
      <c r="AH71" s="19">
        <f t="shared" si="38"/>
        <v>352</v>
      </c>
      <c r="AI71" s="19">
        <f t="shared" si="39"/>
        <v>132</v>
      </c>
      <c r="AJ71" s="19">
        <f t="shared" si="40"/>
        <v>116</v>
      </c>
      <c r="AK71" s="17">
        <f t="shared" si="41"/>
        <v>3265</v>
      </c>
    </row>
    <row r="72" spans="1:37" ht="15">
      <c r="A72" s="12" t="s">
        <v>207</v>
      </c>
      <c r="B72" s="19">
        <v>769</v>
      </c>
      <c r="C72" s="19">
        <v>39</v>
      </c>
      <c r="D72" s="19">
        <v>116</v>
      </c>
      <c r="E72" s="19">
        <v>7</v>
      </c>
      <c r="F72" s="19">
        <v>41</v>
      </c>
      <c r="G72" s="19">
        <v>24</v>
      </c>
      <c r="H72" s="19">
        <v>115</v>
      </c>
      <c r="I72" s="19">
        <v>16</v>
      </c>
      <c r="J72" s="19">
        <v>191</v>
      </c>
      <c r="K72" s="19">
        <v>46</v>
      </c>
      <c r="L72" s="19">
        <v>88</v>
      </c>
      <c r="M72" s="17">
        <v>1452</v>
      </c>
      <c r="N72" s="20">
        <v>1063</v>
      </c>
      <c r="O72" s="19">
        <v>63</v>
      </c>
      <c r="P72" s="19">
        <v>266</v>
      </c>
      <c r="Q72" s="19">
        <v>12</v>
      </c>
      <c r="R72" s="19">
        <v>44</v>
      </c>
      <c r="S72" s="19">
        <v>30</v>
      </c>
      <c r="T72" s="19">
        <v>125</v>
      </c>
      <c r="U72" s="19">
        <v>32</v>
      </c>
      <c r="V72" s="19">
        <v>276</v>
      </c>
      <c r="W72" s="19">
        <v>81</v>
      </c>
      <c r="X72" s="64">
        <v>146</v>
      </c>
      <c r="Y72" s="17">
        <v>2138</v>
      </c>
      <c r="Z72" s="20">
        <v>1832</v>
      </c>
      <c r="AA72" s="19">
        <v>102</v>
      </c>
      <c r="AB72" s="19">
        <v>382</v>
      </c>
      <c r="AC72" s="19">
        <v>19</v>
      </c>
      <c r="AD72" s="19">
        <v>85</v>
      </c>
      <c r="AE72" s="19">
        <v>54</v>
      </c>
      <c r="AF72" s="19">
        <v>240</v>
      </c>
      <c r="AG72" s="19">
        <v>48</v>
      </c>
      <c r="AH72" s="19">
        <v>467</v>
      </c>
      <c r="AI72" s="19">
        <v>127</v>
      </c>
      <c r="AJ72" s="19">
        <v>234</v>
      </c>
      <c r="AK72" s="17">
        <v>3590</v>
      </c>
    </row>
    <row r="73" spans="1:37" s="24" customFormat="1" ht="13.5" customHeight="1" thickBot="1">
      <c r="A73" s="139" t="s">
        <v>17</v>
      </c>
      <c r="B73" s="140">
        <f>SUM(B56:B72)</f>
        <v>34580</v>
      </c>
      <c r="C73" s="140">
        <f>SUM(C56:C72)</f>
        <v>1587</v>
      </c>
      <c r="D73" s="140">
        <f>SUM(D56:D72)</f>
        <v>25015</v>
      </c>
      <c r="E73" s="140">
        <f>SUM(E56:E72)</f>
        <v>1323</v>
      </c>
      <c r="F73" s="140">
        <f>SUM(F56:F72)</f>
        <v>2572</v>
      </c>
      <c r="G73" s="140">
        <f>SUM(G56:G72)</f>
        <v>1113</v>
      </c>
      <c r="H73" s="140">
        <f>SUM(H56:H72)</f>
        <v>10718</v>
      </c>
      <c r="I73" s="140">
        <f>SUM(I56:I72)</f>
        <v>445</v>
      </c>
      <c r="J73" s="140">
        <f>SUM(J56:J72)</f>
        <v>10309</v>
      </c>
      <c r="K73" s="140">
        <f>SUM(K56:K72)</f>
        <v>9392</v>
      </c>
      <c r="L73" s="140">
        <f>SUM(L56:L72)</f>
        <v>2726</v>
      </c>
      <c r="M73" s="141">
        <f>SUM(M56:M72)</f>
        <v>99780</v>
      </c>
      <c r="N73" s="142">
        <f>SUM(N56:N72)</f>
        <v>32098</v>
      </c>
      <c r="O73" s="140">
        <f>SUM(O56:O72)</f>
        <v>1776</v>
      </c>
      <c r="P73" s="140">
        <f>SUM(P56:P72)</f>
        <v>27174</v>
      </c>
      <c r="Q73" s="140">
        <f>SUM(Q56:Q72)</f>
        <v>1114</v>
      </c>
      <c r="R73" s="140">
        <f>SUM(R56:R72)</f>
        <v>2655</v>
      </c>
      <c r="S73" s="140">
        <f>SUM(S56:S72)</f>
        <v>1336</v>
      </c>
      <c r="T73" s="140">
        <f>SUM(T56:T72)</f>
        <v>10725</v>
      </c>
      <c r="U73" s="140">
        <f>SUM(U56:U72)</f>
        <v>670</v>
      </c>
      <c r="V73" s="140">
        <f>SUM(V56:V72)</f>
        <v>10129</v>
      </c>
      <c r="W73" s="140">
        <f>SUM(W56:W72)</f>
        <v>10094</v>
      </c>
      <c r="X73" s="151">
        <f>SUM(X56:X72)</f>
        <v>2432</v>
      </c>
      <c r="Y73" s="141">
        <f>SUM(Y56:Y72)</f>
        <v>100203</v>
      </c>
      <c r="Z73" s="142">
        <f>SUM(Z56:Z72)</f>
        <v>66678</v>
      </c>
      <c r="AA73" s="140">
        <f>SUM(AA56:AA72)</f>
        <v>3363</v>
      </c>
      <c r="AB73" s="140">
        <f>SUM(AB56:AB72)</f>
        <v>52189</v>
      </c>
      <c r="AC73" s="140">
        <f>SUM(AC56:AC72)</f>
        <v>2437</v>
      </c>
      <c r="AD73" s="140">
        <f>SUM(AD56:AD72)</f>
        <v>5227</v>
      </c>
      <c r="AE73" s="140">
        <f>SUM(AE56:AE72)</f>
        <v>2449</v>
      </c>
      <c r="AF73" s="140">
        <f>SUM(AF56:AF72)</f>
        <v>21443</v>
      </c>
      <c r="AG73" s="140">
        <f>SUM(AG56:AG72)</f>
        <v>1115</v>
      </c>
      <c r="AH73" s="140">
        <f>SUM(AH56:AH72)</f>
        <v>20438</v>
      </c>
      <c r="AI73" s="140">
        <f>SUM(AI56:AI72)</f>
        <v>19486</v>
      </c>
      <c r="AJ73" s="140">
        <f>SUM(AJ56:AJ72)</f>
        <v>5158</v>
      </c>
      <c r="AK73" s="141">
        <f>SUM(AK56:AK72)</f>
        <v>199983</v>
      </c>
    </row>
    <row r="75" ht="19.5" customHeight="1"/>
    <row r="76" spans="1:37" ht="19.5" customHeight="1">
      <c r="A76" s="118" t="s">
        <v>47</v>
      </c>
      <c r="B76" s="124"/>
      <c r="C76" s="124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10" customFormat="1" ht="15.75" thickBo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5">
      <c r="A78" s="184" t="s">
        <v>13</v>
      </c>
      <c r="B78" s="176" t="s">
        <v>45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8" t="s">
        <v>46</v>
      </c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7"/>
      <c r="Z78" s="178" t="s">
        <v>47</v>
      </c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7"/>
    </row>
    <row r="79" spans="1:37" s="11" customFormat="1" ht="60">
      <c r="A79" s="185"/>
      <c r="B79" s="112" t="s">
        <v>89</v>
      </c>
      <c r="C79" s="112" t="s">
        <v>95</v>
      </c>
      <c r="D79" s="112" t="s">
        <v>90</v>
      </c>
      <c r="E79" s="112" t="s">
        <v>96</v>
      </c>
      <c r="F79" s="112" t="s">
        <v>94</v>
      </c>
      <c r="G79" s="112" t="s">
        <v>93</v>
      </c>
      <c r="H79" s="112" t="s">
        <v>97</v>
      </c>
      <c r="I79" s="112" t="s">
        <v>91</v>
      </c>
      <c r="J79" s="112" t="s">
        <v>98</v>
      </c>
      <c r="K79" s="112" t="s">
        <v>130</v>
      </c>
      <c r="L79" s="112" t="s">
        <v>92</v>
      </c>
      <c r="M79" s="113" t="s">
        <v>48</v>
      </c>
      <c r="N79" s="122" t="s">
        <v>89</v>
      </c>
      <c r="O79" s="123" t="s">
        <v>95</v>
      </c>
      <c r="P79" s="123" t="s">
        <v>90</v>
      </c>
      <c r="Q79" s="123" t="s">
        <v>96</v>
      </c>
      <c r="R79" s="123" t="s">
        <v>94</v>
      </c>
      <c r="S79" s="123" t="s">
        <v>93</v>
      </c>
      <c r="T79" s="123" t="s">
        <v>97</v>
      </c>
      <c r="U79" s="123" t="s">
        <v>91</v>
      </c>
      <c r="V79" s="123" t="s">
        <v>98</v>
      </c>
      <c r="W79" s="123" t="s">
        <v>130</v>
      </c>
      <c r="X79" s="123" t="s">
        <v>92</v>
      </c>
      <c r="Y79" s="115" t="s">
        <v>48</v>
      </c>
      <c r="Z79" s="122" t="s">
        <v>89</v>
      </c>
      <c r="AA79" s="123" t="s">
        <v>95</v>
      </c>
      <c r="AB79" s="123" t="s">
        <v>90</v>
      </c>
      <c r="AC79" s="123" t="s">
        <v>96</v>
      </c>
      <c r="AD79" s="123" t="s">
        <v>94</v>
      </c>
      <c r="AE79" s="123" t="s">
        <v>93</v>
      </c>
      <c r="AF79" s="123" t="s">
        <v>97</v>
      </c>
      <c r="AG79" s="123" t="s">
        <v>91</v>
      </c>
      <c r="AH79" s="123" t="s">
        <v>98</v>
      </c>
      <c r="AI79" s="123" t="s">
        <v>130</v>
      </c>
      <c r="AJ79" s="123" t="s">
        <v>92</v>
      </c>
      <c r="AK79" s="113" t="s">
        <v>48</v>
      </c>
    </row>
    <row r="80" spans="1:37" ht="15">
      <c r="A80" s="12" t="s">
        <v>28</v>
      </c>
      <c r="B80" s="41">
        <f>B7+B32+B56</f>
        <v>2112</v>
      </c>
      <c r="C80" s="41">
        <f>C7+C32+C56</f>
        <v>39</v>
      </c>
      <c r="D80" s="41">
        <f>D7+D32+D56</f>
        <v>4474</v>
      </c>
      <c r="E80" s="41">
        <f>E7+E32+E56</f>
        <v>69</v>
      </c>
      <c r="F80" s="41">
        <f>F7+F32+F56</f>
        <v>145</v>
      </c>
      <c r="G80" s="41">
        <f>G7+G32+G56</f>
        <v>35</v>
      </c>
      <c r="H80" s="41">
        <f>H7+H32+H56</f>
        <v>897</v>
      </c>
      <c r="I80" s="41">
        <f>I7+I32+I56</f>
        <v>15</v>
      </c>
      <c r="J80" s="41">
        <f>J7+J32+J56</f>
        <v>959</v>
      </c>
      <c r="K80" s="41">
        <f>K7+K32+K56</f>
        <v>1620</v>
      </c>
      <c r="L80" s="41">
        <f>L7+L32+L56</f>
        <v>298</v>
      </c>
      <c r="M80" s="42">
        <f aca="true" t="shared" si="42" ref="M80:M95">SUM(B80:L80)</f>
        <v>10663</v>
      </c>
      <c r="N80" s="20">
        <f>N7+N32+N56</f>
        <v>1959</v>
      </c>
      <c r="O80" s="19">
        <f>O7+O32+O56</f>
        <v>44</v>
      </c>
      <c r="P80" s="19">
        <f>P7+P32+P56</f>
        <v>4055</v>
      </c>
      <c r="Q80" s="19">
        <f>Q7+Q32+Q56</f>
        <v>89</v>
      </c>
      <c r="R80" s="19">
        <f>R7+R32+R56</f>
        <v>142</v>
      </c>
      <c r="S80" s="19">
        <f>S7+S32+S56</f>
        <v>31</v>
      </c>
      <c r="T80" s="19">
        <f>T7+T32+T56</f>
        <v>909</v>
      </c>
      <c r="U80" s="19">
        <f>U7+U32+U56</f>
        <v>17</v>
      </c>
      <c r="V80" s="19">
        <f>V7+V32+V56</f>
        <v>871</v>
      </c>
      <c r="W80" s="19">
        <f>W7+W32+W56</f>
        <v>1626</v>
      </c>
      <c r="X80" s="64">
        <f>X7+X32+X56</f>
        <v>262</v>
      </c>
      <c r="Y80" s="17">
        <f aca="true" t="shared" si="43" ref="Y80:Y95">SUM(N80:X80)</f>
        <v>10005</v>
      </c>
      <c r="Z80" s="194">
        <f aca="true" t="shared" si="44" ref="Z80:Z95">B80+N80</f>
        <v>4071</v>
      </c>
      <c r="AA80" s="41">
        <f aca="true" t="shared" si="45" ref="AA80:AA95">C80+O80</f>
        <v>83</v>
      </c>
      <c r="AB80" s="41">
        <f aca="true" t="shared" si="46" ref="AB80:AB95">D80+P80</f>
        <v>8529</v>
      </c>
      <c r="AC80" s="41">
        <f aca="true" t="shared" si="47" ref="AC80:AC95">E80+Q80</f>
        <v>158</v>
      </c>
      <c r="AD80" s="41">
        <f aca="true" t="shared" si="48" ref="AD80:AD95">F80+R80</f>
        <v>287</v>
      </c>
      <c r="AE80" s="41">
        <f aca="true" t="shared" si="49" ref="AE80:AE95">G80+S80</f>
        <v>66</v>
      </c>
      <c r="AF80" s="41">
        <f aca="true" t="shared" si="50" ref="AF80:AF95">H80+T80</f>
        <v>1806</v>
      </c>
      <c r="AG80" s="41">
        <f aca="true" t="shared" si="51" ref="AG80:AG95">I80+U80</f>
        <v>32</v>
      </c>
      <c r="AH80" s="41">
        <f aca="true" t="shared" si="52" ref="AH80:AH95">J80+V80</f>
        <v>1830</v>
      </c>
      <c r="AI80" s="41">
        <f aca="true" t="shared" si="53" ref="AI80:AI95">K80+W80</f>
        <v>3246</v>
      </c>
      <c r="AJ80" s="41">
        <f aca="true" t="shared" si="54" ref="AJ80:AJ95">L80+X80</f>
        <v>560</v>
      </c>
      <c r="AK80" s="42">
        <f aca="true" t="shared" si="55" ref="AK80:AK95">SUM(Z80:AJ80)</f>
        <v>20668</v>
      </c>
    </row>
    <row r="81" spans="1:37" ht="15">
      <c r="A81" s="12" t="s">
        <v>29</v>
      </c>
      <c r="B81" s="19">
        <f>B8+B33+B57</f>
        <v>2268</v>
      </c>
      <c r="C81" s="19">
        <f>C8+C33+C57</f>
        <v>51</v>
      </c>
      <c r="D81" s="19">
        <f>D8+D33+D57</f>
        <v>4449</v>
      </c>
      <c r="E81" s="19">
        <f>E8+E33+E57</f>
        <v>83</v>
      </c>
      <c r="F81" s="19">
        <f>F8+F33+F57</f>
        <v>168</v>
      </c>
      <c r="G81" s="19">
        <f>G8+G33+G57</f>
        <v>50</v>
      </c>
      <c r="H81" s="19">
        <f>H8+H33+H57</f>
        <v>933</v>
      </c>
      <c r="I81" s="19">
        <f>I8+I33+I57</f>
        <v>17</v>
      </c>
      <c r="J81" s="19">
        <f>J8+J33+J57</f>
        <v>928</v>
      </c>
      <c r="K81" s="19">
        <f>K8+K33+K57</f>
        <v>1602</v>
      </c>
      <c r="L81" s="19">
        <f>L8+L33+L57</f>
        <v>229</v>
      </c>
      <c r="M81" s="17">
        <f t="shared" si="42"/>
        <v>10778</v>
      </c>
      <c r="N81" s="20">
        <f>N8+N33+N57</f>
        <v>2195</v>
      </c>
      <c r="O81" s="19">
        <f>O8+O33+O57</f>
        <v>49</v>
      </c>
      <c r="P81" s="19">
        <f>P8+P33+P57</f>
        <v>4149</v>
      </c>
      <c r="Q81" s="19">
        <f>Q8+Q33+Q57</f>
        <v>66</v>
      </c>
      <c r="R81" s="19">
        <f>R8+R33+R57</f>
        <v>158</v>
      </c>
      <c r="S81" s="19">
        <f>S8+S33+S57</f>
        <v>66</v>
      </c>
      <c r="T81" s="19">
        <f>T8+T33+T57</f>
        <v>854</v>
      </c>
      <c r="U81" s="19">
        <f>U8+U33+U57</f>
        <v>19</v>
      </c>
      <c r="V81" s="19">
        <f>V8+V33+V57</f>
        <v>943</v>
      </c>
      <c r="W81" s="19">
        <f>W8+W33+W57</f>
        <v>1496</v>
      </c>
      <c r="X81" s="64">
        <f>X8+X33+X57</f>
        <v>231</v>
      </c>
      <c r="Y81" s="17">
        <f t="shared" si="43"/>
        <v>10226</v>
      </c>
      <c r="Z81" s="20">
        <f t="shared" si="44"/>
        <v>4463</v>
      </c>
      <c r="AA81" s="19">
        <f t="shared" si="45"/>
        <v>100</v>
      </c>
      <c r="AB81" s="19">
        <f t="shared" si="46"/>
        <v>8598</v>
      </c>
      <c r="AC81" s="19">
        <f t="shared" si="47"/>
        <v>149</v>
      </c>
      <c r="AD81" s="19">
        <f t="shared" si="48"/>
        <v>326</v>
      </c>
      <c r="AE81" s="19">
        <f t="shared" si="49"/>
        <v>116</v>
      </c>
      <c r="AF81" s="19">
        <f t="shared" si="50"/>
        <v>1787</v>
      </c>
      <c r="AG81" s="19">
        <f t="shared" si="51"/>
        <v>36</v>
      </c>
      <c r="AH81" s="19">
        <f t="shared" si="52"/>
        <v>1871</v>
      </c>
      <c r="AI81" s="19">
        <f t="shared" si="53"/>
        <v>3098</v>
      </c>
      <c r="AJ81" s="19">
        <f t="shared" si="54"/>
        <v>460</v>
      </c>
      <c r="AK81" s="17">
        <f t="shared" si="55"/>
        <v>21004</v>
      </c>
    </row>
    <row r="82" spans="1:37" ht="15">
      <c r="A82" s="12" t="s">
        <v>30</v>
      </c>
      <c r="B82" s="19">
        <f>B9+B34+B58</f>
        <v>2368</v>
      </c>
      <c r="C82" s="19">
        <f>C9+C34+C58</f>
        <v>73</v>
      </c>
      <c r="D82" s="19">
        <f>D9+D34+D58</f>
        <v>4835</v>
      </c>
      <c r="E82" s="19">
        <f>E9+E34+E58</f>
        <v>76</v>
      </c>
      <c r="F82" s="19">
        <f>F9+F34+F58</f>
        <v>180</v>
      </c>
      <c r="G82" s="19">
        <f>G9+G34+G58</f>
        <v>59</v>
      </c>
      <c r="H82" s="19">
        <f>H9+H34+H58</f>
        <v>984</v>
      </c>
      <c r="I82" s="19">
        <f>I9+I34+I58</f>
        <v>13</v>
      </c>
      <c r="J82" s="19">
        <f>J9+J34+J58</f>
        <v>994</v>
      </c>
      <c r="K82" s="19">
        <f>K9+K34+K58</f>
        <v>1413</v>
      </c>
      <c r="L82" s="19">
        <f>L9+L34+L58</f>
        <v>234</v>
      </c>
      <c r="M82" s="17">
        <f t="shared" si="42"/>
        <v>11229</v>
      </c>
      <c r="N82" s="20">
        <f>N9+N34+N58</f>
        <v>2263</v>
      </c>
      <c r="O82" s="19">
        <f>O9+O34+O58</f>
        <v>68</v>
      </c>
      <c r="P82" s="19">
        <f>P9+P34+P58</f>
        <v>4736</v>
      </c>
      <c r="Q82" s="19">
        <f>Q9+Q34+Q58</f>
        <v>70</v>
      </c>
      <c r="R82" s="19">
        <f>R9+R34+R58</f>
        <v>198</v>
      </c>
      <c r="S82" s="19">
        <f>S9+S34+S58</f>
        <v>40</v>
      </c>
      <c r="T82" s="19">
        <f>T9+T34+T58</f>
        <v>931</v>
      </c>
      <c r="U82" s="19">
        <f>U9+U34+U58</f>
        <v>16</v>
      </c>
      <c r="V82" s="19">
        <f>V9+V34+V58</f>
        <v>862</v>
      </c>
      <c r="W82" s="19">
        <f>W9+W34+W58</f>
        <v>1406</v>
      </c>
      <c r="X82" s="64">
        <f>X9+X34+X58</f>
        <v>207</v>
      </c>
      <c r="Y82" s="17">
        <f t="shared" si="43"/>
        <v>10797</v>
      </c>
      <c r="Z82" s="20">
        <f t="shared" si="44"/>
        <v>4631</v>
      </c>
      <c r="AA82" s="19">
        <f t="shared" si="45"/>
        <v>141</v>
      </c>
      <c r="AB82" s="19">
        <f t="shared" si="46"/>
        <v>9571</v>
      </c>
      <c r="AC82" s="19">
        <f t="shared" si="47"/>
        <v>146</v>
      </c>
      <c r="AD82" s="19">
        <f t="shared" si="48"/>
        <v>378</v>
      </c>
      <c r="AE82" s="19">
        <f t="shared" si="49"/>
        <v>99</v>
      </c>
      <c r="AF82" s="19">
        <f t="shared" si="50"/>
        <v>1915</v>
      </c>
      <c r="AG82" s="19">
        <f t="shared" si="51"/>
        <v>29</v>
      </c>
      <c r="AH82" s="19">
        <f t="shared" si="52"/>
        <v>1856</v>
      </c>
      <c r="AI82" s="19">
        <f t="shared" si="53"/>
        <v>2819</v>
      </c>
      <c r="AJ82" s="19">
        <f t="shared" si="54"/>
        <v>441</v>
      </c>
      <c r="AK82" s="17">
        <f t="shared" si="55"/>
        <v>22026</v>
      </c>
    </row>
    <row r="83" spans="1:37" ht="15">
      <c r="A83" s="12" t="s">
        <v>31</v>
      </c>
      <c r="B83" s="19">
        <f>B10+B35+B59</f>
        <v>2328</v>
      </c>
      <c r="C83" s="19">
        <f>C10+C35+C59</f>
        <v>84</v>
      </c>
      <c r="D83" s="19">
        <f>D10+D35+D59</f>
        <v>5076</v>
      </c>
      <c r="E83" s="19">
        <f>E10+E35+E59</f>
        <v>84</v>
      </c>
      <c r="F83" s="19">
        <f>F10+F35+F59</f>
        <v>191</v>
      </c>
      <c r="G83" s="19">
        <f>G10+G35+G59</f>
        <v>49</v>
      </c>
      <c r="H83" s="19">
        <f>H10+H35+H59</f>
        <v>1017</v>
      </c>
      <c r="I83" s="19">
        <f>I10+I35+I59</f>
        <v>23</v>
      </c>
      <c r="J83" s="19">
        <f>J10+J35+J59</f>
        <v>923</v>
      </c>
      <c r="K83" s="19">
        <f>K10+K35+K59</f>
        <v>1282</v>
      </c>
      <c r="L83" s="19">
        <f>L10+L35+L59</f>
        <v>288</v>
      </c>
      <c r="M83" s="17">
        <f t="shared" si="42"/>
        <v>11345</v>
      </c>
      <c r="N83" s="20">
        <f>N10+N35+N59</f>
        <v>2134</v>
      </c>
      <c r="O83" s="19">
        <f>O10+O35+O59</f>
        <v>84</v>
      </c>
      <c r="P83" s="19">
        <f>P10+P35+P59</f>
        <v>4937</v>
      </c>
      <c r="Q83" s="19">
        <f>Q10+Q35+Q59</f>
        <v>82</v>
      </c>
      <c r="R83" s="19">
        <f>R10+R35+R59</f>
        <v>176</v>
      </c>
      <c r="S83" s="19">
        <f>S10+S35+S59</f>
        <v>57</v>
      </c>
      <c r="T83" s="19">
        <f>T10+T35+T59</f>
        <v>942</v>
      </c>
      <c r="U83" s="19">
        <f>U10+U35+U59</f>
        <v>23</v>
      </c>
      <c r="V83" s="19">
        <f>V10+V35+V59</f>
        <v>895</v>
      </c>
      <c r="W83" s="19">
        <f>W10+W35+W59</f>
        <v>1275</v>
      </c>
      <c r="X83" s="64">
        <f>X10+X35+X59</f>
        <v>340</v>
      </c>
      <c r="Y83" s="17">
        <f t="shared" si="43"/>
        <v>10945</v>
      </c>
      <c r="Z83" s="20">
        <f t="shared" si="44"/>
        <v>4462</v>
      </c>
      <c r="AA83" s="19">
        <f t="shared" si="45"/>
        <v>168</v>
      </c>
      <c r="AB83" s="19">
        <f t="shared" si="46"/>
        <v>10013</v>
      </c>
      <c r="AC83" s="19">
        <f t="shared" si="47"/>
        <v>166</v>
      </c>
      <c r="AD83" s="19">
        <f t="shared" si="48"/>
        <v>367</v>
      </c>
      <c r="AE83" s="19">
        <f t="shared" si="49"/>
        <v>106</v>
      </c>
      <c r="AF83" s="19">
        <f t="shared" si="50"/>
        <v>1959</v>
      </c>
      <c r="AG83" s="19">
        <f t="shared" si="51"/>
        <v>46</v>
      </c>
      <c r="AH83" s="19">
        <f t="shared" si="52"/>
        <v>1818</v>
      </c>
      <c r="AI83" s="19">
        <f t="shared" si="53"/>
        <v>2557</v>
      </c>
      <c r="AJ83" s="19">
        <f t="shared" si="54"/>
        <v>628</v>
      </c>
      <c r="AK83" s="17">
        <f t="shared" si="55"/>
        <v>22290</v>
      </c>
    </row>
    <row r="84" spans="1:37" ht="15">
      <c r="A84" s="12" t="s">
        <v>32</v>
      </c>
      <c r="B84" s="19">
        <f>B11+B36+B60</f>
        <v>1699</v>
      </c>
      <c r="C84" s="19">
        <f>C11+C36+C60</f>
        <v>80</v>
      </c>
      <c r="D84" s="19">
        <f>D11+D36+D60</f>
        <v>4994</v>
      </c>
      <c r="E84" s="19">
        <f>E11+E36+E60</f>
        <v>152</v>
      </c>
      <c r="F84" s="19">
        <f>F11+F36+F60</f>
        <v>219</v>
      </c>
      <c r="G84" s="19">
        <f>G11+G36+G60</f>
        <v>39</v>
      </c>
      <c r="H84" s="19">
        <f>H11+H36+H60</f>
        <v>947</v>
      </c>
      <c r="I84" s="19">
        <f>I11+I36+I60</f>
        <v>19</v>
      </c>
      <c r="J84" s="19">
        <f>J11+J36+J60</f>
        <v>840</v>
      </c>
      <c r="K84" s="19">
        <f>K11+K36+K60</f>
        <v>932</v>
      </c>
      <c r="L84" s="19">
        <f>L11+L36+L60</f>
        <v>313</v>
      </c>
      <c r="M84" s="17">
        <f t="shared" si="42"/>
        <v>10234</v>
      </c>
      <c r="N84" s="20">
        <f>N11+N36+N60</f>
        <v>1463</v>
      </c>
      <c r="O84" s="19">
        <f>O11+O36+O60</f>
        <v>98</v>
      </c>
      <c r="P84" s="19">
        <f>P11+P36+P60</f>
        <v>4611</v>
      </c>
      <c r="Q84" s="19">
        <f>Q11+Q36+Q60</f>
        <v>133</v>
      </c>
      <c r="R84" s="19">
        <f>R11+R36+R60</f>
        <v>207</v>
      </c>
      <c r="S84" s="19">
        <f>S11+S36+S60</f>
        <v>36</v>
      </c>
      <c r="T84" s="19">
        <f>T11+T36+T60</f>
        <v>911</v>
      </c>
      <c r="U84" s="19">
        <f>U11+U36+U60</f>
        <v>24</v>
      </c>
      <c r="V84" s="19">
        <f>V11+V36+V60</f>
        <v>797</v>
      </c>
      <c r="W84" s="19">
        <f>W11+W36+W60</f>
        <v>983</v>
      </c>
      <c r="X84" s="64">
        <f>X11+X36+X60</f>
        <v>306</v>
      </c>
      <c r="Y84" s="17">
        <f t="shared" si="43"/>
        <v>9569</v>
      </c>
      <c r="Z84" s="20">
        <f t="shared" si="44"/>
        <v>3162</v>
      </c>
      <c r="AA84" s="19">
        <f t="shared" si="45"/>
        <v>178</v>
      </c>
      <c r="AB84" s="19">
        <f t="shared" si="46"/>
        <v>9605</v>
      </c>
      <c r="AC84" s="19">
        <f t="shared" si="47"/>
        <v>285</v>
      </c>
      <c r="AD84" s="19">
        <f t="shared" si="48"/>
        <v>426</v>
      </c>
      <c r="AE84" s="19">
        <f t="shared" si="49"/>
        <v>75</v>
      </c>
      <c r="AF84" s="19">
        <f t="shared" si="50"/>
        <v>1858</v>
      </c>
      <c r="AG84" s="19">
        <f t="shared" si="51"/>
        <v>43</v>
      </c>
      <c r="AH84" s="19">
        <f t="shared" si="52"/>
        <v>1637</v>
      </c>
      <c r="AI84" s="19">
        <f t="shared" si="53"/>
        <v>1915</v>
      </c>
      <c r="AJ84" s="19">
        <f t="shared" si="54"/>
        <v>619</v>
      </c>
      <c r="AK84" s="17">
        <f t="shared" si="55"/>
        <v>19803</v>
      </c>
    </row>
    <row r="85" spans="1:37" ht="15">
      <c r="A85" s="12" t="s">
        <v>33</v>
      </c>
      <c r="B85" s="19">
        <f>B12+B37+B61</f>
        <v>2661</v>
      </c>
      <c r="C85" s="19">
        <f>C12+C37+C61</f>
        <v>87</v>
      </c>
      <c r="D85" s="19">
        <f>D12+D37+D61</f>
        <v>4411</v>
      </c>
      <c r="E85" s="19">
        <f>E12+E37+E61</f>
        <v>130</v>
      </c>
      <c r="F85" s="19">
        <f>F12+F37+F61</f>
        <v>221</v>
      </c>
      <c r="G85" s="19">
        <f>G12+G37+G61</f>
        <v>46</v>
      </c>
      <c r="H85" s="19">
        <f>H12+H37+H61</f>
        <v>830</v>
      </c>
      <c r="I85" s="19">
        <f>I12+I37+I61</f>
        <v>31</v>
      </c>
      <c r="J85" s="19">
        <f>J12+J37+J61</f>
        <v>814</v>
      </c>
      <c r="K85" s="19">
        <f>K12+K37+K61</f>
        <v>768</v>
      </c>
      <c r="L85" s="19">
        <f>L12+L37+L61</f>
        <v>276</v>
      </c>
      <c r="M85" s="17">
        <f t="shared" si="42"/>
        <v>10275</v>
      </c>
      <c r="N85" s="20">
        <f>N12+N37+N61</f>
        <v>2434</v>
      </c>
      <c r="O85" s="19">
        <f>O12+O37+O61</f>
        <v>102</v>
      </c>
      <c r="P85" s="19">
        <f>P12+P37+P61</f>
        <v>4427</v>
      </c>
      <c r="Q85" s="19">
        <f>Q12+Q37+Q61</f>
        <v>100</v>
      </c>
      <c r="R85" s="19">
        <f>R12+R37+R61</f>
        <v>241</v>
      </c>
      <c r="S85" s="19">
        <f>S12+S37+S61</f>
        <v>66</v>
      </c>
      <c r="T85" s="19">
        <f>T12+T37+T61</f>
        <v>852</v>
      </c>
      <c r="U85" s="19">
        <f>U12+U37+U61</f>
        <v>40</v>
      </c>
      <c r="V85" s="19">
        <f>V12+V37+V61</f>
        <v>850</v>
      </c>
      <c r="W85" s="19">
        <f>W12+W37+W61</f>
        <v>886</v>
      </c>
      <c r="X85" s="64">
        <f>X12+X37+X61</f>
        <v>223</v>
      </c>
      <c r="Y85" s="17">
        <f t="shared" si="43"/>
        <v>10221</v>
      </c>
      <c r="Z85" s="20">
        <f t="shared" si="44"/>
        <v>5095</v>
      </c>
      <c r="AA85" s="19">
        <f t="shared" si="45"/>
        <v>189</v>
      </c>
      <c r="AB85" s="19">
        <f t="shared" si="46"/>
        <v>8838</v>
      </c>
      <c r="AC85" s="19">
        <f t="shared" si="47"/>
        <v>230</v>
      </c>
      <c r="AD85" s="19">
        <f t="shared" si="48"/>
        <v>462</v>
      </c>
      <c r="AE85" s="19">
        <f t="shared" si="49"/>
        <v>112</v>
      </c>
      <c r="AF85" s="19">
        <f t="shared" si="50"/>
        <v>1682</v>
      </c>
      <c r="AG85" s="19">
        <f t="shared" si="51"/>
        <v>71</v>
      </c>
      <c r="AH85" s="19">
        <f t="shared" si="52"/>
        <v>1664</v>
      </c>
      <c r="AI85" s="19">
        <f t="shared" si="53"/>
        <v>1654</v>
      </c>
      <c r="AJ85" s="19">
        <f t="shared" si="54"/>
        <v>499</v>
      </c>
      <c r="AK85" s="17">
        <f t="shared" si="55"/>
        <v>20496</v>
      </c>
    </row>
    <row r="86" spans="1:37" ht="15">
      <c r="A86" s="12" t="s">
        <v>34</v>
      </c>
      <c r="B86" s="19">
        <f>B13+B38+B62</f>
        <v>2980</v>
      </c>
      <c r="C86" s="19">
        <f>C13+C38+C62</f>
        <v>96</v>
      </c>
      <c r="D86" s="19">
        <f>D13+D38+D62</f>
        <v>4137</v>
      </c>
      <c r="E86" s="19">
        <f>E13+E38+E62</f>
        <v>100</v>
      </c>
      <c r="F86" s="19">
        <f>F13+F38+F62</f>
        <v>188</v>
      </c>
      <c r="G86" s="19">
        <f>G13+G38+G62</f>
        <v>46</v>
      </c>
      <c r="H86" s="19">
        <f>H13+H38+H62</f>
        <v>799</v>
      </c>
      <c r="I86" s="19">
        <f>I13+I38+I62</f>
        <v>21</v>
      </c>
      <c r="J86" s="19">
        <f>J13+J38+J62</f>
        <v>817</v>
      </c>
      <c r="K86" s="19">
        <f>K13+K38+K62</f>
        <v>724</v>
      </c>
      <c r="L86" s="19">
        <f>L13+L38+L62</f>
        <v>301</v>
      </c>
      <c r="M86" s="17">
        <f t="shared" si="42"/>
        <v>10209</v>
      </c>
      <c r="N86" s="20">
        <f>N13+N38+N62</f>
        <v>2686</v>
      </c>
      <c r="O86" s="19">
        <f>O13+O38+O62</f>
        <v>126</v>
      </c>
      <c r="P86" s="19">
        <f>P13+P38+P62</f>
        <v>4165</v>
      </c>
      <c r="Q86" s="19">
        <f>Q13+Q38+Q62</f>
        <v>122</v>
      </c>
      <c r="R86" s="19">
        <f>R13+R38+R62</f>
        <v>221</v>
      </c>
      <c r="S86" s="19">
        <f>S13+S38+S62</f>
        <v>99</v>
      </c>
      <c r="T86" s="19">
        <f>T13+T38+T62</f>
        <v>793</v>
      </c>
      <c r="U86" s="19">
        <f>U13+U38+U62</f>
        <v>82</v>
      </c>
      <c r="V86" s="19">
        <f>V13+V38+V62</f>
        <v>847</v>
      </c>
      <c r="W86" s="19">
        <f>W13+W38+W62</f>
        <v>787</v>
      </c>
      <c r="X86" s="64">
        <f>X13+X38+X62</f>
        <v>202</v>
      </c>
      <c r="Y86" s="17">
        <f t="shared" si="43"/>
        <v>10130</v>
      </c>
      <c r="Z86" s="20">
        <f t="shared" si="44"/>
        <v>5666</v>
      </c>
      <c r="AA86" s="19">
        <f t="shared" si="45"/>
        <v>222</v>
      </c>
      <c r="AB86" s="19">
        <f t="shared" si="46"/>
        <v>8302</v>
      </c>
      <c r="AC86" s="19">
        <f t="shared" si="47"/>
        <v>222</v>
      </c>
      <c r="AD86" s="19">
        <f t="shared" si="48"/>
        <v>409</v>
      </c>
      <c r="AE86" s="19">
        <f t="shared" si="49"/>
        <v>145</v>
      </c>
      <c r="AF86" s="19">
        <f t="shared" si="50"/>
        <v>1592</v>
      </c>
      <c r="AG86" s="19">
        <f t="shared" si="51"/>
        <v>103</v>
      </c>
      <c r="AH86" s="19">
        <f t="shared" si="52"/>
        <v>1664</v>
      </c>
      <c r="AI86" s="19">
        <f t="shared" si="53"/>
        <v>1511</v>
      </c>
      <c r="AJ86" s="19">
        <f t="shared" si="54"/>
        <v>503</v>
      </c>
      <c r="AK86" s="17">
        <f t="shared" si="55"/>
        <v>20339</v>
      </c>
    </row>
    <row r="87" spans="1:37" ht="15">
      <c r="A87" s="12" t="s">
        <v>35</v>
      </c>
      <c r="B87" s="19">
        <f>B14+B39+B63</f>
        <v>3062</v>
      </c>
      <c r="C87" s="19">
        <f>C14+C39+C63</f>
        <v>138</v>
      </c>
      <c r="D87" s="19">
        <f>D14+D39+D63</f>
        <v>3826</v>
      </c>
      <c r="E87" s="19">
        <f>E14+E39+E63</f>
        <v>84</v>
      </c>
      <c r="F87" s="19">
        <f>F14+F39+F63</f>
        <v>188</v>
      </c>
      <c r="G87" s="19">
        <f>G14+G39+G63</f>
        <v>71</v>
      </c>
      <c r="H87" s="19">
        <f>H14+H39+H63</f>
        <v>814</v>
      </c>
      <c r="I87" s="19">
        <f>I14+I39+I63</f>
        <v>39</v>
      </c>
      <c r="J87" s="19">
        <f>J14+J39+J63</f>
        <v>810</v>
      </c>
      <c r="K87" s="19">
        <f>K14+K39+K63</f>
        <v>617</v>
      </c>
      <c r="L87" s="19">
        <f>L14+L39+L63</f>
        <v>240</v>
      </c>
      <c r="M87" s="17">
        <f t="shared" si="42"/>
        <v>9889</v>
      </c>
      <c r="N87" s="20">
        <f>N14+N39+N63</f>
        <v>2810</v>
      </c>
      <c r="O87" s="19">
        <f>O14+O39+O63</f>
        <v>142</v>
      </c>
      <c r="P87" s="19">
        <f>P14+P39+P63</f>
        <v>4114</v>
      </c>
      <c r="Q87" s="19">
        <f>Q14+Q39+Q63</f>
        <v>103</v>
      </c>
      <c r="R87" s="19">
        <f>R14+R39+R63</f>
        <v>210</v>
      </c>
      <c r="S87" s="19">
        <f>S14+S39+S63</f>
        <v>101</v>
      </c>
      <c r="T87" s="19">
        <f>T14+T39+T63</f>
        <v>917</v>
      </c>
      <c r="U87" s="19">
        <f>U14+U39+U63</f>
        <v>79</v>
      </c>
      <c r="V87" s="19">
        <f>V14+V39+V63</f>
        <v>773</v>
      </c>
      <c r="W87" s="19">
        <f>W14+W39+W63</f>
        <v>726</v>
      </c>
      <c r="X87" s="64">
        <f>X14+X39+X63</f>
        <v>190</v>
      </c>
      <c r="Y87" s="17">
        <f t="shared" si="43"/>
        <v>10165</v>
      </c>
      <c r="Z87" s="20">
        <f t="shared" si="44"/>
        <v>5872</v>
      </c>
      <c r="AA87" s="19">
        <f t="shared" si="45"/>
        <v>280</v>
      </c>
      <c r="AB87" s="19">
        <f t="shared" si="46"/>
        <v>7940</v>
      </c>
      <c r="AC87" s="19">
        <f t="shared" si="47"/>
        <v>187</v>
      </c>
      <c r="AD87" s="19">
        <f t="shared" si="48"/>
        <v>398</v>
      </c>
      <c r="AE87" s="19">
        <f t="shared" si="49"/>
        <v>172</v>
      </c>
      <c r="AF87" s="19">
        <f t="shared" si="50"/>
        <v>1731</v>
      </c>
      <c r="AG87" s="19">
        <f t="shared" si="51"/>
        <v>118</v>
      </c>
      <c r="AH87" s="19">
        <f t="shared" si="52"/>
        <v>1583</v>
      </c>
      <c r="AI87" s="19">
        <f t="shared" si="53"/>
        <v>1343</v>
      </c>
      <c r="AJ87" s="19">
        <f t="shared" si="54"/>
        <v>430</v>
      </c>
      <c r="AK87" s="17">
        <f t="shared" si="55"/>
        <v>20054</v>
      </c>
    </row>
    <row r="88" spans="1:37" ht="15">
      <c r="A88" s="12" t="s">
        <v>36</v>
      </c>
      <c r="B88" s="19">
        <f>B15+B40+B64</f>
        <v>3471</v>
      </c>
      <c r="C88" s="19">
        <f>C15+C40+C64</f>
        <v>201</v>
      </c>
      <c r="D88" s="19">
        <f>D15+D40+D64</f>
        <v>3766</v>
      </c>
      <c r="E88" s="19">
        <f>E15+E40+E64</f>
        <v>91</v>
      </c>
      <c r="F88" s="19">
        <f>F15+F40+F64</f>
        <v>255</v>
      </c>
      <c r="G88" s="19">
        <f>G15+G40+G64</f>
        <v>109</v>
      </c>
      <c r="H88" s="19">
        <f>H15+H40+H64</f>
        <v>980</v>
      </c>
      <c r="I88" s="19">
        <f>I15+I40+I64</f>
        <v>43</v>
      </c>
      <c r="J88" s="19">
        <f>J15+J40+J64</f>
        <v>934</v>
      </c>
      <c r="K88" s="19">
        <f>K15+K40+K64</f>
        <v>649</v>
      </c>
      <c r="L88" s="19">
        <f>L15+L40+L64</f>
        <v>250</v>
      </c>
      <c r="M88" s="17">
        <f t="shared" si="42"/>
        <v>10749</v>
      </c>
      <c r="N88" s="20">
        <f>N15+N40+N64</f>
        <v>3184</v>
      </c>
      <c r="O88" s="19">
        <f>O15+O40+O64</f>
        <v>209</v>
      </c>
      <c r="P88" s="19">
        <f>P15+P40+P64</f>
        <v>3811</v>
      </c>
      <c r="Q88" s="19">
        <f>Q15+Q40+Q64</f>
        <v>78</v>
      </c>
      <c r="R88" s="19">
        <f>R15+R40+R64</f>
        <v>267</v>
      </c>
      <c r="S88" s="19">
        <f>S15+S40+S64</f>
        <v>123</v>
      </c>
      <c r="T88" s="19">
        <f>T15+T40+T64</f>
        <v>942</v>
      </c>
      <c r="U88" s="19">
        <f>U15+U40+U64</f>
        <v>94</v>
      </c>
      <c r="V88" s="19">
        <f>V15+V40+V64</f>
        <v>889</v>
      </c>
      <c r="W88" s="19">
        <f>W15+W40+W64</f>
        <v>719</v>
      </c>
      <c r="X88" s="64">
        <f>X15+X40+X64</f>
        <v>192</v>
      </c>
      <c r="Y88" s="17">
        <f t="shared" si="43"/>
        <v>10508</v>
      </c>
      <c r="Z88" s="20">
        <f t="shared" si="44"/>
        <v>6655</v>
      </c>
      <c r="AA88" s="19">
        <f t="shared" si="45"/>
        <v>410</v>
      </c>
      <c r="AB88" s="19">
        <f t="shared" si="46"/>
        <v>7577</v>
      </c>
      <c r="AC88" s="19">
        <f t="shared" si="47"/>
        <v>169</v>
      </c>
      <c r="AD88" s="19">
        <f t="shared" si="48"/>
        <v>522</v>
      </c>
      <c r="AE88" s="19">
        <f t="shared" si="49"/>
        <v>232</v>
      </c>
      <c r="AF88" s="19">
        <f t="shared" si="50"/>
        <v>1922</v>
      </c>
      <c r="AG88" s="19">
        <f t="shared" si="51"/>
        <v>137</v>
      </c>
      <c r="AH88" s="19">
        <f t="shared" si="52"/>
        <v>1823</v>
      </c>
      <c r="AI88" s="19">
        <f t="shared" si="53"/>
        <v>1368</v>
      </c>
      <c r="AJ88" s="19">
        <f t="shared" si="54"/>
        <v>442</v>
      </c>
      <c r="AK88" s="17">
        <f t="shared" si="55"/>
        <v>21257</v>
      </c>
    </row>
    <row r="89" spans="1:37" ht="15">
      <c r="A89" s="12" t="s">
        <v>37</v>
      </c>
      <c r="B89" s="19">
        <f>B16+B41+B65</f>
        <v>3256</v>
      </c>
      <c r="C89" s="19">
        <f>C16+C41+C65</f>
        <v>221</v>
      </c>
      <c r="D89" s="19">
        <f>D16+D41+D65</f>
        <v>3004</v>
      </c>
      <c r="E89" s="19">
        <f>E16+E41+E65</f>
        <v>94</v>
      </c>
      <c r="F89" s="19">
        <f>F16+F41+F65</f>
        <v>222</v>
      </c>
      <c r="G89" s="19">
        <f>G16+G41+G65</f>
        <v>114</v>
      </c>
      <c r="H89" s="19">
        <f>H16+H41+H65</f>
        <v>768</v>
      </c>
      <c r="I89" s="19">
        <f>I16+I41+I65</f>
        <v>52</v>
      </c>
      <c r="J89" s="19">
        <f>J16+J41+J65</f>
        <v>802</v>
      </c>
      <c r="K89" s="19">
        <f>K16+K41+K65</f>
        <v>434</v>
      </c>
      <c r="L89" s="19">
        <f>L16+L41+L65</f>
        <v>253</v>
      </c>
      <c r="M89" s="17">
        <f t="shared" si="42"/>
        <v>9220</v>
      </c>
      <c r="N89" s="20">
        <f>N16+N41+N65</f>
        <v>2885</v>
      </c>
      <c r="O89" s="19">
        <f>O16+O41+O65</f>
        <v>218</v>
      </c>
      <c r="P89" s="19">
        <f>P16+P41+P65</f>
        <v>3306</v>
      </c>
      <c r="Q89" s="19">
        <f>Q16+Q41+Q65</f>
        <v>70</v>
      </c>
      <c r="R89" s="19">
        <f>R16+R41+R65</f>
        <v>244</v>
      </c>
      <c r="S89" s="19">
        <f>S16+S41+S65</f>
        <v>120</v>
      </c>
      <c r="T89" s="19">
        <f>T16+T41+T65</f>
        <v>788</v>
      </c>
      <c r="U89" s="19">
        <f>U16+U41+U65</f>
        <v>64</v>
      </c>
      <c r="V89" s="19">
        <f>V16+V41+V65</f>
        <v>854</v>
      </c>
      <c r="W89" s="19">
        <f>W16+W41+W65</f>
        <v>540</v>
      </c>
      <c r="X89" s="64">
        <f>X16+X41+X65</f>
        <v>187</v>
      </c>
      <c r="Y89" s="17">
        <f t="shared" si="43"/>
        <v>9276</v>
      </c>
      <c r="Z89" s="20">
        <f t="shared" si="44"/>
        <v>6141</v>
      </c>
      <c r="AA89" s="19">
        <f t="shared" si="45"/>
        <v>439</v>
      </c>
      <c r="AB89" s="19">
        <f t="shared" si="46"/>
        <v>6310</v>
      </c>
      <c r="AC89" s="19">
        <f t="shared" si="47"/>
        <v>164</v>
      </c>
      <c r="AD89" s="19">
        <f t="shared" si="48"/>
        <v>466</v>
      </c>
      <c r="AE89" s="19">
        <f t="shared" si="49"/>
        <v>234</v>
      </c>
      <c r="AF89" s="19">
        <f t="shared" si="50"/>
        <v>1556</v>
      </c>
      <c r="AG89" s="19">
        <f t="shared" si="51"/>
        <v>116</v>
      </c>
      <c r="AH89" s="19">
        <f t="shared" si="52"/>
        <v>1656</v>
      </c>
      <c r="AI89" s="19">
        <f t="shared" si="53"/>
        <v>974</v>
      </c>
      <c r="AJ89" s="19">
        <f t="shared" si="54"/>
        <v>440</v>
      </c>
      <c r="AK89" s="17">
        <f t="shared" si="55"/>
        <v>18496</v>
      </c>
    </row>
    <row r="90" spans="1:37" ht="15">
      <c r="A90" s="12" t="s">
        <v>38</v>
      </c>
      <c r="B90" s="19">
        <f>B17+B42+B66</f>
        <v>2944</v>
      </c>
      <c r="C90" s="19">
        <f>C17+C42+C66</f>
        <v>203</v>
      </c>
      <c r="D90" s="19">
        <f>D17+D42+D66</f>
        <v>2654</v>
      </c>
      <c r="E90" s="19">
        <f>E17+E42+E66</f>
        <v>102</v>
      </c>
      <c r="F90" s="19">
        <f>F17+F42+F66</f>
        <v>176</v>
      </c>
      <c r="G90" s="19">
        <f>G17+G42+G66</f>
        <v>117</v>
      </c>
      <c r="H90" s="19">
        <f>H17+H42+H66</f>
        <v>599</v>
      </c>
      <c r="I90" s="19">
        <f>I17+I42+I66</f>
        <v>50</v>
      </c>
      <c r="J90" s="19">
        <f>J17+J42+J66</f>
        <v>783</v>
      </c>
      <c r="K90" s="19">
        <f>K17+K42+K66</f>
        <v>372</v>
      </c>
      <c r="L90" s="19">
        <f>L17+L42+L66</f>
        <v>196</v>
      </c>
      <c r="M90" s="17">
        <f t="shared" si="42"/>
        <v>8196</v>
      </c>
      <c r="N90" s="20">
        <f>N17+N42+N66</f>
        <v>2577</v>
      </c>
      <c r="O90" s="19">
        <f>O17+O42+O66</f>
        <v>215</v>
      </c>
      <c r="P90" s="19">
        <f>P17+P42+P66</f>
        <v>2788</v>
      </c>
      <c r="Q90" s="19">
        <f>Q17+Q42+Q66</f>
        <v>75</v>
      </c>
      <c r="R90" s="19">
        <f>R17+R42+R66</f>
        <v>188</v>
      </c>
      <c r="S90" s="19">
        <f>S17+S42+S66</f>
        <v>134</v>
      </c>
      <c r="T90" s="19">
        <f>T17+T42+T66</f>
        <v>579</v>
      </c>
      <c r="U90" s="19">
        <f>U17+U42+U66</f>
        <v>71</v>
      </c>
      <c r="V90" s="19">
        <f>V17+V42+V66</f>
        <v>747</v>
      </c>
      <c r="W90" s="19">
        <f>W17+W42+W66</f>
        <v>457</v>
      </c>
      <c r="X90" s="64">
        <f>X17+X42+X66</f>
        <v>151</v>
      </c>
      <c r="Y90" s="17">
        <f t="shared" si="43"/>
        <v>7982</v>
      </c>
      <c r="Z90" s="20">
        <f t="shared" si="44"/>
        <v>5521</v>
      </c>
      <c r="AA90" s="19">
        <f t="shared" si="45"/>
        <v>418</v>
      </c>
      <c r="AB90" s="19">
        <f t="shared" si="46"/>
        <v>5442</v>
      </c>
      <c r="AC90" s="19">
        <f t="shared" si="47"/>
        <v>177</v>
      </c>
      <c r="AD90" s="19">
        <f t="shared" si="48"/>
        <v>364</v>
      </c>
      <c r="AE90" s="19">
        <f t="shared" si="49"/>
        <v>251</v>
      </c>
      <c r="AF90" s="19">
        <f t="shared" si="50"/>
        <v>1178</v>
      </c>
      <c r="AG90" s="19">
        <f t="shared" si="51"/>
        <v>121</v>
      </c>
      <c r="AH90" s="19">
        <f t="shared" si="52"/>
        <v>1530</v>
      </c>
      <c r="AI90" s="19">
        <f t="shared" si="53"/>
        <v>829</v>
      </c>
      <c r="AJ90" s="19">
        <f t="shared" si="54"/>
        <v>347</v>
      </c>
      <c r="AK90" s="17">
        <f t="shared" si="55"/>
        <v>16178</v>
      </c>
    </row>
    <row r="91" spans="1:37" ht="15">
      <c r="A91" s="12" t="s">
        <v>39</v>
      </c>
      <c r="B91" s="19">
        <f>B18+B43+B67</f>
        <v>2433</v>
      </c>
      <c r="C91" s="19">
        <f>C18+C43+C67</f>
        <v>163</v>
      </c>
      <c r="D91" s="19">
        <f>D18+D43+D67</f>
        <v>2063</v>
      </c>
      <c r="E91" s="19">
        <f>E18+E43+E67</f>
        <v>70</v>
      </c>
      <c r="F91" s="19">
        <f>F18+F43+F67</f>
        <v>121</v>
      </c>
      <c r="G91" s="19">
        <f>G18+G43+G67</f>
        <v>98</v>
      </c>
      <c r="H91" s="19">
        <f>H18+H43+H67</f>
        <v>332</v>
      </c>
      <c r="I91" s="19">
        <f>I18+I43+I67</f>
        <v>43</v>
      </c>
      <c r="J91" s="19">
        <f>J18+J43+J67</f>
        <v>650</v>
      </c>
      <c r="K91" s="19">
        <f>K18+K43+K67</f>
        <v>237</v>
      </c>
      <c r="L91" s="19">
        <f>L18+L43+L67</f>
        <v>160</v>
      </c>
      <c r="M91" s="17">
        <f t="shared" si="42"/>
        <v>6370</v>
      </c>
      <c r="N91" s="20">
        <f>N18+N43+N67</f>
        <v>2091</v>
      </c>
      <c r="O91" s="19">
        <f>O18+O43+O67</f>
        <v>177</v>
      </c>
      <c r="P91" s="19">
        <f>P18+P43+P67</f>
        <v>2202</v>
      </c>
      <c r="Q91" s="19">
        <f>Q18+Q43+Q67</f>
        <v>69</v>
      </c>
      <c r="R91" s="19">
        <f>R18+R43+R67</f>
        <v>138</v>
      </c>
      <c r="S91" s="19">
        <f>S18+S43+S67</f>
        <v>110</v>
      </c>
      <c r="T91" s="19">
        <f>T18+T43+T67</f>
        <v>398</v>
      </c>
      <c r="U91" s="19">
        <f>U18+U43+U67</f>
        <v>52</v>
      </c>
      <c r="V91" s="19">
        <f>V18+V43+V67</f>
        <v>601</v>
      </c>
      <c r="W91" s="19">
        <f>W18+W43+W67</f>
        <v>274</v>
      </c>
      <c r="X91" s="64">
        <f>X18+X43+X67</f>
        <v>145</v>
      </c>
      <c r="Y91" s="17">
        <f t="shared" si="43"/>
        <v>6257</v>
      </c>
      <c r="Z91" s="20">
        <f t="shared" si="44"/>
        <v>4524</v>
      </c>
      <c r="AA91" s="19">
        <f t="shared" si="45"/>
        <v>340</v>
      </c>
      <c r="AB91" s="19">
        <f t="shared" si="46"/>
        <v>4265</v>
      </c>
      <c r="AC91" s="19">
        <f t="shared" si="47"/>
        <v>139</v>
      </c>
      <c r="AD91" s="19">
        <f t="shared" si="48"/>
        <v>259</v>
      </c>
      <c r="AE91" s="19">
        <f t="shared" si="49"/>
        <v>208</v>
      </c>
      <c r="AF91" s="19">
        <f t="shared" si="50"/>
        <v>730</v>
      </c>
      <c r="AG91" s="19">
        <f t="shared" si="51"/>
        <v>95</v>
      </c>
      <c r="AH91" s="19">
        <f t="shared" si="52"/>
        <v>1251</v>
      </c>
      <c r="AI91" s="19">
        <f t="shared" si="53"/>
        <v>511</v>
      </c>
      <c r="AJ91" s="19">
        <f t="shared" si="54"/>
        <v>305</v>
      </c>
      <c r="AK91" s="17">
        <f t="shared" si="55"/>
        <v>12627</v>
      </c>
    </row>
    <row r="92" spans="1:37" ht="15">
      <c r="A92" s="12" t="s">
        <v>40</v>
      </c>
      <c r="B92" s="19">
        <f>B19+B44+B68</f>
        <v>1932</v>
      </c>
      <c r="C92" s="19">
        <f>C19+C44+C68</f>
        <v>133</v>
      </c>
      <c r="D92" s="19">
        <f>D19+D44+D68</f>
        <v>1724</v>
      </c>
      <c r="E92" s="19">
        <f>E19+E44+E68</f>
        <v>92</v>
      </c>
      <c r="F92" s="19">
        <f>F19+F44+F68</f>
        <v>124</v>
      </c>
      <c r="G92" s="19">
        <f>G19+G44+G68</f>
        <v>83</v>
      </c>
      <c r="H92" s="19">
        <f>H19+H44+H68</f>
        <v>307</v>
      </c>
      <c r="I92" s="19">
        <f>I19+I44+I68</f>
        <v>35</v>
      </c>
      <c r="J92" s="19">
        <f>J19+J44+J68</f>
        <v>538</v>
      </c>
      <c r="K92" s="19">
        <f>K19+K44+K68</f>
        <v>186</v>
      </c>
      <c r="L92" s="19">
        <f>L19+L44+L68</f>
        <v>129</v>
      </c>
      <c r="M92" s="17">
        <f t="shared" si="42"/>
        <v>5283</v>
      </c>
      <c r="N92" s="20">
        <f>N19+N44+N68</f>
        <v>1770</v>
      </c>
      <c r="O92" s="19">
        <f>O19+O44+O68</f>
        <v>130</v>
      </c>
      <c r="P92" s="19">
        <f>P19+P44+P68</f>
        <v>1804</v>
      </c>
      <c r="Q92" s="19">
        <f>Q19+Q44+Q68</f>
        <v>42</v>
      </c>
      <c r="R92" s="19">
        <f>R19+R44+R68</f>
        <v>115</v>
      </c>
      <c r="S92" s="19">
        <f>S19+S44+S68</f>
        <v>102</v>
      </c>
      <c r="T92" s="19">
        <f>T19+T44+T68</f>
        <v>327</v>
      </c>
      <c r="U92" s="19">
        <f>U19+U44+U68</f>
        <v>29</v>
      </c>
      <c r="V92" s="19">
        <f>V19+V44+V68</f>
        <v>448</v>
      </c>
      <c r="W92" s="19">
        <f>W19+W44+W68</f>
        <v>204</v>
      </c>
      <c r="X92" s="64">
        <f>X19+X44+X68</f>
        <v>88</v>
      </c>
      <c r="Y92" s="17">
        <f t="shared" si="43"/>
        <v>5059</v>
      </c>
      <c r="Z92" s="20">
        <f t="shared" si="44"/>
        <v>3702</v>
      </c>
      <c r="AA92" s="19">
        <f t="shared" si="45"/>
        <v>263</v>
      </c>
      <c r="AB92" s="19">
        <f t="shared" si="46"/>
        <v>3528</v>
      </c>
      <c r="AC92" s="19">
        <f t="shared" si="47"/>
        <v>134</v>
      </c>
      <c r="AD92" s="19">
        <f t="shared" si="48"/>
        <v>239</v>
      </c>
      <c r="AE92" s="19">
        <f t="shared" si="49"/>
        <v>185</v>
      </c>
      <c r="AF92" s="19">
        <f t="shared" si="50"/>
        <v>634</v>
      </c>
      <c r="AG92" s="19">
        <f t="shared" si="51"/>
        <v>64</v>
      </c>
      <c r="AH92" s="19">
        <f t="shared" si="52"/>
        <v>986</v>
      </c>
      <c r="AI92" s="19">
        <f t="shared" si="53"/>
        <v>390</v>
      </c>
      <c r="AJ92" s="19">
        <f t="shared" si="54"/>
        <v>217</v>
      </c>
      <c r="AK92" s="17">
        <f t="shared" si="55"/>
        <v>10342</v>
      </c>
    </row>
    <row r="93" spans="1:37" ht="15">
      <c r="A93" s="12" t="s">
        <v>41</v>
      </c>
      <c r="B93" s="19">
        <f>B20+B45+B69</f>
        <v>1892</v>
      </c>
      <c r="C93" s="19">
        <f>C20+C45+C69</f>
        <v>104</v>
      </c>
      <c r="D93" s="19">
        <f>D20+D45+D69</f>
        <v>1219</v>
      </c>
      <c r="E93" s="19">
        <f>E20+E45+E69</f>
        <v>97</v>
      </c>
      <c r="F93" s="19">
        <f>F20+F45+F69</f>
        <v>146</v>
      </c>
      <c r="G93" s="19">
        <f>G20+G45+G69</f>
        <v>81</v>
      </c>
      <c r="H93" s="19">
        <f>H20+H45+H69</f>
        <v>297</v>
      </c>
      <c r="I93" s="19">
        <f>I20+I45+I69</f>
        <v>24</v>
      </c>
      <c r="J93" s="19">
        <f>J20+J45+J69</f>
        <v>382</v>
      </c>
      <c r="K93" s="19">
        <f>K20+K45+K69</f>
        <v>138</v>
      </c>
      <c r="L93" s="19">
        <f>L20+L45+L69</f>
        <v>89</v>
      </c>
      <c r="M93" s="17">
        <f t="shared" si="42"/>
        <v>4469</v>
      </c>
      <c r="N93" s="20">
        <f>N20+N45+N69</f>
        <v>1468</v>
      </c>
      <c r="O93" s="19">
        <f>O20+O45+O69</f>
        <v>111</v>
      </c>
      <c r="P93" s="19">
        <f>P20+P45+P69</f>
        <v>1392</v>
      </c>
      <c r="Q93" s="19">
        <f>Q20+Q45+Q69</f>
        <v>41</v>
      </c>
      <c r="R93" s="19">
        <f>R20+R45+R69</f>
        <v>119</v>
      </c>
      <c r="S93" s="19">
        <f>S20+S45+S69</f>
        <v>116</v>
      </c>
      <c r="T93" s="19">
        <f>T20+T45+T69</f>
        <v>316</v>
      </c>
      <c r="U93" s="19">
        <f>U20+U45+U69</f>
        <v>19</v>
      </c>
      <c r="V93" s="19">
        <f>V20+V45+V69</f>
        <v>331</v>
      </c>
      <c r="W93" s="19">
        <f>W20+W45+W69</f>
        <v>143</v>
      </c>
      <c r="X93" s="64">
        <f>X20+X45+X69</f>
        <v>102</v>
      </c>
      <c r="Y93" s="17">
        <f t="shared" si="43"/>
        <v>4158</v>
      </c>
      <c r="Z93" s="20">
        <f t="shared" si="44"/>
        <v>3360</v>
      </c>
      <c r="AA93" s="19">
        <f t="shared" si="45"/>
        <v>215</v>
      </c>
      <c r="AB93" s="19">
        <f t="shared" si="46"/>
        <v>2611</v>
      </c>
      <c r="AC93" s="19">
        <f t="shared" si="47"/>
        <v>138</v>
      </c>
      <c r="AD93" s="19">
        <f t="shared" si="48"/>
        <v>265</v>
      </c>
      <c r="AE93" s="19">
        <f t="shared" si="49"/>
        <v>197</v>
      </c>
      <c r="AF93" s="19">
        <f t="shared" si="50"/>
        <v>613</v>
      </c>
      <c r="AG93" s="19">
        <f t="shared" si="51"/>
        <v>43</v>
      </c>
      <c r="AH93" s="19">
        <f t="shared" si="52"/>
        <v>713</v>
      </c>
      <c r="AI93" s="19">
        <f t="shared" si="53"/>
        <v>281</v>
      </c>
      <c r="AJ93" s="19">
        <f t="shared" si="54"/>
        <v>191</v>
      </c>
      <c r="AK93" s="17">
        <f t="shared" si="55"/>
        <v>8627</v>
      </c>
    </row>
    <row r="94" spans="1:37" ht="15">
      <c r="A94" s="12" t="s">
        <v>42</v>
      </c>
      <c r="B94" s="19">
        <f>B21+B46+B70</f>
        <v>1175</v>
      </c>
      <c r="C94" s="19">
        <f>C21+C46+C70</f>
        <v>80</v>
      </c>
      <c r="D94" s="19">
        <f>D21+D46+D70</f>
        <v>726</v>
      </c>
      <c r="E94" s="19">
        <f>E21+E46+E70</f>
        <v>52</v>
      </c>
      <c r="F94" s="19">
        <f>F21+F46+F70</f>
        <v>103</v>
      </c>
      <c r="G94" s="19">
        <f>G21+G46+G70</f>
        <v>91</v>
      </c>
      <c r="H94" s="19">
        <f>H21+H46+H70</f>
        <v>198</v>
      </c>
      <c r="I94" s="19">
        <f>I21+I46+I70</f>
        <v>21</v>
      </c>
      <c r="J94" s="19">
        <f>J21+J46+J70</f>
        <v>309</v>
      </c>
      <c r="K94" s="19">
        <f>K21+K46+K70</f>
        <v>89</v>
      </c>
      <c r="L94" s="19">
        <f>L21+L46+L70</f>
        <v>73</v>
      </c>
      <c r="M94" s="17">
        <f t="shared" si="42"/>
        <v>2917</v>
      </c>
      <c r="N94" s="20">
        <f>N21+N46+N70</f>
        <v>1138</v>
      </c>
      <c r="O94" s="19">
        <f>O21+O46+O70</f>
        <v>84</v>
      </c>
      <c r="P94" s="19">
        <f>P21+P46+P70</f>
        <v>1003</v>
      </c>
      <c r="Q94" s="19">
        <f>Q21+Q46+Q70</f>
        <v>12</v>
      </c>
      <c r="R94" s="19">
        <f>R21+R46+R70</f>
        <v>89</v>
      </c>
      <c r="S94" s="19">
        <f>S21+S46+S70</f>
        <v>88</v>
      </c>
      <c r="T94" s="19">
        <f>T21+T46+T70</f>
        <v>225</v>
      </c>
      <c r="U94" s="19">
        <f>U21+U46+U70</f>
        <v>25</v>
      </c>
      <c r="V94" s="19">
        <f>V21+V46+V70</f>
        <v>255</v>
      </c>
      <c r="W94" s="19">
        <f>W21+W46+W70</f>
        <v>121</v>
      </c>
      <c r="X94" s="64">
        <f>X21+X46+X70</f>
        <v>74</v>
      </c>
      <c r="Y94" s="17">
        <f t="shared" si="43"/>
        <v>3114</v>
      </c>
      <c r="Z94" s="20">
        <f t="shared" si="44"/>
        <v>2313</v>
      </c>
      <c r="AA94" s="19">
        <f t="shared" si="45"/>
        <v>164</v>
      </c>
      <c r="AB94" s="19">
        <f t="shared" si="46"/>
        <v>1729</v>
      </c>
      <c r="AC94" s="19">
        <f t="shared" si="47"/>
        <v>64</v>
      </c>
      <c r="AD94" s="19">
        <f t="shared" si="48"/>
        <v>192</v>
      </c>
      <c r="AE94" s="19">
        <f t="shared" si="49"/>
        <v>179</v>
      </c>
      <c r="AF94" s="19">
        <f t="shared" si="50"/>
        <v>423</v>
      </c>
      <c r="AG94" s="19">
        <f t="shared" si="51"/>
        <v>46</v>
      </c>
      <c r="AH94" s="19">
        <f t="shared" si="52"/>
        <v>564</v>
      </c>
      <c r="AI94" s="19">
        <f t="shared" si="53"/>
        <v>210</v>
      </c>
      <c r="AJ94" s="19">
        <f t="shared" si="54"/>
        <v>147</v>
      </c>
      <c r="AK94" s="17">
        <f t="shared" si="55"/>
        <v>6031</v>
      </c>
    </row>
    <row r="95" spans="1:37" ht="15">
      <c r="A95" s="12" t="s">
        <v>43</v>
      </c>
      <c r="B95" s="19">
        <f>B22+B47+B71</f>
        <v>859</v>
      </c>
      <c r="C95" s="19">
        <f>C22+C47+C71</f>
        <v>52</v>
      </c>
      <c r="D95" s="19">
        <f>D22+D47+D71</f>
        <v>450</v>
      </c>
      <c r="E95" s="19">
        <f>E22+E47+E71</f>
        <v>11</v>
      </c>
      <c r="F95" s="19">
        <f>F22+F47+F71</f>
        <v>80</v>
      </c>
      <c r="G95" s="19">
        <f>G22+G47+G71</f>
        <v>25</v>
      </c>
      <c r="H95" s="19">
        <f>H22+H47+H71</f>
        <v>153</v>
      </c>
      <c r="I95" s="19">
        <f>I22+I47+I71</f>
        <v>11</v>
      </c>
      <c r="J95" s="19">
        <f>J22+J47+J71</f>
        <v>190</v>
      </c>
      <c r="K95" s="19">
        <f>K22+K47+K71</f>
        <v>69</v>
      </c>
      <c r="L95" s="19">
        <f>L22+L47+L71</f>
        <v>58</v>
      </c>
      <c r="M95" s="17">
        <f t="shared" si="42"/>
        <v>1958</v>
      </c>
      <c r="N95" s="20">
        <f>N22+N47+N71</f>
        <v>758</v>
      </c>
      <c r="O95" s="19">
        <f>O22+O47+O71</f>
        <v>77</v>
      </c>
      <c r="P95" s="19">
        <f>P22+P47+P71</f>
        <v>681</v>
      </c>
      <c r="Q95" s="19">
        <f>Q22+Q47+Q71</f>
        <v>9</v>
      </c>
      <c r="R95" s="19">
        <f>R22+R47+R71</f>
        <v>82</v>
      </c>
      <c r="S95" s="19">
        <f>S22+S47+S71</f>
        <v>49</v>
      </c>
      <c r="T95" s="19">
        <f>T22+T47+T71</f>
        <v>144</v>
      </c>
      <c r="U95" s="19">
        <f>U22+U47+U71</f>
        <v>15</v>
      </c>
      <c r="V95" s="19">
        <f>V22+V47+V71</f>
        <v>201</v>
      </c>
      <c r="W95" s="19">
        <f>W22+W47+W71</f>
        <v>88</v>
      </c>
      <c r="X95" s="64">
        <f>X22+X47+X71</f>
        <v>72</v>
      </c>
      <c r="Y95" s="17">
        <f t="shared" si="43"/>
        <v>2176</v>
      </c>
      <c r="Z95" s="20">
        <f t="shared" si="44"/>
        <v>1617</v>
      </c>
      <c r="AA95" s="19">
        <f t="shared" si="45"/>
        <v>129</v>
      </c>
      <c r="AB95" s="19">
        <f t="shared" si="46"/>
        <v>1131</v>
      </c>
      <c r="AC95" s="19">
        <f t="shared" si="47"/>
        <v>20</v>
      </c>
      <c r="AD95" s="19">
        <f t="shared" si="48"/>
        <v>162</v>
      </c>
      <c r="AE95" s="19">
        <f t="shared" si="49"/>
        <v>74</v>
      </c>
      <c r="AF95" s="19">
        <f t="shared" si="50"/>
        <v>297</v>
      </c>
      <c r="AG95" s="19">
        <f t="shared" si="51"/>
        <v>26</v>
      </c>
      <c r="AH95" s="19">
        <f t="shared" si="52"/>
        <v>391</v>
      </c>
      <c r="AI95" s="19">
        <f t="shared" si="53"/>
        <v>157</v>
      </c>
      <c r="AJ95" s="19">
        <f t="shared" si="54"/>
        <v>130</v>
      </c>
      <c r="AK95" s="17">
        <f t="shared" si="55"/>
        <v>4134</v>
      </c>
    </row>
    <row r="96" spans="1:37" ht="15">
      <c r="A96" s="12" t="s">
        <v>207</v>
      </c>
      <c r="B96" s="19">
        <v>822</v>
      </c>
      <c r="C96" s="19">
        <v>48</v>
      </c>
      <c r="D96" s="19">
        <v>322</v>
      </c>
      <c r="E96" s="19">
        <v>8</v>
      </c>
      <c r="F96" s="19">
        <v>42</v>
      </c>
      <c r="G96" s="19">
        <v>24</v>
      </c>
      <c r="H96" s="19">
        <v>117</v>
      </c>
      <c r="I96" s="19">
        <v>19</v>
      </c>
      <c r="J96" s="19">
        <v>213</v>
      </c>
      <c r="K96" s="19">
        <v>49</v>
      </c>
      <c r="L96" s="19">
        <v>94</v>
      </c>
      <c r="M96" s="17">
        <v>1758</v>
      </c>
      <c r="N96" s="20">
        <v>1122</v>
      </c>
      <c r="O96" s="19">
        <v>72</v>
      </c>
      <c r="P96" s="19">
        <v>647</v>
      </c>
      <c r="Q96" s="19">
        <v>12</v>
      </c>
      <c r="R96" s="19">
        <v>44</v>
      </c>
      <c r="S96" s="19">
        <v>31</v>
      </c>
      <c r="T96" s="19">
        <v>126</v>
      </c>
      <c r="U96" s="19">
        <v>32</v>
      </c>
      <c r="V96" s="19">
        <v>305</v>
      </c>
      <c r="W96" s="19">
        <v>95</v>
      </c>
      <c r="X96" s="64">
        <v>151</v>
      </c>
      <c r="Y96" s="17">
        <v>2637</v>
      </c>
      <c r="Z96" s="20">
        <v>1944</v>
      </c>
      <c r="AA96" s="19">
        <v>120</v>
      </c>
      <c r="AB96" s="19">
        <v>969</v>
      </c>
      <c r="AC96" s="19">
        <v>20</v>
      </c>
      <c r="AD96" s="19">
        <v>86</v>
      </c>
      <c r="AE96" s="19">
        <v>55</v>
      </c>
      <c r="AF96" s="19">
        <v>243</v>
      </c>
      <c r="AG96" s="19">
        <v>51</v>
      </c>
      <c r="AH96" s="19">
        <v>518</v>
      </c>
      <c r="AI96" s="19">
        <v>144</v>
      </c>
      <c r="AJ96" s="19">
        <v>245</v>
      </c>
      <c r="AK96" s="17">
        <v>4395</v>
      </c>
    </row>
    <row r="97" spans="1:37" s="24" customFormat="1" ht="13.5" customHeight="1" thickBot="1">
      <c r="A97" s="139" t="s">
        <v>17</v>
      </c>
      <c r="B97" s="140">
        <f>SUM(B80:B96)</f>
        <v>38262</v>
      </c>
      <c r="C97" s="140">
        <f>SUM(C80:C96)</f>
        <v>1853</v>
      </c>
      <c r="D97" s="140">
        <f>SUM(D80:D96)</f>
        <v>52130</v>
      </c>
      <c r="E97" s="140">
        <f>SUM(E80:E96)</f>
        <v>1395</v>
      </c>
      <c r="F97" s="140">
        <f>SUM(F80:F96)</f>
        <v>2769</v>
      </c>
      <c r="G97" s="140">
        <f>SUM(G80:G96)</f>
        <v>1137</v>
      </c>
      <c r="H97" s="140">
        <f>SUM(H80:H96)</f>
        <v>10972</v>
      </c>
      <c r="I97" s="140">
        <f>SUM(I80:I96)</f>
        <v>476</v>
      </c>
      <c r="J97" s="140">
        <f>SUM(J80:J96)</f>
        <v>11886</v>
      </c>
      <c r="K97" s="140">
        <f>SUM(K80:K96)</f>
        <v>11181</v>
      </c>
      <c r="L97" s="140">
        <f>SUM(L80:L96)</f>
        <v>3481</v>
      </c>
      <c r="M97" s="141">
        <f>SUM(M80:M96)</f>
        <v>135542</v>
      </c>
      <c r="N97" s="142">
        <f>SUM(N80:N96)</f>
        <v>34937</v>
      </c>
      <c r="O97" s="140">
        <f>SUM(O80:O96)</f>
        <v>2006</v>
      </c>
      <c r="P97" s="140">
        <f>SUM(P80:P96)</f>
        <v>52828</v>
      </c>
      <c r="Q97" s="140">
        <f>SUM(Q80:Q96)</f>
        <v>1173</v>
      </c>
      <c r="R97" s="140">
        <f>SUM(R80:R96)</f>
        <v>2839</v>
      </c>
      <c r="S97" s="140">
        <f>SUM(S80:S96)</f>
        <v>1369</v>
      </c>
      <c r="T97" s="140">
        <f>SUM(T80:T96)</f>
        <v>10954</v>
      </c>
      <c r="U97" s="140">
        <f>SUM(U80:U96)</f>
        <v>701</v>
      </c>
      <c r="V97" s="140">
        <f>SUM(V80:V96)</f>
        <v>11469</v>
      </c>
      <c r="W97" s="140">
        <f>SUM(W80:W96)</f>
        <v>11826</v>
      </c>
      <c r="X97" s="151">
        <f>SUM(X80:X96)</f>
        <v>3123</v>
      </c>
      <c r="Y97" s="141">
        <f>SUM(Y80:Y96)</f>
        <v>133225</v>
      </c>
      <c r="Z97" s="142">
        <f>SUM(Z80:Z96)</f>
        <v>73199</v>
      </c>
      <c r="AA97" s="140">
        <f>SUM(AA80:AA96)</f>
        <v>3859</v>
      </c>
      <c r="AB97" s="140">
        <f>SUM(AB80:AB96)</f>
        <v>104958</v>
      </c>
      <c r="AC97" s="140">
        <f>SUM(AC80:AC96)</f>
        <v>2568</v>
      </c>
      <c r="AD97" s="140">
        <f>SUM(AD80:AD96)</f>
        <v>5608</v>
      </c>
      <c r="AE97" s="140">
        <f>SUM(AE80:AE96)</f>
        <v>2506</v>
      </c>
      <c r="AF97" s="140">
        <f>SUM(AF80:AF96)</f>
        <v>21926</v>
      </c>
      <c r="AG97" s="140">
        <f>SUM(AG80:AG96)</f>
        <v>1177</v>
      </c>
      <c r="AH97" s="140">
        <f>SUM(AH80:AH96)</f>
        <v>23355</v>
      </c>
      <c r="AI97" s="140">
        <f>SUM(AI80:AI96)</f>
        <v>23007</v>
      </c>
      <c r="AJ97" s="140">
        <f>SUM(AJ80:AJ96)</f>
        <v>6604</v>
      </c>
      <c r="AK97" s="141">
        <f>SUM(AK80:AK96)</f>
        <v>268767</v>
      </c>
    </row>
    <row r="109" s="26" customFormat="1" ht="15"/>
    <row r="112" s="25" customFormat="1" ht="15"/>
    <row r="115" s="25" customFormat="1" ht="15"/>
    <row r="116" s="25" customFormat="1" ht="15"/>
  </sheetData>
  <sheetProtection/>
  <mergeCells count="17">
    <mergeCell ref="A78:A79"/>
    <mergeCell ref="B78:M78"/>
    <mergeCell ref="N78:Y78"/>
    <mergeCell ref="Z78:AK78"/>
    <mergeCell ref="B30:M30"/>
    <mergeCell ref="N30:Y30"/>
    <mergeCell ref="Z30:AK30"/>
    <mergeCell ref="B54:M54"/>
    <mergeCell ref="N54:Y54"/>
    <mergeCell ref="Z54:AK54"/>
    <mergeCell ref="A54:A55"/>
    <mergeCell ref="A1:AK1"/>
    <mergeCell ref="B5:M5"/>
    <mergeCell ref="Z5:AK5"/>
    <mergeCell ref="N5:Y5"/>
    <mergeCell ref="A5:A6"/>
    <mergeCell ref="A30:A31"/>
  </mergeCells>
  <printOptions horizontalCentered="1"/>
  <pageMargins left="0.16" right="0" top="0" bottom="0" header="0" footer="0"/>
  <pageSetup orientation="landscape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9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" sqref="A23"/>
    </sheetView>
  </sheetViews>
  <sheetFormatPr defaultColWidth="11.00390625" defaultRowHeight="12"/>
  <cols>
    <col min="1" max="1" width="14.00390625" style="8" customWidth="1"/>
    <col min="2" max="22" width="8.25390625" style="8" customWidth="1"/>
    <col min="23" max="16384" width="11.375" style="8" customWidth="1"/>
  </cols>
  <sheetData>
    <row r="1" spans="1:22" ht="17.25" customHeight="1">
      <c r="A1" s="174" t="s">
        <v>201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80"/>
    </row>
    <row r="2" spans="10:12" ht="12" customHeight="1">
      <c r="J2" s="81"/>
      <c r="K2" s="81"/>
      <c r="L2" s="81"/>
    </row>
    <row r="3" spans="1:12" ht="15.75">
      <c r="A3" s="118" t="s">
        <v>0</v>
      </c>
      <c r="B3" s="119"/>
      <c r="C3" s="119"/>
      <c r="K3" s="81"/>
      <c r="L3" s="81"/>
    </row>
    <row r="4" spans="1:22" ht="15.7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5">
      <c r="A5" s="184" t="s">
        <v>13</v>
      </c>
      <c r="B5" s="176" t="s">
        <v>45</v>
      </c>
      <c r="C5" s="176"/>
      <c r="D5" s="176"/>
      <c r="E5" s="176"/>
      <c r="F5" s="176"/>
      <c r="G5" s="176"/>
      <c r="H5" s="177"/>
      <c r="I5" s="176" t="s">
        <v>46</v>
      </c>
      <c r="J5" s="176"/>
      <c r="K5" s="176"/>
      <c r="L5" s="176"/>
      <c r="M5" s="176"/>
      <c r="N5" s="176"/>
      <c r="O5" s="177"/>
      <c r="P5" s="176" t="s">
        <v>47</v>
      </c>
      <c r="Q5" s="176"/>
      <c r="R5" s="176"/>
      <c r="S5" s="176"/>
      <c r="T5" s="176"/>
      <c r="U5" s="176"/>
      <c r="V5" s="177"/>
    </row>
    <row r="6" spans="1:22" ht="27" customHeight="1">
      <c r="A6" s="185"/>
      <c r="B6" s="114" t="s">
        <v>50</v>
      </c>
      <c r="C6" s="114" t="s">
        <v>135</v>
      </c>
      <c r="D6" s="114" t="s">
        <v>51</v>
      </c>
      <c r="E6" s="114" t="s">
        <v>131</v>
      </c>
      <c r="F6" s="114" t="s">
        <v>157</v>
      </c>
      <c r="G6" s="114" t="s">
        <v>9</v>
      </c>
      <c r="H6" s="121" t="s">
        <v>48</v>
      </c>
      <c r="I6" s="114" t="s">
        <v>50</v>
      </c>
      <c r="J6" s="114" t="s">
        <v>135</v>
      </c>
      <c r="K6" s="114" t="s">
        <v>51</v>
      </c>
      <c r="L6" s="114" t="s">
        <v>131</v>
      </c>
      <c r="M6" s="114" t="s">
        <v>157</v>
      </c>
      <c r="N6" s="114" t="s">
        <v>9</v>
      </c>
      <c r="O6" s="121" t="s">
        <v>48</v>
      </c>
      <c r="P6" s="114" t="s">
        <v>50</v>
      </c>
      <c r="Q6" s="114" t="s">
        <v>135</v>
      </c>
      <c r="R6" s="114" t="s">
        <v>51</v>
      </c>
      <c r="S6" s="114" t="s">
        <v>131</v>
      </c>
      <c r="T6" s="114" t="s">
        <v>157</v>
      </c>
      <c r="U6" s="114" t="s">
        <v>9</v>
      </c>
      <c r="V6" s="121" t="s">
        <v>48</v>
      </c>
    </row>
    <row r="7" spans="1:22" ht="15">
      <c r="A7" s="12" t="s">
        <v>28</v>
      </c>
      <c r="B7" s="41">
        <v>791</v>
      </c>
      <c r="C7" s="13">
        <v>0</v>
      </c>
      <c r="D7" s="13">
        <v>0</v>
      </c>
      <c r="E7" s="13">
        <v>0</v>
      </c>
      <c r="F7" s="13">
        <v>6</v>
      </c>
      <c r="G7" s="13">
        <v>8</v>
      </c>
      <c r="H7" s="42">
        <f aca="true" t="shared" si="0" ref="H7:H22">SUM(B7:G7)</f>
        <v>805</v>
      </c>
      <c r="I7" s="43">
        <v>756</v>
      </c>
      <c r="J7" s="13">
        <v>0</v>
      </c>
      <c r="K7" s="13">
        <v>0</v>
      </c>
      <c r="L7" s="13">
        <v>0</v>
      </c>
      <c r="M7" s="13">
        <v>6</v>
      </c>
      <c r="N7" s="13">
        <v>3</v>
      </c>
      <c r="O7" s="42">
        <f aca="true" t="shared" si="1" ref="O7:O22">SUM(I7:N7)</f>
        <v>765</v>
      </c>
      <c r="P7" s="43">
        <f aca="true" t="shared" si="2" ref="P7:P24">B7+I7</f>
        <v>1547</v>
      </c>
      <c r="Q7" s="41">
        <f aca="true" t="shared" si="3" ref="Q7:Q24">C7+J7</f>
        <v>0</v>
      </c>
      <c r="R7" s="41">
        <f aca="true" t="shared" si="4" ref="R7:R24">D7+K7</f>
        <v>0</v>
      </c>
      <c r="S7" s="41">
        <f aca="true" t="shared" si="5" ref="S7:S24">E7+L7</f>
        <v>0</v>
      </c>
      <c r="T7" s="41">
        <f aca="true" t="shared" si="6" ref="T7:T24">F7+M7</f>
        <v>12</v>
      </c>
      <c r="U7" s="41">
        <f aca="true" t="shared" si="7" ref="U7:U24">G7+N7</f>
        <v>11</v>
      </c>
      <c r="V7" s="42">
        <f aca="true" t="shared" si="8" ref="V7:V24">H7+O7</f>
        <v>1570</v>
      </c>
    </row>
    <row r="8" spans="1:22" ht="15">
      <c r="A8" s="12" t="s">
        <v>29</v>
      </c>
      <c r="B8" s="19">
        <v>898</v>
      </c>
      <c r="C8" s="15">
        <v>0</v>
      </c>
      <c r="D8" s="15">
        <v>0</v>
      </c>
      <c r="E8" s="15">
        <v>1</v>
      </c>
      <c r="F8" s="15">
        <v>14</v>
      </c>
      <c r="G8" s="15">
        <v>8</v>
      </c>
      <c r="H8" s="17">
        <f t="shared" si="0"/>
        <v>921</v>
      </c>
      <c r="I8" s="44">
        <v>861</v>
      </c>
      <c r="J8" s="15">
        <v>0</v>
      </c>
      <c r="K8" s="15">
        <v>0</v>
      </c>
      <c r="L8" s="15">
        <v>0</v>
      </c>
      <c r="M8" s="15">
        <v>10</v>
      </c>
      <c r="N8" s="15">
        <v>7</v>
      </c>
      <c r="O8" s="17">
        <f t="shared" si="1"/>
        <v>878</v>
      </c>
      <c r="P8" s="44">
        <f t="shared" si="2"/>
        <v>1759</v>
      </c>
      <c r="Q8" s="19">
        <f t="shared" si="3"/>
        <v>0</v>
      </c>
      <c r="R8" s="19">
        <f t="shared" si="4"/>
        <v>0</v>
      </c>
      <c r="S8" s="19">
        <f t="shared" si="5"/>
        <v>1</v>
      </c>
      <c r="T8" s="19">
        <f t="shared" si="6"/>
        <v>24</v>
      </c>
      <c r="U8" s="19">
        <f t="shared" si="7"/>
        <v>15</v>
      </c>
      <c r="V8" s="17">
        <f t="shared" si="8"/>
        <v>1799</v>
      </c>
    </row>
    <row r="9" spans="1:22" ht="15">
      <c r="A9" s="12" t="s">
        <v>30</v>
      </c>
      <c r="B9" s="19">
        <v>979</v>
      </c>
      <c r="C9" s="19">
        <v>0</v>
      </c>
      <c r="D9" s="19">
        <v>0</v>
      </c>
      <c r="E9" s="19">
        <v>9</v>
      </c>
      <c r="F9" s="15">
        <v>5</v>
      </c>
      <c r="G9" s="15">
        <v>9</v>
      </c>
      <c r="H9" s="17">
        <f t="shared" si="0"/>
        <v>1002</v>
      </c>
      <c r="I9" s="44">
        <v>953</v>
      </c>
      <c r="J9" s="19">
        <v>0</v>
      </c>
      <c r="K9" s="19">
        <v>0</v>
      </c>
      <c r="L9" s="19">
        <v>3</v>
      </c>
      <c r="M9" s="15">
        <v>5</v>
      </c>
      <c r="N9" s="15">
        <v>3</v>
      </c>
      <c r="O9" s="17">
        <f t="shared" si="1"/>
        <v>964</v>
      </c>
      <c r="P9" s="44">
        <f t="shared" si="2"/>
        <v>1932</v>
      </c>
      <c r="Q9" s="19">
        <f t="shared" si="3"/>
        <v>0</v>
      </c>
      <c r="R9" s="19">
        <f t="shared" si="4"/>
        <v>0</v>
      </c>
      <c r="S9" s="19">
        <f t="shared" si="5"/>
        <v>12</v>
      </c>
      <c r="T9" s="19">
        <f t="shared" si="6"/>
        <v>10</v>
      </c>
      <c r="U9" s="19">
        <f t="shared" si="7"/>
        <v>12</v>
      </c>
      <c r="V9" s="17">
        <f t="shared" si="8"/>
        <v>1966</v>
      </c>
    </row>
    <row r="10" spans="1:22" ht="15">
      <c r="A10" s="12" t="s">
        <v>31</v>
      </c>
      <c r="B10" s="19">
        <v>720</v>
      </c>
      <c r="C10" s="19">
        <v>0</v>
      </c>
      <c r="D10" s="19">
        <v>1</v>
      </c>
      <c r="E10" s="19">
        <v>3</v>
      </c>
      <c r="F10" s="15">
        <v>9</v>
      </c>
      <c r="G10" s="15">
        <v>4</v>
      </c>
      <c r="H10" s="17">
        <f t="shared" si="0"/>
        <v>737</v>
      </c>
      <c r="I10" s="44">
        <v>673</v>
      </c>
      <c r="J10" s="19">
        <v>0</v>
      </c>
      <c r="K10" s="19">
        <v>0</v>
      </c>
      <c r="L10" s="19">
        <v>4</v>
      </c>
      <c r="M10" s="15">
        <v>2</v>
      </c>
      <c r="N10" s="15">
        <v>1</v>
      </c>
      <c r="O10" s="17">
        <f t="shared" si="1"/>
        <v>680</v>
      </c>
      <c r="P10" s="44">
        <f t="shared" si="2"/>
        <v>1393</v>
      </c>
      <c r="Q10" s="19">
        <f t="shared" si="3"/>
        <v>0</v>
      </c>
      <c r="R10" s="19">
        <f t="shared" si="4"/>
        <v>1</v>
      </c>
      <c r="S10" s="19">
        <f t="shared" si="5"/>
        <v>7</v>
      </c>
      <c r="T10" s="19">
        <f t="shared" si="6"/>
        <v>11</v>
      </c>
      <c r="U10" s="19">
        <f t="shared" si="7"/>
        <v>5</v>
      </c>
      <c r="V10" s="17">
        <f t="shared" si="8"/>
        <v>1417</v>
      </c>
    </row>
    <row r="11" spans="1:22" ht="15">
      <c r="A11" s="12" t="s">
        <v>32</v>
      </c>
      <c r="B11" s="19">
        <v>711</v>
      </c>
      <c r="C11" s="19">
        <v>0</v>
      </c>
      <c r="D11" s="19">
        <v>0</v>
      </c>
      <c r="E11" s="19">
        <v>0</v>
      </c>
      <c r="F11" s="15">
        <v>2</v>
      </c>
      <c r="G11" s="15">
        <v>3</v>
      </c>
      <c r="H11" s="17">
        <f t="shared" si="0"/>
        <v>716</v>
      </c>
      <c r="I11" s="44">
        <v>547</v>
      </c>
      <c r="J11" s="19">
        <v>0</v>
      </c>
      <c r="K11" s="19">
        <v>0</v>
      </c>
      <c r="L11" s="19">
        <v>1</v>
      </c>
      <c r="M11" s="15">
        <v>2</v>
      </c>
      <c r="N11" s="15">
        <v>0</v>
      </c>
      <c r="O11" s="17">
        <f t="shared" si="1"/>
        <v>550</v>
      </c>
      <c r="P11" s="44">
        <f t="shared" si="2"/>
        <v>1258</v>
      </c>
      <c r="Q11" s="19">
        <f t="shared" si="3"/>
        <v>0</v>
      </c>
      <c r="R11" s="19">
        <f t="shared" si="4"/>
        <v>0</v>
      </c>
      <c r="S11" s="19">
        <f t="shared" si="5"/>
        <v>1</v>
      </c>
      <c r="T11" s="19">
        <f t="shared" si="6"/>
        <v>4</v>
      </c>
      <c r="U11" s="19">
        <f t="shared" si="7"/>
        <v>3</v>
      </c>
      <c r="V11" s="17">
        <f t="shared" si="8"/>
        <v>1266</v>
      </c>
    </row>
    <row r="12" spans="1:22" ht="15">
      <c r="A12" s="12" t="s">
        <v>33</v>
      </c>
      <c r="B12" s="19">
        <v>668</v>
      </c>
      <c r="C12" s="19">
        <v>0</v>
      </c>
      <c r="D12" s="19">
        <v>0</v>
      </c>
      <c r="E12" s="19">
        <v>3</v>
      </c>
      <c r="F12" s="15">
        <v>10</v>
      </c>
      <c r="G12" s="15">
        <v>8</v>
      </c>
      <c r="H12" s="17">
        <f t="shared" si="0"/>
        <v>689</v>
      </c>
      <c r="I12" s="44">
        <v>572</v>
      </c>
      <c r="J12" s="19">
        <v>0</v>
      </c>
      <c r="K12" s="19">
        <v>1</v>
      </c>
      <c r="L12" s="19">
        <v>2</v>
      </c>
      <c r="M12" s="15">
        <v>12</v>
      </c>
      <c r="N12" s="15">
        <v>4</v>
      </c>
      <c r="O12" s="17">
        <f t="shared" si="1"/>
        <v>591</v>
      </c>
      <c r="P12" s="44">
        <f t="shared" si="2"/>
        <v>1240</v>
      </c>
      <c r="Q12" s="19">
        <f t="shared" si="3"/>
        <v>0</v>
      </c>
      <c r="R12" s="19">
        <f t="shared" si="4"/>
        <v>1</v>
      </c>
      <c r="S12" s="19">
        <f t="shared" si="5"/>
        <v>5</v>
      </c>
      <c r="T12" s="19">
        <f t="shared" si="6"/>
        <v>22</v>
      </c>
      <c r="U12" s="19">
        <f t="shared" si="7"/>
        <v>12</v>
      </c>
      <c r="V12" s="17">
        <f t="shared" si="8"/>
        <v>1280</v>
      </c>
    </row>
    <row r="13" spans="1:22" ht="15">
      <c r="A13" s="12" t="s">
        <v>34</v>
      </c>
      <c r="B13" s="19">
        <v>601</v>
      </c>
      <c r="C13" s="19">
        <v>1</v>
      </c>
      <c r="D13" s="19">
        <v>2</v>
      </c>
      <c r="E13" s="19">
        <v>6</v>
      </c>
      <c r="F13" s="15">
        <v>10</v>
      </c>
      <c r="G13" s="15">
        <v>4</v>
      </c>
      <c r="H13" s="17">
        <f t="shared" si="0"/>
        <v>624</v>
      </c>
      <c r="I13" s="44">
        <v>519</v>
      </c>
      <c r="J13" s="19">
        <v>0</v>
      </c>
      <c r="K13" s="19">
        <v>3</v>
      </c>
      <c r="L13" s="19">
        <v>12</v>
      </c>
      <c r="M13" s="15">
        <v>9</v>
      </c>
      <c r="N13" s="15">
        <v>10</v>
      </c>
      <c r="O13" s="17">
        <f t="shared" si="1"/>
        <v>553</v>
      </c>
      <c r="P13" s="44">
        <f t="shared" si="2"/>
        <v>1120</v>
      </c>
      <c r="Q13" s="19">
        <f t="shared" si="3"/>
        <v>1</v>
      </c>
      <c r="R13" s="19">
        <f t="shared" si="4"/>
        <v>5</v>
      </c>
      <c r="S13" s="19">
        <f t="shared" si="5"/>
        <v>18</v>
      </c>
      <c r="T13" s="19">
        <f t="shared" si="6"/>
        <v>19</v>
      </c>
      <c r="U13" s="19">
        <f t="shared" si="7"/>
        <v>14</v>
      </c>
      <c r="V13" s="17">
        <f t="shared" si="8"/>
        <v>1177</v>
      </c>
    </row>
    <row r="14" spans="1:22" ht="15">
      <c r="A14" s="12" t="s">
        <v>35</v>
      </c>
      <c r="B14" s="19">
        <v>612</v>
      </c>
      <c r="C14" s="19">
        <v>2</v>
      </c>
      <c r="D14" s="19">
        <v>4</v>
      </c>
      <c r="E14" s="19">
        <v>16</v>
      </c>
      <c r="F14" s="15">
        <v>8</v>
      </c>
      <c r="G14" s="15">
        <v>2</v>
      </c>
      <c r="H14" s="17">
        <f t="shared" si="0"/>
        <v>644</v>
      </c>
      <c r="I14" s="44">
        <v>571</v>
      </c>
      <c r="J14" s="19">
        <v>4</v>
      </c>
      <c r="K14" s="19">
        <v>2</v>
      </c>
      <c r="L14" s="19">
        <v>13</v>
      </c>
      <c r="M14" s="15">
        <v>9</v>
      </c>
      <c r="N14" s="15">
        <v>3</v>
      </c>
      <c r="O14" s="17">
        <f t="shared" si="1"/>
        <v>602</v>
      </c>
      <c r="P14" s="44">
        <f t="shared" si="2"/>
        <v>1183</v>
      </c>
      <c r="Q14" s="19">
        <f t="shared" si="3"/>
        <v>6</v>
      </c>
      <c r="R14" s="19">
        <f t="shared" si="4"/>
        <v>6</v>
      </c>
      <c r="S14" s="19">
        <f t="shared" si="5"/>
        <v>29</v>
      </c>
      <c r="T14" s="19">
        <f t="shared" si="6"/>
        <v>17</v>
      </c>
      <c r="U14" s="19">
        <f t="shared" si="7"/>
        <v>5</v>
      </c>
      <c r="V14" s="17">
        <f t="shared" si="8"/>
        <v>1246</v>
      </c>
    </row>
    <row r="15" spans="1:22" ht="15">
      <c r="A15" s="12" t="s">
        <v>36</v>
      </c>
      <c r="B15" s="19">
        <v>623</v>
      </c>
      <c r="C15" s="19">
        <v>1</v>
      </c>
      <c r="D15" s="19">
        <v>8</v>
      </c>
      <c r="E15" s="19">
        <v>12</v>
      </c>
      <c r="F15" s="15">
        <v>12</v>
      </c>
      <c r="G15" s="15">
        <v>6</v>
      </c>
      <c r="H15" s="17">
        <f t="shared" si="0"/>
        <v>662</v>
      </c>
      <c r="I15" s="44">
        <v>635</v>
      </c>
      <c r="J15" s="19">
        <v>1</v>
      </c>
      <c r="K15" s="19">
        <v>3</v>
      </c>
      <c r="L15" s="19">
        <v>6</v>
      </c>
      <c r="M15" s="15">
        <v>9</v>
      </c>
      <c r="N15" s="15">
        <v>7</v>
      </c>
      <c r="O15" s="17">
        <f t="shared" si="1"/>
        <v>661</v>
      </c>
      <c r="P15" s="44">
        <f t="shared" si="2"/>
        <v>1258</v>
      </c>
      <c r="Q15" s="19">
        <f t="shared" si="3"/>
        <v>2</v>
      </c>
      <c r="R15" s="19">
        <f t="shared" si="4"/>
        <v>11</v>
      </c>
      <c r="S15" s="19">
        <f t="shared" si="5"/>
        <v>18</v>
      </c>
      <c r="T15" s="19">
        <f t="shared" si="6"/>
        <v>21</v>
      </c>
      <c r="U15" s="19">
        <f t="shared" si="7"/>
        <v>13</v>
      </c>
      <c r="V15" s="17">
        <f t="shared" si="8"/>
        <v>1323</v>
      </c>
    </row>
    <row r="16" spans="1:22" ht="15">
      <c r="A16" s="12" t="s">
        <v>37</v>
      </c>
      <c r="B16" s="19">
        <v>509</v>
      </c>
      <c r="C16" s="19">
        <v>3</v>
      </c>
      <c r="D16" s="19">
        <v>6</v>
      </c>
      <c r="E16" s="19">
        <v>10</v>
      </c>
      <c r="F16" s="15">
        <v>10</v>
      </c>
      <c r="G16" s="15">
        <v>3</v>
      </c>
      <c r="H16" s="17">
        <f t="shared" si="0"/>
        <v>541</v>
      </c>
      <c r="I16" s="44">
        <v>495</v>
      </c>
      <c r="J16" s="19">
        <v>3</v>
      </c>
      <c r="K16" s="19">
        <v>3</v>
      </c>
      <c r="L16" s="19">
        <v>2</v>
      </c>
      <c r="M16" s="15">
        <v>10</v>
      </c>
      <c r="N16" s="15">
        <v>6</v>
      </c>
      <c r="O16" s="17">
        <f t="shared" si="1"/>
        <v>519</v>
      </c>
      <c r="P16" s="44">
        <f t="shared" si="2"/>
        <v>1004</v>
      </c>
      <c r="Q16" s="19">
        <f t="shared" si="3"/>
        <v>6</v>
      </c>
      <c r="R16" s="19">
        <f t="shared" si="4"/>
        <v>9</v>
      </c>
      <c r="S16" s="19">
        <f t="shared" si="5"/>
        <v>12</v>
      </c>
      <c r="T16" s="19">
        <f t="shared" si="6"/>
        <v>20</v>
      </c>
      <c r="U16" s="19">
        <f t="shared" si="7"/>
        <v>9</v>
      </c>
      <c r="V16" s="17">
        <f t="shared" si="8"/>
        <v>1060</v>
      </c>
    </row>
    <row r="17" spans="1:22" ht="15">
      <c r="A17" s="12" t="s">
        <v>38</v>
      </c>
      <c r="B17" s="19">
        <v>490</v>
      </c>
      <c r="C17" s="19">
        <v>6</v>
      </c>
      <c r="D17" s="19">
        <v>4</v>
      </c>
      <c r="E17" s="19">
        <v>5</v>
      </c>
      <c r="F17" s="15">
        <v>11</v>
      </c>
      <c r="G17" s="15">
        <v>1</v>
      </c>
      <c r="H17" s="17">
        <f t="shared" si="0"/>
        <v>517</v>
      </c>
      <c r="I17" s="44">
        <v>475</v>
      </c>
      <c r="J17" s="19">
        <v>2</v>
      </c>
      <c r="K17" s="19">
        <v>2</v>
      </c>
      <c r="L17" s="19">
        <v>3</v>
      </c>
      <c r="M17" s="15">
        <v>6</v>
      </c>
      <c r="N17" s="15">
        <v>2</v>
      </c>
      <c r="O17" s="17">
        <f t="shared" si="1"/>
        <v>490</v>
      </c>
      <c r="P17" s="44">
        <f t="shared" si="2"/>
        <v>965</v>
      </c>
      <c r="Q17" s="19">
        <f t="shared" si="3"/>
        <v>8</v>
      </c>
      <c r="R17" s="19">
        <f t="shared" si="4"/>
        <v>6</v>
      </c>
      <c r="S17" s="19">
        <f t="shared" si="5"/>
        <v>8</v>
      </c>
      <c r="T17" s="19">
        <f t="shared" si="6"/>
        <v>17</v>
      </c>
      <c r="U17" s="19">
        <f t="shared" si="7"/>
        <v>3</v>
      </c>
      <c r="V17" s="17">
        <f t="shared" si="8"/>
        <v>1007</v>
      </c>
    </row>
    <row r="18" spans="1:22" ht="15">
      <c r="A18" s="12" t="s">
        <v>39</v>
      </c>
      <c r="B18" s="19">
        <v>429</v>
      </c>
      <c r="C18" s="19">
        <v>5</v>
      </c>
      <c r="D18" s="19">
        <v>4</v>
      </c>
      <c r="E18" s="19">
        <v>1</v>
      </c>
      <c r="F18" s="15">
        <v>5</v>
      </c>
      <c r="G18" s="15">
        <v>2</v>
      </c>
      <c r="H18" s="17">
        <f t="shared" si="0"/>
        <v>446</v>
      </c>
      <c r="I18" s="44">
        <v>418</v>
      </c>
      <c r="J18" s="19">
        <v>2</v>
      </c>
      <c r="K18" s="19">
        <v>2</v>
      </c>
      <c r="L18" s="19">
        <v>2</v>
      </c>
      <c r="M18" s="15">
        <v>7</v>
      </c>
      <c r="N18" s="15">
        <v>1</v>
      </c>
      <c r="O18" s="17">
        <f t="shared" si="1"/>
        <v>432</v>
      </c>
      <c r="P18" s="44">
        <f t="shared" si="2"/>
        <v>847</v>
      </c>
      <c r="Q18" s="19">
        <f t="shared" si="3"/>
        <v>7</v>
      </c>
      <c r="R18" s="19">
        <f t="shared" si="4"/>
        <v>6</v>
      </c>
      <c r="S18" s="19">
        <f t="shared" si="5"/>
        <v>3</v>
      </c>
      <c r="T18" s="19">
        <f t="shared" si="6"/>
        <v>12</v>
      </c>
      <c r="U18" s="19">
        <f t="shared" si="7"/>
        <v>3</v>
      </c>
      <c r="V18" s="17">
        <f t="shared" si="8"/>
        <v>878</v>
      </c>
    </row>
    <row r="19" spans="1:22" ht="15">
      <c r="A19" s="12" t="s">
        <v>40</v>
      </c>
      <c r="B19" s="19">
        <v>393</v>
      </c>
      <c r="C19" s="19">
        <v>7</v>
      </c>
      <c r="D19" s="19">
        <v>0</v>
      </c>
      <c r="E19" s="19">
        <v>1</v>
      </c>
      <c r="F19" s="15">
        <v>4</v>
      </c>
      <c r="G19" s="15">
        <v>2</v>
      </c>
      <c r="H19" s="17">
        <f t="shared" si="0"/>
        <v>407</v>
      </c>
      <c r="I19" s="44">
        <v>399</v>
      </c>
      <c r="J19" s="19">
        <v>0</v>
      </c>
      <c r="K19" s="19">
        <v>2</v>
      </c>
      <c r="L19" s="19">
        <v>3</v>
      </c>
      <c r="M19" s="15">
        <v>2</v>
      </c>
      <c r="N19" s="15">
        <v>1</v>
      </c>
      <c r="O19" s="17">
        <f t="shared" si="1"/>
        <v>407</v>
      </c>
      <c r="P19" s="44">
        <f t="shared" si="2"/>
        <v>792</v>
      </c>
      <c r="Q19" s="19">
        <f t="shared" si="3"/>
        <v>7</v>
      </c>
      <c r="R19" s="19">
        <f t="shared" si="4"/>
        <v>2</v>
      </c>
      <c r="S19" s="19">
        <f t="shared" si="5"/>
        <v>4</v>
      </c>
      <c r="T19" s="19">
        <f t="shared" si="6"/>
        <v>6</v>
      </c>
      <c r="U19" s="19">
        <f t="shared" si="7"/>
        <v>3</v>
      </c>
      <c r="V19" s="17">
        <f t="shared" si="8"/>
        <v>814</v>
      </c>
    </row>
    <row r="20" spans="1:22" ht="15">
      <c r="A20" s="12" t="s">
        <v>41</v>
      </c>
      <c r="B20" s="19">
        <v>300</v>
      </c>
      <c r="C20" s="19">
        <v>7</v>
      </c>
      <c r="D20" s="19">
        <v>1</v>
      </c>
      <c r="E20" s="19">
        <v>1</v>
      </c>
      <c r="F20" s="15">
        <v>0</v>
      </c>
      <c r="G20" s="15">
        <v>2</v>
      </c>
      <c r="H20" s="17">
        <f t="shared" si="0"/>
        <v>311</v>
      </c>
      <c r="I20" s="44">
        <v>291</v>
      </c>
      <c r="J20" s="19">
        <v>2</v>
      </c>
      <c r="K20" s="19">
        <v>0</v>
      </c>
      <c r="L20" s="19">
        <v>0</v>
      </c>
      <c r="M20" s="15">
        <v>1</v>
      </c>
      <c r="N20" s="15">
        <v>0</v>
      </c>
      <c r="O20" s="17">
        <f t="shared" si="1"/>
        <v>294</v>
      </c>
      <c r="P20" s="44">
        <f t="shared" si="2"/>
        <v>591</v>
      </c>
      <c r="Q20" s="19">
        <f t="shared" si="3"/>
        <v>9</v>
      </c>
      <c r="R20" s="19">
        <f t="shared" si="4"/>
        <v>1</v>
      </c>
      <c r="S20" s="19">
        <f t="shared" si="5"/>
        <v>1</v>
      </c>
      <c r="T20" s="19">
        <f t="shared" si="6"/>
        <v>1</v>
      </c>
      <c r="U20" s="19">
        <f t="shared" si="7"/>
        <v>2</v>
      </c>
      <c r="V20" s="17">
        <f t="shared" si="8"/>
        <v>605</v>
      </c>
    </row>
    <row r="21" spans="1:22" ht="15">
      <c r="A21" s="12" t="s">
        <v>42</v>
      </c>
      <c r="B21" s="19">
        <v>167</v>
      </c>
      <c r="C21" s="19">
        <v>2</v>
      </c>
      <c r="D21" s="19">
        <v>3</v>
      </c>
      <c r="E21" s="19">
        <v>0</v>
      </c>
      <c r="F21" s="15">
        <v>0</v>
      </c>
      <c r="G21" s="15">
        <v>0</v>
      </c>
      <c r="H21" s="17">
        <f t="shared" si="0"/>
        <v>172</v>
      </c>
      <c r="I21" s="44">
        <v>215</v>
      </c>
      <c r="J21" s="19">
        <v>0</v>
      </c>
      <c r="K21" s="19">
        <v>2</v>
      </c>
      <c r="L21" s="19">
        <v>1</v>
      </c>
      <c r="M21" s="15">
        <v>0</v>
      </c>
      <c r="N21" s="15">
        <v>0</v>
      </c>
      <c r="O21" s="17">
        <f t="shared" si="1"/>
        <v>218</v>
      </c>
      <c r="P21" s="44">
        <f t="shared" si="2"/>
        <v>382</v>
      </c>
      <c r="Q21" s="19">
        <f t="shared" si="3"/>
        <v>2</v>
      </c>
      <c r="R21" s="19">
        <f t="shared" si="4"/>
        <v>5</v>
      </c>
      <c r="S21" s="19">
        <f t="shared" si="5"/>
        <v>1</v>
      </c>
      <c r="T21" s="19">
        <f t="shared" si="6"/>
        <v>0</v>
      </c>
      <c r="U21" s="19">
        <f t="shared" si="7"/>
        <v>0</v>
      </c>
      <c r="V21" s="17">
        <f t="shared" si="8"/>
        <v>390</v>
      </c>
    </row>
    <row r="22" spans="1:22" ht="15">
      <c r="A22" s="12" t="s">
        <v>43</v>
      </c>
      <c r="B22" s="19">
        <v>107</v>
      </c>
      <c r="C22" s="19">
        <v>2</v>
      </c>
      <c r="D22" s="19">
        <v>0</v>
      </c>
      <c r="E22" s="19">
        <v>0</v>
      </c>
      <c r="F22" s="15">
        <v>0</v>
      </c>
      <c r="G22" s="15">
        <v>1</v>
      </c>
      <c r="H22" s="17">
        <f t="shared" si="0"/>
        <v>110</v>
      </c>
      <c r="I22" s="44">
        <v>147</v>
      </c>
      <c r="J22" s="19">
        <v>0</v>
      </c>
      <c r="K22" s="19">
        <v>0</v>
      </c>
      <c r="L22" s="19">
        <v>0</v>
      </c>
      <c r="M22" s="15">
        <v>0</v>
      </c>
      <c r="N22" s="15">
        <v>0</v>
      </c>
      <c r="O22" s="17">
        <f t="shared" si="1"/>
        <v>147</v>
      </c>
      <c r="P22" s="44">
        <f t="shared" si="2"/>
        <v>254</v>
      </c>
      <c r="Q22" s="19">
        <f t="shared" si="3"/>
        <v>2</v>
      </c>
      <c r="R22" s="19">
        <f t="shared" si="4"/>
        <v>0</v>
      </c>
      <c r="S22" s="19">
        <f t="shared" si="5"/>
        <v>0</v>
      </c>
      <c r="T22" s="19">
        <f t="shared" si="6"/>
        <v>0</v>
      </c>
      <c r="U22" s="19">
        <f t="shared" si="7"/>
        <v>1</v>
      </c>
      <c r="V22" s="17">
        <f t="shared" si="8"/>
        <v>257</v>
      </c>
    </row>
    <row r="23" spans="1:22" ht="15">
      <c r="A23" s="12" t="s">
        <v>207</v>
      </c>
      <c r="B23" s="19">
        <v>72</v>
      </c>
      <c r="C23" s="19">
        <v>1</v>
      </c>
      <c r="D23" s="19">
        <v>1</v>
      </c>
      <c r="E23" s="19">
        <v>1</v>
      </c>
      <c r="F23" s="15">
        <v>0</v>
      </c>
      <c r="G23" s="15">
        <v>1</v>
      </c>
      <c r="H23" s="17">
        <v>76</v>
      </c>
      <c r="I23" s="44">
        <v>166</v>
      </c>
      <c r="J23" s="19">
        <v>0</v>
      </c>
      <c r="K23" s="19">
        <v>0</v>
      </c>
      <c r="L23" s="19">
        <v>0</v>
      </c>
      <c r="M23" s="15">
        <v>0</v>
      </c>
      <c r="N23" s="15">
        <v>0</v>
      </c>
      <c r="O23" s="17">
        <v>166</v>
      </c>
      <c r="P23" s="44">
        <v>238</v>
      </c>
      <c r="Q23" s="19">
        <v>1</v>
      </c>
      <c r="R23" s="19">
        <v>1</v>
      </c>
      <c r="S23" s="19">
        <v>1</v>
      </c>
      <c r="T23" s="19">
        <v>0</v>
      </c>
      <c r="U23" s="19">
        <v>1</v>
      </c>
      <c r="V23" s="17">
        <v>242</v>
      </c>
    </row>
    <row r="24" spans="1:22" s="24" customFormat="1" ht="12.75" customHeight="1" thickBot="1">
      <c r="A24" s="143" t="s">
        <v>48</v>
      </c>
      <c r="B24" s="144">
        <f>SUM(B7:B23)</f>
        <v>9070</v>
      </c>
      <c r="C24" s="144">
        <f>SUM(C7:C23)</f>
        <v>37</v>
      </c>
      <c r="D24" s="144">
        <f>SUM(D7:D23)</f>
        <v>34</v>
      </c>
      <c r="E24" s="144">
        <f>SUM(E7:E23)</f>
        <v>69</v>
      </c>
      <c r="F24" s="144">
        <f>SUM(F7:F23)</f>
        <v>106</v>
      </c>
      <c r="G24" s="144">
        <f>SUM(G7:G23)</f>
        <v>64</v>
      </c>
      <c r="H24" s="145">
        <f>SUM(H7:H23)</f>
        <v>9380</v>
      </c>
      <c r="I24" s="146">
        <f>SUM(I7:I23)</f>
        <v>8693</v>
      </c>
      <c r="J24" s="144">
        <f>SUM(J7:J23)</f>
        <v>14</v>
      </c>
      <c r="K24" s="144">
        <f>SUM(K7:K23)</f>
        <v>20</v>
      </c>
      <c r="L24" s="144">
        <f>SUM(L7:L23)</f>
        <v>52</v>
      </c>
      <c r="M24" s="144">
        <f>SUM(M7:M23)</f>
        <v>90</v>
      </c>
      <c r="N24" s="144">
        <f>SUM(N7:N23)</f>
        <v>48</v>
      </c>
      <c r="O24" s="145">
        <f>SUM(O7:O23)</f>
        <v>8917</v>
      </c>
      <c r="P24" s="146">
        <f t="shared" si="2"/>
        <v>17763</v>
      </c>
      <c r="Q24" s="144">
        <f t="shared" si="3"/>
        <v>51</v>
      </c>
      <c r="R24" s="144">
        <f t="shared" si="4"/>
        <v>54</v>
      </c>
      <c r="S24" s="144">
        <f t="shared" si="5"/>
        <v>121</v>
      </c>
      <c r="T24" s="144">
        <f t="shared" si="6"/>
        <v>196</v>
      </c>
      <c r="U24" s="144">
        <f t="shared" si="7"/>
        <v>112</v>
      </c>
      <c r="V24" s="145">
        <f t="shared" si="8"/>
        <v>18297</v>
      </c>
    </row>
    <row r="26" spans="1:12" ht="15.75">
      <c r="A26" s="118" t="s">
        <v>3</v>
      </c>
      <c r="B26" s="119"/>
      <c r="C26" s="119"/>
      <c r="K26" s="81"/>
      <c r="L26" s="81"/>
    </row>
    <row r="27" spans="1:22" ht="15.75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5">
      <c r="A28" s="184" t="s">
        <v>13</v>
      </c>
      <c r="B28" s="176" t="s">
        <v>45</v>
      </c>
      <c r="C28" s="176"/>
      <c r="D28" s="176"/>
      <c r="E28" s="176"/>
      <c r="F28" s="176"/>
      <c r="G28" s="176"/>
      <c r="H28" s="177"/>
      <c r="I28" s="176" t="s">
        <v>46</v>
      </c>
      <c r="J28" s="176"/>
      <c r="K28" s="176"/>
      <c r="L28" s="176"/>
      <c r="M28" s="176"/>
      <c r="N28" s="176"/>
      <c r="O28" s="177"/>
      <c r="P28" s="176" t="s">
        <v>47</v>
      </c>
      <c r="Q28" s="176"/>
      <c r="R28" s="176"/>
      <c r="S28" s="176"/>
      <c r="T28" s="176"/>
      <c r="U28" s="176"/>
      <c r="V28" s="177"/>
    </row>
    <row r="29" spans="1:22" ht="27" customHeight="1">
      <c r="A29" s="185"/>
      <c r="B29" s="114" t="s">
        <v>50</v>
      </c>
      <c r="C29" s="114" t="s">
        <v>135</v>
      </c>
      <c r="D29" s="114" t="s">
        <v>51</v>
      </c>
      <c r="E29" s="114" t="s">
        <v>131</v>
      </c>
      <c r="F29" s="114" t="s">
        <v>157</v>
      </c>
      <c r="G29" s="114" t="s">
        <v>9</v>
      </c>
      <c r="H29" s="121" t="s">
        <v>48</v>
      </c>
      <c r="I29" s="114" t="s">
        <v>50</v>
      </c>
      <c r="J29" s="114" t="s">
        <v>135</v>
      </c>
      <c r="K29" s="114" t="s">
        <v>51</v>
      </c>
      <c r="L29" s="114" t="s">
        <v>131</v>
      </c>
      <c r="M29" s="114" t="s">
        <v>157</v>
      </c>
      <c r="N29" s="114" t="s">
        <v>9</v>
      </c>
      <c r="O29" s="121" t="s">
        <v>48</v>
      </c>
      <c r="P29" s="114" t="s">
        <v>50</v>
      </c>
      <c r="Q29" s="114" t="s">
        <v>135</v>
      </c>
      <c r="R29" s="114" t="s">
        <v>51</v>
      </c>
      <c r="S29" s="114" t="s">
        <v>131</v>
      </c>
      <c r="T29" s="114" t="s">
        <v>157</v>
      </c>
      <c r="U29" s="114" t="s">
        <v>9</v>
      </c>
      <c r="V29" s="121" t="s">
        <v>48</v>
      </c>
    </row>
    <row r="30" spans="1:22" ht="15">
      <c r="A30" s="12" t="s">
        <v>28</v>
      </c>
      <c r="B30" s="41">
        <v>2098</v>
      </c>
      <c r="C30" s="13">
        <v>0</v>
      </c>
      <c r="D30" s="13">
        <v>0</v>
      </c>
      <c r="E30" s="13">
        <v>0</v>
      </c>
      <c r="F30" s="13">
        <v>49</v>
      </c>
      <c r="G30" s="13">
        <v>53</v>
      </c>
      <c r="H30" s="42">
        <f aca="true" t="shared" si="9" ref="H30:H45">SUM(B30:G30)</f>
        <v>2200</v>
      </c>
      <c r="I30" s="43">
        <v>1911</v>
      </c>
      <c r="J30" s="13">
        <v>0</v>
      </c>
      <c r="K30" s="13">
        <v>0</v>
      </c>
      <c r="L30" s="13">
        <v>0</v>
      </c>
      <c r="M30" s="13">
        <v>38</v>
      </c>
      <c r="N30" s="13">
        <v>36</v>
      </c>
      <c r="O30" s="42">
        <f aca="true" t="shared" si="10" ref="O30:O45">SUM(I30:N30)</f>
        <v>1985</v>
      </c>
      <c r="P30" s="43">
        <f aca="true" t="shared" si="11" ref="P30:P45">B30+I30</f>
        <v>4009</v>
      </c>
      <c r="Q30" s="41">
        <f aca="true" t="shared" si="12" ref="Q30:Q45">C30+J30</f>
        <v>0</v>
      </c>
      <c r="R30" s="41">
        <f aca="true" t="shared" si="13" ref="R30:R45">D30+K30</f>
        <v>0</v>
      </c>
      <c r="S30" s="41">
        <f aca="true" t="shared" si="14" ref="S30:S45">E30+L30</f>
        <v>0</v>
      </c>
      <c r="T30" s="41">
        <f aca="true" t="shared" si="15" ref="T30:T45">F30+M30</f>
        <v>87</v>
      </c>
      <c r="U30" s="41">
        <f aca="true" t="shared" si="16" ref="U30:U45">G30+N30</f>
        <v>89</v>
      </c>
      <c r="V30" s="42">
        <f aca="true" t="shared" si="17" ref="V30:V45">H30+O30</f>
        <v>4185</v>
      </c>
    </row>
    <row r="31" spans="1:22" ht="15">
      <c r="A31" s="12" t="s">
        <v>29</v>
      </c>
      <c r="B31" s="19">
        <v>1890</v>
      </c>
      <c r="C31" s="15">
        <v>0</v>
      </c>
      <c r="D31" s="15">
        <v>0</v>
      </c>
      <c r="E31" s="15">
        <v>17</v>
      </c>
      <c r="F31" s="15">
        <v>77</v>
      </c>
      <c r="G31" s="15">
        <v>50</v>
      </c>
      <c r="H31" s="17">
        <f t="shared" si="9"/>
        <v>2034</v>
      </c>
      <c r="I31" s="44">
        <v>1764</v>
      </c>
      <c r="J31" s="15">
        <v>0</v>
      </c>
      <c r="K31" s="15">
        <v>0</v>
      </c>
      <c r="L31" s="15">
        <v>16</v>
      </c>
      <c r="M31" s="15">
        <v>86</v>
      </c>
      <c r="N31" s="15">
        <v>47</v>
      </c>
      <c r="O31" s="17">
        <f t="shared" si="10"/>
        <v>1913</v>
      </c>
      <c r="P31" s="44">
        <f t="shared" si="11"/>
        <v>3654</v>
      </c>
      <c r="Q31" s="19">
        <f t="shared" si="12"/>
        <v>0</v>
      </c>
      <c r="R31" s="19">
        <f t="shared" si="13"/>
        <v>0</v>
      </c>
      <c r="S31" s="19">
        <f t="shared" si="14"/>
        <v>33</v>
      </c>
      <c r="T31" s="19">
        <f t="shared" si="15"/>
        <v>163</v>
      </c>
      <c r="U31" s="19">
        <f t="shared" si="16"/>
        <v>97</v>
      </c>
      <c r="V31" s="17">
        <f t="shared" si="17"/>
        <v>3947</v>
      </c>
    </row>
    <row r="32" spans="1:22" ht="15">
      <c r="A32" s="12" t="s">
        <v>30</v>
      </c>
      <c r="B32" s="19">
        <v>2094</v>
      </c>
      <c r="C32" s="19">
        <v>0</v>
      </c>
      <c r="D32" s="19">
        <v>0</v>
      </c>
      <c r="E32" s="19">
        <v>21</v>
      </c>
      <c r="F32" s="15">
        <v>60</v>
      </c>
      <c r="G32" s="15">
        <v>33</v>
      </c>
      <c r="H32" s="17">
        <f t="shared" si="9"/>
        <v>2208</v>
      </c>
      <c r="I32" s="44">
        <v>2019</v>
      </c>
      <c r="J32" s="19">
        <v>0</v>
      </c>
      <c r="K32" s="19">
        <v>0</v>
      </c>
      <c r="L32" s="19">
        <v>23</v>
      </c>
      <c r="M32" s="15">
        <v>57</v>
      </c>
      <c r="N32" s="15">
        <v>36</v>
      </c>
      <c r="O32" s="17">
        <f t="shared" si="10"/>
        <v>2135</v>
      </c>
      <c r="P32" s="44">
        <f t="shared" si="11"/>
        <v>4113</v>
      </c>
      <c r="Q32" s="19">
        <f t="shared" si="12"/>
        <v>0</v>
      </c>
      <c r="R32" s="19">
        <f t="shared" si="13"/>
        <v>0</v>
      </c>
      <c r="S32" s="19">
        <f t="shared" si="14"/>
        <v>44</v>
      </c>
      <c r="T32" s="19">
        <f t="shared" si="15"/>
        <v>117</v>
      </c>
      <c r="U32" s="19">
        <f t="shared" si="16"/>
        <v>69</v>
      </c>
      <c r="V32" s="17">
        <f t="shared" si="17"/>
        <v>4343</v>
      </c>
    </row>
    <row r="33" spans="1:22" ht="15">
      <c r="A33" s="12" t="s">
        <v>31</v>
      </c>
      <c r="B33" s="19">
        <v>2170</v>
      </c>
      <c r="C33" s="19">
        <v>0</v>
      </c>
      <c r="D33" s="19">
        <v>7</v>
      </c>
      <c r="E33" s="19">
        <v>32</v>
      </c>
      <c r="F33" s="15">
        <v>31</v>
      </c>
      <c r="G33" s="15">
        <v>24</v>
      </c>
      <c r="H33" s="17">
        <f t="shared" si="9"/>
        <v>2264</v>
      </c>
      <c r="I33" s="44">
        <v>2069</v>
      </c>
      <c r="J33" s="19">
        <v>0</v>
      </c>
      <c r="K33" s="19">
        <v>6</v>
      </c>
      <c r="L33" s="19">
        <v>23</v>
      </c>
      <c r="M33" s="15">
        <v>23</v>
      </c>
      <c r="N33" s="15">
        <v>20</v>
      </c>
      <c r="O33" s="17">
        <f t="shared" si="10"/>
        <v>2141</v>
      </c>
      <c r="P33" s="44">
        <f t="shared" si="11"/>
        <v>4239</v>
      </c>
      <c r="Q33" s="19">
        <f t="shared" si="12"/>
        <v>0</v>
      </c>
      <c r="R33" s="19">
        <f t="shared" si="13"/>
        <v>13</v>
      </c>
      <c r="S33" s="19">
        <f t="shared" si="14"/>
        <v>55</v>
      </c>
      <c r="T33" s="19">
        <f t="shared" si="15"/>
        <v>54</v>
      </c>
      <c r="U33" s="19">
        <f t="shared" si="16"/>
        <v>44</v>
      </c>
      <c r="V33" s="17">
        <f t="shared" si="17"/>
        <v>4405</v>
      </c>
    </row>
    <row r="34" spans="1:22" ht="15">
      <c r="A34" s="12" t="s">
        <v>32</v>
      </c>
      <c r="B34" s="19">
        <v>2308</v>
      </c>
      <c r="C34" s="19">
        <v>1</v>
      </c>
      <c r="D34" s="19">
        <v>10</v>
      </c>
      <c r="E34" s="19">
        <v>5</v>
      </c>
      <c r="F34" s="15">
        <v>38</v>
      </c>
      <c r="G34" s="15">
        <v>26</v>
      </c>
      <c r="H34" s="17">
        <f t="shared" si="9"/>
        <v>2388</v>
      </c>
      <c r="I34" s="44">
        <v>1992</v>
      </c>
      <c r="J34" s="19">
        <v>1</v>
      </c>
      <c r="K34" s="19">
        <v>6</v>
      </c>
      <c r="L34" s="19">
        <v>8</v>
      </c>
      <c r="M34" s="15">
        <v>18</v>
      </c>
      <c r="N34" s="15">
        <v>24</v>
      </c>
      <c r="O34" s="17">
        <f t="shared" si="10"/>
        <v>2049</v>
      </c>
      <c r="P34" s="44">
        <f t="shared" si="11"/>
        <v>4300</v>
      </c>
      <c r="Q34" s="19">
        <f t="shared" si="12"/>
        <v>2</v>
      </c>
      <c r="R34" s="19">
        <f t="shared" si="13"/>
        <v>16</v>
      </c>
      <c r="S34" s="19">
        <f t="shared" si="14"/>
        <v>13</v>
      </c>
      <c r="T34" s="19">
        <f t="shared" si="15"/>
        <v>56</v>
      </c>
      <c r="U34" s="19">
        <f t="shared" si="16"/>
        <v>50</v>
      </c>
      <c r="V34" s="17">
        <f t="shared" si="17"/>
        <v>4437</v>
      </c>
    </row>
    <row r="35" spans="1:22" ht="15">
      <c r="A35" s="12" t="s">
        <v>33</v>
      </c>
      <c r="B35" s="19">
        <v>1900</v>
      </c>
      <c r="C35" s="19">
        <v>9</v>
      </c>
      <c r="D35" s="19">
        <v>8</v>
      </c>
      <c r="E35" s="19">
        <v>22</v>
      </c>
      <c r="F35" s="15">
        <v>89</v>
      </c>
      <c r="G35" s="15">
        <v>70</v>
      </c>
      <c r="H35" s="17">
        <f t="shared" si="9"/>
        <v>2098</v>
      </c>
      <c r="I35" s="44">
        <v>1894</v>
      </c>
      <c r="J35" s="19">
        <v>10</v>
      </c>
      <c r="K35" s="19">
        <v>22</v>
      </c>
      <c r="L35" s="19">
        <v>22</v>
      </c>
      <c r="M35" s="15">
        <v>81</v>
      </c>
      <c r="N35" s="15">
        <v>60</v>
      </c>
      <c r="O35" s="17">
        <f t="shared" si="10"/>
        <v>2089</v>
      </c>
      <c r="P35" s="44">
        <f t="shared" si="11"/>
        <v>3794</v>
      </c>
      <c r="Q35" s="19">
        <f t="shared" si="12"/>
        <v>19</v>
      </c>
      <c r="R35" s="19">
        <f t="shared" si="13"/>
        <v>30</v>
      </c>
      <c r="S35" s="19">
        <f t="shared" si="14"/>
        <v>44</v>
      </c>
      <c r="T35" s="19">
        <f t="shared" si="15"/>
        <v>170</v>
      </c>
      <c r="U35" s="19">
        <f t="shared" si="16"/>
        <v>130</v>
      </c>
      <c r="V35" s="17">
        <f t="shared" si="17"/>
        <v>4187</v>
      </c>
    </row>
    <row r="36" spans="1:22" ht="15">
      <c r="A36" s="12" t="s">
        <v>34</v>
      </c>
      <c r="B36" s="19">
        <v>1748</v>
      </c>
      <c r="C36" s="19">
        <v>6</v>
      </c>
      <c r="D36" s="19">
        <v>13</v>
      </c>
      <c r="E36" s="19">
        <v>49</v>
      </c>
      <c r="F36" s="15">
        <v>185</v>
      </c>
      <c r="G36" s="15">
        <v>53</v>
      </c>
      <c r="H36" s="17">
        <f t="shared" si="9"/>
        <v>2054</v>
      </c>
      <c r="I36" s="44">
        <v>1713</v>
      </c>
      <c r="J36" s="19">
        <v>8</v>
      </c>
      <c r="K36" s="19">
        <v>8</v>
      </c>
      <c r="L36" s="19">
        <v>47</v>
      </c>
      <c r="M36" s="15">
        <v>97</v>
      </c>
      <c r="N36" s="15">
        <v>68</v>
      </c>
      <c r="O36" s="17">
        <f t="shared" si="10"/>
        <v>1941</v>
      </c>
      <c r="P36" s="44">
        <f t="shared" si="11"/>
        <v>3461</v>
      </c>
      <c r="Q36" s="19">
        <f t="shared" si="12"/>
        <v>14</v>
      </c>
      <c r="R36" s="19">
        <f t="shared" si="13"/>
        <v>21</v>
      </c>
      <c r="S36" s="19">
        <f t="shared" si="14"/>
        <v>96</v>
      </c>
      <c r="T36" s="19">
        <f t="shared" si="15"/>
        <v>282</v>
      </c>
      <c r="U36" s="19">
        <f t="shared" si="16"/>
        <v>121</v>
      </c>
      <c r="V36" s="17">
        <f t="shared" si="17"/>
        <v>3995</v>
      </c>
    </row>
    <row r="37" spans="1:22" ht="15">
      <c r="A37" s="12" t="s">
        <v>35</v>
      </c>
      <c r="B37" s="19">
        <v>1688</v>
      </c>
      <c r="C37" s="19">
        <v>21</v>
      </c>
      <c r="D37" s="19">
        <v>16</v>
      </c>
      <c r="E37" s="19">
        <v>67</v>
      </c>
      <c r="F37" s="15">
        <v>170</v>
      </c>
      <c r="G37" s="15">
        <v>58</v>
      </c>
      <c r="H37" s="17">
        <f t="shared" si="9"/>
        <v>2020</v>
      </c>
      <c r="I37" s="44">
        <v>1675</v>
      </c>
      <c r="J37" s="19">
        <v>10</v>
      </c>
      <c r="K37" s="19">
        <v>17</v>
      </c>
      <c r="L37" s="19">
        <v>31</v>
      </c>
      <c r="M37" s="15">
        <v>76</v>
      </c>
      <c r="N37" s="15">
        <v>58</v>
      </c>
      <c r="O37" s="17">
        <f t="shared" si="10"/>
        <v>1867</v>
      </c>
      <c r="P37" s="44">
        <f t="shared" si="11"/>
        <v>3363</v>
      </c>
      <c r="Q37" s="19">
        <f t="shared" si="12"/>
        <v>31</v>
      </c>
      <c r="R37" s="19">
        <f t="shared" si="13"/>
        <v>33</v>
      </c>
      <c r="S37" s="19">
        <f t="shared" si="14"/>
        <v>98</v>
      </c>
      <c r="T37" s="19">
        <f t="shared" si="15"/>
        <v>246</v>
      </c>
      <c r="U37" s="19">
        <f t="shared" si="16"/>
        <v>116</v>
      </c>
      <c r="V37" s="17">
        <f t="shared" si="17"/>
        <v>3887</v>
      </c>
    </row>
    <row r="38" spans="1:22" ht="15">
      <c r="A38" s="12" t="s">
        <v>36</v>
      </c>
      <c r="B38" s="19">
        <v>1788</v>
      </c>
      <c r="C38" s="19">
        <v>14</v>
      </c>
      <c r="D38" s="19">
        <v>23</v>
      </c>
      <c r="E38" s="19">
        <v>41</v>
      </c>
      <c r="F38" s="15">
        <v>150</v>
      </c>
      <c r="G38" s="15">
        <v>64</v>
      </c>
      <c r="H38" s="17">
        <f t="shared" si="9"/>
        <v>2080</v>
      </c>
      <c r="I38" s="44">
        <v>1574</v>
      </c>
      <c r="J38" s="19">
        <v>12</v>
      </c>
      <c r="K38" s="19">
        <v>26</v>
      </c>
      <c r="L38" s="19">
        <v>49</v>
      </c>
      <c r="M38" s="15">
        <v>67</v>
      </c>
      <c r="N38" s="15">
        <v>44</v>
      </c>
      <c r="O38" s="17">
        <f t="shared" si="10"/>
        <v>1772</v>
      </c>
      <c r="P38" s="44">
        <f t="shared" si="11"/>
        <v>3362</v>
      </c>
      <c r="Q38" s="19">
        <f t="shared" si="12"/>
        <v>26</v>
      </c>
      <c r="R38" s="19">
        <f t="shared" si="13"/>
        <v>49</v>
      </c>
      <c r="S38" s="19">
        <f t="shared" si="14"/>
        <v>90</v>
      </c>
      <c r="T38" s="19">
        <f t="shared" si="15"/>
        <v>217</v>
      </c>
      <c r="U38" s="19">
        <f t="shared" si="16"/>
        <v>108</v>
      </c>
      <c r="V38" s="17">
        <f t="shared" si="17"/>
        <v>3852</v>
      </c>
    </row>
    <row r="39" spans="1:22" ht="15">
      <c r="A39" s="12" t="s">
        <v>37</v>
      </c>
      <c r="B39" s="19">
        <v>1425</v>
      </c>
      <c r="C39" s="19">
        <v>33</v>
      </c>
      <c r="D39" s="19">
        <v>31</v>
      </c>
      <c r="E39" s="19">
        <v>25</v>
      </c>
      <c r="F39" s="15">
        <v>91</v>
      </c>
      <c r="G39" s="15">
        <v>56</v>
      </c>
      <c r="H39" s="17">
        <f t="shared" si="9"/>
        <v>1661</v>
      </c>
      <c r="I39" s="44">
        <v>1365</v>
      </c>
      <c r="J39" s="19">
        <v>20</v>
      </c>
      <c r="K39" s="19">
        <v>28</v>
      </c>
      <c r="L39" s="19">
        <v>25</v>
      </c>
      <c r="M39" s="15">
        <v>39</v>
      </c>
      <c r="N39" s="15">
        <v>45</v>
      </c>
      <c r="O39" s="17">
        <f t="shared" si="10"/>
        <v>1522</v>
      </c>
      <c r="P39" s="44">
        <f t="shared" si="11"/>
        <v>2790</v>
      </c>
      <c r="Q39" s="19">
        <f t="shared" si="12"/>
        <v>53</v>
      </c>
      <c r="R39" s="19">
        <f t="shared" si="13"/>
        <v>59</v>
      </c>
      <c r="S39" s="19">
        <f t="shared" si="14"/>
        <v>50</v>
      </c>
      <c r="T39" s="19">
        <f t="shared" si="15"/>
        <v>130</v>
      </c>
      <c r="U39" s="19">
        <f t="shared" si="16"/>
        <v>101</v>
      </c>
      <c r="V39" s="17">
        <f t="shared" si="17"/>
        <v>3183</v>
      </c>
    </row>
    <row r="40" spans="1:22" ht="15">
      <c r="A40" s="12" t="s">
        <v>38</v>
      </c>
      <c r="B40" s="19">
        <v>1223</v>
      </c>
      <c r="C40" s="19">
        <v>24</v>
      </c>
      <c r="D40" s="19">
        <v>26</v>
      </c>
      <c r="E40" s="19">
        <v>28</v>
      </c>
      <c r="F40" s="15">
        <v>123</v>
      </c>
      <c r="G40" s="15">
        <v>55</v>
      </c>
      <c r="H40" s="17">
        <f t="shared" si="9"/>
        <v>1479</v>
      </c>
      <c r="I40" s="44">
        <v>1109</v>
      </c>
      <c r="J40" s="19">
        <v>19</v>
      </c>
      <c r="K40" s="19">
        <v>20</v>
      </c>
      <c r="L40" s="19">
        <v>19</v>
      </c>
      <c r="M40" s="15">
        <v>43</v>
      </c>
      <c r="N40" s="15">
        <v>49</v>
      </c>
      <c r="O40" s="17">
        <f t="shared" si="10"/>
        <v>1259</v>
      </c>
      <c r="P40" s="44">
        <f t="shared" si="11"/>
        <v>2332</v>
      </c>
      <c r="Q40" s="19">
        <f t="shared" si="12"/>
        <v>43</v>
      </c>
      <c r="R40" s="19">
        <f t="shared" si="13"/>
        <v>46</v>
      </c>
      <c r="S40" s="19">
        <f t="shared" si="14"/>
        <v>47</v>
      </c>
      <c r="T40" s="19">
        <f t="shared" si="15"/>
        <v>166</v>
      </c>
      <c r="U40" s="19">
        <f t="shared" si="16"/>
        <v>104</v>
      </c>
      <c r="V40" s="17">
        <f t="shared" si="17"/>
        <v>2738</v>
      </c>
    </row>
    <row r="41" spans="1:22" ht="15">
      <c r="A41" s="12" t="s">
        <v>39</v>
      </c>
      <c r="B41" s="19">
        <v>1034</v>
      </c>
      <c r="C41" s="19">
        <v>29</v>
      </c>
      <c r="D41" s="19">
        <v>13</v>
      </c>
      <c r="E41" s="19">
        <v>10</v>
      </c>
      <c r="F41" s="15">
        <v>77</v>
      </c>
      <c r="G41" s="15">
        <v>58</v>
      </c>
      <c r="H41" s="17">
        <f t="shared" si="9"/>
        <v>1221</v>
      </c>
      <c r="I41" s="44">
        <v>854</v>
      </c>
      <c r="J41" s="19">
        <v>19</v>
      </c>
      <c r="K41" s="19">
        <v>8</v>
      </c>
      <c r="L41" s="19">
        <v>11</v>
      </c>
      <c r="M41" s="15">
        <v>20</v>
      </c>
      <c r="N41" s="15">
        <v>42</v>
      </c>
      <c r="O41" s="17">
        <f t="shared" si="10"/>
        <v>954</v>
      </c>
      <c r="P41" s="44">
        <f t="shared" si="11"/>
        <v>1888</v>
      </c>
      <c r="Q41" s="19">
        <f t="shared" si="12"/>
        <v>48</v>
      </c>
      <c r="R41" s="19">
        <f t="shared" si="13"/>
        <v>21</v>
      </c>
      <c r="S41" s="19">
        <f t="shared" si="14"/>
        <v>21</v>
      </c>
      <c r="T41" s="19">
        <f t="shared" si="15"/>
        <v>97</v>
      </c>
      <c r="U41" s="19">
        <f t="shared" si="16"/>
        <v>100</v>
      </c>
      <c r="V41" s="17">
        <f t="shared" si="17"/>
        <v>2175</v>
      </c>
    </row>
    <row r="42" spans="1:22" ht="15">
      <c r="A42" s="12" t="s">
        <v>40</v>
      </c>
      <c r="B42" s="19">
        <v>856</v>
      </c>
      <c r="C42" s="19">
        <v>27</v>
      </c>
      <c r="D42" s="19">
        <v>9</v>
      </c>
      <c r="E42" s="19">
        <v>20</v>
      </c>
      <c r="F42" s="15">
        <v>37</v>
      </c>
      <c r="G42" s="15">
        <v>30</v>
      </c>
      <c r="H42" s="17">
        <f t="shared" si="9"/>
        <v>979</v>
      </c>
      <c r="I42" s="44">
        <v>660</v>
      </c>
      <c r="J42" s="19">
        <v>25</v>
      </c>
      <c r="K42" s="19">
        <v>10</v>
      </c>
      <c r="L42" s="19">
        <v>8</v>
      </c>
      <c r="M42" s="15">
        <v>13</v>
      </c>
      <c r="N42" s="15">
        <v>22</v>
      </c>
      <c r="O42" s="17">
        <f t="shared" si="10"/>
        <v>738</v>
      </c>
      <c r="P42" s="44">
        <f t="shared" si="11"/>
        <v>1516</v>
      </c>
      <c r="Q42" s="19">
        <f t="shared" si="12"/>
        <v>52</v>
      </c>
      <c r="R42" s="19">
        <f t="shared" si="13"/>
        <v>19</v>
      </c>
      <c r="S42" s="19">
        <f t="shared" si="14"/>
        <v>28</v>
      </c>
      <c r="T42" s="19">
        <f t="shared" si="15"/>
        <v>50</v>
      </c>
      <c r="U42" s="19">
        <f t="shared" si="16"/>
        <v>52</v>
      </c>
      <c r="V42" s="17">
        <f t="shared" si="17"/>
        <v>1717</v>
      </c>
    </row>
    <row r="43" spans="1:22" ht="15">
      <c r="A43" s="12" t="s">
        <v>41</v>
      </c>
      <c r="B43" s="19">
        <v>624</v>
      </c>
      <c r="C43" s="19">
        <v>29</v>
      </c>
      <c r="D43" s="19">
        <v>4</v>
      </c>
      <c r="E43" s="19">
        <v>9</v>
      </c>
      <c r="F43" s="15">
        <v>5</v>
      </c>
      <c r="G43" s="15">
        <v>33</v>
      </c>
      <c r="H43" s="17">
        <f t="shared" si="9"/>
        <v>704</v>
      </c>
      <c r="I43" s="44">
        <v>594</v>
      </c>
      <c r="J43" s="19">
        <v>18</v>
      </c>
      <c r="K43" s="19">
        <v>1</v>
      </c>
      <c r="L43" s="19">
        <v>2</v>
      </c>
      <c r="M43" s="15">
        <v>2</v>
      </c>
      <c r="N43" s="15">
        <v>23</v>
      </c>
      <c r="O43" s="17">
        <f t="shared" si="10"/>
        <v>640</v>
      </c>
      <c r="P43" s="44">
        <f t="shared" si="11"/>
        <v>1218</v>
      </c>
      <c r="Q43" s="19">
        <f t="shared" si="12"/>
        <v>47</v>
      </c>
      <c r="R43" s="19">
        <f t="shared" si="13"/>
        <v>5</v>
      </c>
      <c r="S43" s="19">
        <f t="shared" si="14"/>
        <v>11</v>
      </c>
      <c r="T43" s="19">
        <f t="shared" si="15"/>
        <v>7</v>
      </c>
      <c r="U43" s="19">
        <f t="shared" si="16"/>
        <v>56</v>
      </c>
      <c r="V43" s="17">
        <f t="shared" si="17"/>
        <v>1344</v>
      </c>
    </row>
    <row r="44" spans="1:22" ht="15">
      <c r="A44" s="12" t="s">
        <v>42</v>
      </c>
      <c r="B44" s="19">
        <v>413</v>
      </c>
      <c r="C44" s="19">
        <v>16</v>
      </c>
      <c r="D44" s="19">
        <v>0</v>
      </c>
      <c r="E44" s="19">
        <v>3</v>
      </c>
      <c r="F44" s="15">
        <v>0</v>
      </c>
      <c r="G44" s="15">
        <v>24</v>
      </c>
      <c r="H44" s="17">
        <f t="shared" si="9"/>
        <v>456</v>
      </c>
      <c r="I44" s="44">
        <v>442</v>
      </c>
      <c r="J44" s="19">
        <v>7</v>
      </c>
      <c r="K44" s="19">
        <v>0</v>
      </c>
      <c r="L44" s="19">
        <v>0</v>
      </c>
      <c r="M44" s="15">
        <v>0</v>
      </c>
      <c r="N44" s="15">
        <v>12</v>
      </c>
      <c r="O44" s="17">
        <f t="shared" si="10"/>
        <v>461</v>
      </c>
      <c r="P44" s="44">
        <f t="shared" si="11"/>
        <v>855</v>
      </c>
      <c r="Q44" s="19">
        <f t="shared" si="12"/>
        <v>23</v>
      </c>
      <c r="R44" s="19">
        <f t="shared" si="13"/>
        <v>0</v>
      </c>
      <c r="S44" s="19">
        <f t="shared" si="14"/>
        <v>3</v>
      </c>
      <c r="T44" s="19">
        <f t="shared" si="15"/>
        <v>0</v>
      </c>
      <c r="U44" s="19">
        <f t="shared" si="16"/>
        <v>36</v>
      </c>
      <c r="V44" s="17">
        <f t="shared" si="17"/>
        <v>917</v>
      </c>
    </row>
    <row r="45" spans="1:22" ht="15">
      <c r="A45" s="12" t="s">
        <v>43</v>
      </c>
      <c r="B45" s="19">
        <v>288</v>
      </c>
      <c r="C45" s="19">
        <v>8</v>
      </c>
      <c r="D45" s="19">
        <v>1</v>
      </c>
      <c r="E45" s="19">
        <v>1</v>
      </c>
      <c r="F45" s="15">
        <v>0</v>
      </c>
      <c r="G45" s="15">
        <v>8</v>
      </c>
      <c r="H45" s="17">
        <f t="shared" si="9"/>
        <v>306</v>
      </c>
      <c r="I45" s="44">
        <v>299</v>
      </c>
      <c r="J45" s="19">
        <v>2</v>
      </c>
      <c r="K45" s="19">
        <v>0</v>
      </c>
      <c r="L45" s="19">
        <v>1</v>
      </c>
      <c r="M45" s="15">
        <v>0</v>
      </c>
      <c r="N45" s="15">
        <v>4</v>
      </c>
      <c r="O45" s="17">
        <f t="shared" si="10"/>
        <v>306</v>
      </c>
      <c r="P45" s="44">
        <f t="shared" si="11"/>
        <v>587</v>
      </c>
      <c r="Q45" s="19">
        <f t="shared" si="12"/>
        <v>10</v>
      </c>
      <c r="R45" s="19">
        <f t="shared" si="13"/>
        <v>1</v>
      </c>
      <c r="S45" s="19">
        <f t="shared" si="14"/>
        <v>2</v>
      </c>
      <c r="T45" s="19">
        <f t="shared" si="15"/>
        <v>0</v>
      </c>
      <c r="U45" s="19">
        <f t="shared" si="16"/>
        <v>12</v>
      </c>
      <c r="V45" s="17">
        <f t="shared" si="17"/>
        <v>612</v>
      </c>
    </row>
    <row r="46" spans="1:22" ht="15">
      <c r="A46" s="12" t="s">
        <v>207</v>
      </c>
      <c r="B46" s="19">
        <v>214</v>
      </c>
      <c r="C46" s="19">
        <v>9</v>
      </c>
      <c r="D46" s="19">
        <v>0</v>
      </c>
      <c r="E46" s="19">
        <v>0</v>
      </c>
      <c r="F46" s="15">
        <v>1</v>
      </c>
      <c r="G46" s="15">
        <v>6</v>
      </c>
      <c r="H46" s="17">
        <v>230</v>
      </c>
      <c r="I46" s="44">
        <v>321</v>
      </c>
      <c r="J46" s="19">
        <v>5</v>
      </c>
      <c r="K46" s="19">
        <v>0</v>
      </c>
      <c r="L46" s="19">
        <v>0</v>
      </c>
      <c r="M46" s="15">
        <v>1</v>
      </c>
      <c r="N46" s="15">
        <v>6</v>
      </c>
      <c r="O46" s="17">
        <v>333</v>
      </c>
      <c r="P46" s="44">
        <v>535</v>
      </c>
      <c r="Q46" s="19">
        <v>14</v>
      </c>
      <c r="R46" s="19">
        <v>0</v>
      </c>
      <c r="S46" s="19">
        <v>0</v>
      </c>
      <c r="T46" s="19">
        <v>2</v>
      </c>
      <c r="U46" s="19">
        <v>12</v>
      </c>
      <c r="V46" s="17">
        <v>563</v>
      </c>
    </row>
    <row r="47" spans="1:22" s="24" customFormat="1" ht="12.75" customHeight="1" thickBot="1">
      <c r="A47" s="143" t="s">
        <v>48</v>
      </c>
      <c r="B47" s="144">
        <f>SUM(B30:B46)</f>
        <v>23761</v>
      </c>
      <c r="C47" s="144">
        <f>SUM(C30:C46)</f>
        <v>226</v>
      </c>
      <c r="D47" s="144">
        <f>SUM(D30:D46)</f>
        <v>161</v>
      </c>
      <c r="E47" s="144">
        <f>SUM(E30:E46)</f>
        <v>350</v>
      </c>
      <c r="F47" s="144">
        <f>SUM(F30:F46)</f>
        <v>1183</v>
      </c>
      <c r="G47" s="144">
        <f>SUM(G30:G46)</f>
        <v>701</v>
      </c>
      <c r="H47" s="145">
        <f>SUM(H30:H46)</f>
        <v>26382</v>
      </c>
      <c r="I47" s="146">
        <f>SUM(I30:I46)</f>
        <v>22255</v>
      </c>
      <c r="J47" s="144">
        <f>SUM(J30:J46)</f>
        <v>156</v>
      </c>
      <c r="K47" s="144">
        <f>SUM(K30:K46)</f>
        <v>152</v>
      </c>
      <c r="L47" s="144">
        <f>SUM(L30:L46)</f>
        <v>285</v>
      </c>
      <c r="M47" s="144">
        <f>SUM(M30:M46)</f>
        <v>661</v>
      </c>
      <c r="N47" s="144">
        <f>SUM(N30:N46)</f>
        <v>596</v>
      </c>
      <c r="O47" s="145">
        <f>SUM(O30:O46)</f>
        <v>24105</v>
      </c>
      <c r="P47" s="146">
        <f>SUM(P30:P46)</f>
        <v>46016</v>
      </c>
      <c r="Q47" s="144">
        <f>SUM(Q30:Q46)</f>
        <v>382</v>
      </c>
      <c r="R47" s="144">
        <f>SUM(R30:R46)</f>
        <v>313</v>
      </c>
      <c r="S47" s="144">
        <f>SUM(S30:S46)</f>
        <v>635</v>
      </c>
      <c r="T47" s="144">
        <f>SUM(T30:T46)</f>
        <v>1844</v>
      </c>
      <c r="U47" s="144">
        <f>SUM(U30:U46)</f>
        <v>1297</v>
      </c>
      <c r="V47" s="145">
        <f>SUM(V30:V46)</f>
        <v>50487</v>
      </c>
    </row>
    <row r="49" spans="1:12" ht="15.75">
      <c r="A49" s="118" t="s">
        <v>6</v>
      </c>
      <c r="B49" s="119"/>
      <c r="C49" s="119"/>
      <c r="K49" s="81"/>
      <c r="L49" s="81"/>
    </row>
    <row r="50" spans="1:22" ht="15.75" thickBo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5">
      <c r="A51" s="184" t="s">
        <v>13</v>
      </c>
      <c r="B51" s="176" t="s">
        <v>45</v>
      </c>
      <c r="C51" s="176"/>
      <c r="D51" s="176"/>
      <c r="E51" s="176"/>
      <c r="F51" s="176"/>
      <c r="G51" s="176"/>
      <c r="H51" s="177"/>
      <c r="I51" s="176" t="s">
        <v>46</v>
      </c>
      <c r="J51" s="176"/>
      <c r="K51" s="176"/>
      <c r="L51" s="176"/>
      <c r="M51" s="176"/>
      <c r="N51" s="176"/>
      <c r="O51" s="177"/>
      <c r="P51" s="176" t="s">
        <v>47</v>
      </c>
      <c r="Q51" s="176"/>
      <c r="R51" s="176"/>
      <c r="S51" s="176"/>
      <c r="T51" s="176"/>
      <c r="U51" s="176"/>
      <c r="V51" s="177"/>
    </row>
    <row r="52" spans="1:22" ht="27" customHeight="1">
      <c r="A52" s="185"/>
      <c r="B52" s="114" t="s">
        <v>50</v>
      </c>
      <c r="C52" s="114" t="s">
        <v>135</v>
      </c>
      <c r="D52" s="114" t="s">
        <v>51</v>
      </c>
      <c r="E52" s="114" t="s">
        <v>131</v>
      </c>
      <c r="F52" s="114" t="s">
        <v>157</v>
      </c>
      <c r="G52" s="114" t="s">
        <v>9</v>
      </c>
      <c r="H52" s="121" t="s">
        <v>48</v>
      </c>
      <c r="I52" s="114" t="s">
        <v>50</v>
      </c>
      <c r="J52" s="114" t="s">
        <v>135</v>
      </c>
      <c r="K52" s="114" t="s">
        <v>51</v>
      </c>
      <c r="L52" s="114" t="s">
        <v>131</v>
      </c>
      <c r="M52" s="114" t="s">
        <v>157</v>
      </c>
      <c r="N52" s="114" t="s">
        <v>9</v>
      </c>
      <c r="O52" s="121" t="s">
        <v>48</v>
      </c>
      <c r="P52" s="114" t="s">
        <v>50</v>
      </c>
      <c r="Q52" s="114" t="s">
        <v>135</v>
      </c>
      <c r="R52" s="114" t="s">
        <v>51</v>
      </c>
      <c r="S52" s="114" t="s">
        <v>131</v>
      </c>
      <c r="T52" s="114" t="s">
        <v>157</v>
      </c>
      <c r="U52" s="114" t="s">
        <v>9</v>
      </c>
      <c r="V52" s="121" t="s">
        <v>48</v>
      </c>
    </row>
    <row r="53" spans="1:22" ht="15">
      <c r="A53" s="12" t="s">
        <v>28</v>
      </c>
      <c r="B53" s="41">
        <v>7069</v>
      </c>
      <c r="C53" s="13">
        <v>0</v>
      </c>
      <c r="D53" s="13">
        <v>0</v>
      </c>
      <c r="E53" s="13">
        <v>0</v>
      </c>
      <c r="F53" s="13">
        <v>445</v>
      </c>
      <c r="G53" s="13">
        <v>144</v>
      </c>
      <c r="H53" s="42">
        <f aca="true" t="shared" si="18" ref="H53:H68">SUM(B53:G53)</f>
        <v>7658</v>
      </c>
      <c r="I53" s="43">
        <v>6701</v>
      </c>
      <c r="J53" s="13">
        <v>0</v>
      </c>
      <c r="K53" s="13">
        <v>0</v>
      </c>
      <c r="L53" s="13">
        <v>2</v>
      </c>
      <c r="M53" s="13">
        <v>418</v>
      </c>
      <c r="N53" s="13">
        <v>134</v>
      </c>
      <c r="O53" s="42">
        <f aca="true" t="shared" si="19" ref="O53:O68">SUM(I53:N53)</f>
        <v>7255</v>
      </c>
      <c r="P53" s="43">
        <f aca="true" t="shared" si="20" ref="P53:P70">B53+I53</f>
        <v>13770</v>
      </c>
      <c r="Q53" s="41">
        <f aca="true" t="shared" si="21" ref="Q53:Q70">C53+J53</f>
        <v>0</v>
      </c>
      <c r="R53" s="41">
        <f aca="true" t="shared" si="22" ref="R53:R70">D53+K53</f>
        <v>0</v>
      </c>
      <c r="S53" s="41">
        <f aca="true" t="shared" si="23" ref="S53:S70">E53+L53</f>
        <v>2</v>
      </c>
      <c r="T53" s="41">
        <f aca="true" t="shared" si="24" ref="T53:T70">F53+M53</f>
        <v>863</v>
      </c>
      <c r="U53" s="41">
        <f aca="true" t="shared" si="25" ref="U53:U70">G53+N53</f>
        <v>278</v>
      </c>
      <c r="V53" s="42">
        <f aca="true" t="shared" si="26" ref="V53:V70">H53+O53</f>
        <v>14913</v>
      </c>
    </row>
    <row r="54" spans="1:22" ht="15">
      <c r="A54" s="12" t="s">
        <v>29</v>
      </c>
      <c r="B54" s="19">
        <v>6747</v>
      </c>
      <c r="C54" s="15">
        <v>0</v>
      </c>
      <c r="D54" s="15">
        <v>0</v>
      </c>
      <c r="E54" s="15">
        <v>234</v>
      </c>
      <c r="F54" s="15">
        <v>588</v>
      </c>
      <c r="G54" s="15">
        <v>254</v>
      </c>
      <c r="H54" s="17">
        <f t="shared" si="18"/>
        <v>7823</v>
      </c>
      <c r="I54" s="44">
        <v>6369</v>
      </c>
      <c r="J54" s="15">
        <v>0</v>
      </c>
      <c r="K54" s="15">
        <v>0</v>
      </c>
      <c r="L54" s="15">
        <v>219</v>
      </c>
      <c r="M54" s="15">
        <v>625</v>
      </c>
      <c r="N54" s="15">
        <v>222</v>
      </c>
      <c r="O54" s="17">
        <f t="shared" si="19"/>
        <v>7435</v>
      </c>
      <c r="P54" s="44">
        <f t="shared" si="20"/>
        <v>13116</v>
      </c>
      <c r="Q54" s="19">
        <f t="shared" si="21"/>
        <v>0</v>
      </c>
      <c r="R54" s="19">
        <f t="shared" si="22"/>
        <v>0</v>
      </c>
      <c r="S54" s="19">
        <f t="shared" si="23"/>
        <v>453</v>
      </c>
      <c r="T54" s="19">
        <f t="shared" si="24"/>
        <v>1213</v>
      </c>
      <c r="U54" s="19">
        <f t="shared" si="25"/>
        <v>476</v>
      </c>
      <c r="V54" s="17">
        <f t="shared" si="26"/>
        <v>15258</v>
      </c>
    </row>
    <row r="55" spans="1:22" ht="15">
      <c r="A55" s="12" t="s">
        <v>30</v>
      </c>
      <c r="B55" s="19">
        <v>6809</v>
      </c>
      <c r="C55" s="19">
        <v>0</v>
      </c>
      <c r="D55" s="19">
        <v>2</v>
      </c>
      <c r="E55" s="19">
        <v>485</v>
      </c>
      <c r="F55" s="15">
        <v>497</v>
      </c>
      <c r="G55" s="15">
        <v>226</v>
      </c>
      <c r="H55" s="17">
        <f t="shared" si="18"/>
        <v>8019</v>
      </c>
      <c r="I55" s="44">
        <v>6505</v>
      </c>
      <c r="J55" s="19">
        <v>0</v>
      </c>
      <c r="K55" s="19">
        <v>0</v>
      </c>
      <c r="L55" s="19">
        <v>478</v>
      </c>
      <c r="M55" s="15">
        <v>510</v>
      </c>
      <c r="N55" s="15">
        <v>205</v>
      </c>
      <c r="O55" s="17">
        <f t="shared" si="19"/>
        <v>7698</v>
      </c>
      <c r="P55" s="44">
        <f t="shared" si="20"/>
        <v>13314</v>
      </c>
      <c r="Q55" s="19">
        <f t="shared" si="21"/>
        <v>0</v>
      </c>
      <c r="R55" s="19">
        <f t="shared" si="22"/>
        <v>2</v>
      </c>
      <c r="S55" s="19">
        <f t="shared" si="23"/>
        <v>963</v>
      </c>
      <c r="T55" s="19">
        <f t="shared" si="24"/>
        <v>1007</v>
      </c>
      <c r="U55" s="19">
        <f t="shared" si="25"/>
        <v>431</v>
      </c>
      <c r="V55" s="17">
        <f t="shared" si="26"/>
        <v>15717</v>
      </c>
    </row>
    <row r="56" spans="1:22" ht="15">
      <c r="A56" s="12" t="s">
        <v>31</v>
      </c>
      <c r="B56" s="19">
        <v>7133</v>
      </c>
      <c r="C56" s="19">
        <v>0</v>
      </c>
      <c r="D56" s="19">
        <v>122</v>
      </c>
      <c r="E56" s="19">
        <v>492</v>
      </c>
      <c r="F56" s="15">
        <v>398</v>
      </c>
      <c r="G56" s="15">
        <v>199</v>
      </c>
      <c r="H56" s="17">
        <f t="shared" si="18"/>
        <v>8344</v>
      </c>
      <c r="I56" s="44">
        <v>6998</v>
      </c>
      <c r="J56" s="19">
        <v>0</v>
      </c>
      <c r="K56" s="19">
        <v>120</v>
      </c>
      <c r="L56" s="19">
        <v>438</v>
      </c>
      <c r="M56" s="15">
        <v>381</v>
      </c>
      <c r="N56" s="15">
        <v>187</v>
      </c>
      <c r="O56" s="17">
        <f t="shared" si="19"/>
        <v>8124</v>
      </c>
      <c r="P56" s="44">
        <f t="shared" si="20"/>
        <v>14131</v>
      </c>
      <c r="Q56" s="19">
        <f t="shared" si="21"/>
        <v>0</v>
      </c>
      <c r="R56" s="19">
        <f t="shared" si="22"/>
        <v>242</v>
      </c>
      <c r="S56" s="19">
        <f t="shared" si="23"/>
        <v>930</v>
      </c>
      <c r="T56" s="19">
        <f t="shared" si="24"/>
        <v>779</v>
      </c>
      <c r="U56" s="19">
        <f t="shared" si="25"/>
        <v>386</v>
      </c>
      <c r="V56" s="17">
        <f t="shared" si="26"/>
        <v>16468</v>
      </c>
    </row>
    <row r="57" spans="1:22" ht="15">
      <c r="A57" s="12" t="s">
        <v>32</v>
      </c>
      <c r="B57" s="19">
        <v>5808</v>
      </c>
      <c r="C57" s="19">
        <v>4</v>
      </c>
      <c r="D57" s="19">
        <v>239</v>
      </c>
      <c r="E57" s="19">
        <v>269</v>
      </c>
      <c r="F57" s="15">
        <v>586</v>
      </c>
      <c r="G57" s="15">
        <v>224</v>
      </c>
      <c r="H57" s="17">
        <f t="shared" si="18"/>
        <v>7130</v>
      </c>
      <c r="I57" s="44">
        <v>5704</v>
      </c>
      <c r="J57" s="19">
        <v>1</v>
      </c>
      <c r="K57" s="19">
        <v>189</v>
      </c>
      <c r="L57" s="19">
        <v>289</v>
      </c>
      <c r="M57" s="15">
        <v>550</v>
      </c>
      <c r="N57" s="15">
        <v>237</v>
      </c>
      <c r="O57" s="17">
        <f t="shared" si="19"/>
        <v>6970</v>
      </c>
      <c r="P57" s="44">
        <f t="shared" si="20"/>
        <v>11512</v>
      </c>
      <c r="Q57" s="19">
        <f t="shared" si="21"/>
        <v>5</v>
      </c>
      <c r="R57" s="19">
        <f t="shared" si="22"/>
        <v>428</v>
      </c>
      <c r="S57" s="19">
        <f t="shared" si="23"/>
        <v>558</v>
      </c>
      <c r="T57" s="19">
        <f t="shared" si="24"/>
        <v>1136</v>
      </c>
      <c r="U57" s="19">
        <f t="shared" si="25"/>
        <v>461</v>
      </c>
      <c r="V57" s="17">
        <f t="shared" si="26"/>
        <v>14100</v>
      </c>
    </row>
    <row r="58" spans="1:22" ht="15">
      <c r="A58" s="12" t="s">
        <v>33</v>
      </c>
      <c r="B58" s="19">
        <v>4949</v>
      </c>
      <c r="C58" s="19">
        <v>168</v>
      </c>
      <c r="D58" s="19">
        <v>269</v>
      </c>
      <c r="E58" s="19">
        <v>477</v>
      </c>
      <c r="F58" s="15">
        <v>1185</v>
      </c>
      <c r="G58" s="15">
        <v>440</v>
      </c>
      <c r="H58" s="17">
        <f t="shared" si="18"/>
        <v>7488</v>
      </c>
      <c r="I58" s="44">
        <v>5112</v>
      </c>
      <c r="J58" s="19">
        <v>132</v>
      </c>
      <c r="K58" s="19">
        <v>239</v>
      </c>
      <c r="L58" s="19">
        <v>502</v>
      </c>
      <c r="M58" s="15">
        <v>1193</v>
      </c>
      <c r="N58" s="15">
        <v>363</v>
      </c>
      <c r="O58" s="17">
        <f t="shared" si="19"/>
        <v>7541</v>
      </c>
      <c r="P58" s="44">
        <f t="shared" si="20"/>
        <v>10061</v>
      </c>
      <c r="Q58" s="19">
        <f t="shared" si="21"/>
        <v>300</v>
      </c>
      <c r="R58" s="19">
        <f t="shared" si="22"/>
        <v>508</v>
      </c>
      <c r="S58" s="19">
        <f t="shared" si="23"/>
        <v>979</v>
      </c>
      <c r="T58" s="19">
        <f t="shared" si="24"/>
        <v>2378</v>
      </c>
      <c r="U58" s="19">
        <f t="shared" si="25"/>
        <v>803</v>
      </c>
      <c r="V58" s="17">
        <f t="shared" si="26"/>
        <v>15029</v>
      </c>
    </row>
    <row r="59" spans="1:22" ht="15">
      <c r="A59" s="12" t="s">
        <v>34</v>
      </c>
      <c r="B59" s="19">
        <v>4764</v>
      </c>
      <c r="C59" s="19">
        <v>197</v>
      </c>
      <c r="D59" s="19">
        <v>213</v>
      </c>
      <c r="E59" s="19">
        <v>861</v>
      </c>
      <c r="F59" s="15">
        <v>1110</v>
      </c>
      <c r="G59" s="15">
        <v>386</v>
      </c>
      <c r="H59" s="17">
        <f t="shared" si="18"/>
        <v>7531</v>
      </c>
      <c r="I59" s="44">
        <v>4904</v>
      </c>
      <c r="J59" s="19">
        <v>221</v>
      </c>
      <c r="K59" s="19">
        <v>202</v>
      </c>
      <c r="L59" s="19">
        <v>942</v>
      </c>
      <c r="M59" s="15">
        <v>998</v>
      </c>
      <c r="N59" s="15">
        <v>369</v>
      </c>
      <c r="O59" s="17">
        <f t="shared" si="19"/>
        <v>7636</v>
      </c>
      <c r="P59" s="44">
        <f t="shared" si="20"/>
        <v>9668</v>
      </c>
      <c r="Q59" s="19">
        <f t="shared" si="21"/>
        <v>418</v>
      </c>
      <c r="R59" s="19">
        <f t="shared" si="22"/>
        <v>415</v>
      </c>
      <c r="S59" s="19">
        <f t="shared" si="23"/>
        <v>1803</v>
      </c>
      <c r="T59" s="19">
        <f t="shared" si="24"/>
        <v>2108</v>
      </c>
      <c r="U59" s="19">
        <f t="shared" si="25"/>
        <v>755</v>
      </c>
      <c r="V59" s="17">
        <f t="shared" si="26"/>
        <v>15167</v>
      </c>
    </row>
    <row r="60" spans="1:22" ht="15">
      <c r="A60" s="12" t="s">
        <v>35</v>
      </c>
      <c r="B60" s="19">
        <v>4477</v>
      </c>
      <c r="C60" s="19">
        <v>262</v>
      </c>
      <c r="D60" s="19">
        <v>325</v>
      </c>
      <c r="E60" s="19">
        <v>989</v>
      </c>
      <c r="F60" s="15">
        <v>801</v>
      </c>
      <c r="G60" s="15">
        <v>371</v>
      </c>
      <c r="H60" s="17">
        <f t="shared" si="18"/>
        <v>7225</v>
      </c>
      <c r="I60" s="44">
        <v>5098</v>
      </c>
      <c r="J60" s="19">
        <v>289</v>
      </c>
      <c r="K60" s="19">
        <v>294</v>
      </c>
      <c r="L60" s="19">
        <v>890</v>
      </c>
      <c r="M60" s="15">
        <v>755</v>
      </c>
      <c r="N60" s="15">
        <v>370</v>
      </c>
      <c r="O60" s="17">
        <f t="shared" si="19"/>
        <v>7696</v>
      </c>
      <c r="P60" s="44">
        <f t="shared" si="20"/>
        <v>9575</v>
      </c>
      <c r="Q60" s="19">
        <f t="shared" si="21"/>
        <v>551</v>
      </c>
      <c r="R60" s="19">
        <f t="shared" si="22"/>
        <v>619</v>
      </c>
      <c r="S60" s="19">
        <f t="shared" si="23"/>
        <v>1879</v>
      </c>
      <c r="T60" s="19">
        <f t="shared" si="24"/>
        <v>1556</v>
      </c>
      <c r="U60" s="19">
        <f t="shared" si="25"/>
        <v>741</v>
      </c>
      <c r="V60" s="17">
        <f t="shared" si="26"/>
        <v>14921</v>
      </c>
    </row>
    <row r="61" spans="1:22" ht="15">
      <c r="A61" s="12" t="s">
        <v>36</v>
      </c>
      <c r="B61" s="19">
        <v>4853</v>
      </c>
      <c r="C61" s="19">
        <v>491</v>
      </c>
      <c r="D61" s="19">
        <v>605</v>
      </c>
      <c r="E61" s="19">
        <v>845</v>
      </c>
      <c r="F61" s="15">
        <v>737</v>
      </c>
      <c r="G61" s="15">
        <v>476</v>
      </c>
      <c r="H61" s="17">
        <f t="shared" si="18"/>
        <v>8007</v>
      </c>
      <c r="I61" s="44">
        <v>5197</v>
      </c>
      <c r="J61" s="19">
        <v>509</v>
      </c>
      <c r="K61" s="19">
        <v>572</v>
      </c>
      <c r="L61" s="19">
        <v>747</v>
      </c>
      <c r="M61" s="15">
        <v>629</v>
      </c>
      <c r="N61" s="15">
        <v>421</v>
      </c>
      <c r="O61" s="17">
        <f t="shared" si="19"/>
        <v>8075</v>
      </c>
      <c r="P61" s="44">
        <f t="shared" si="20"/>
        <v>10050</v>
      </c>
      <c r="Q61" s="19">
        <f t="shared" si="21"/>
        <v>1000</v>
      </c>
      <c r="R61" s="19">
        <f t="shared" si="22"/>
        <v>1177</v>
      </c>
      <c r="S61" s="19">
        <f t="shared" si="23"/>
        <v>1592</v>
      </c>
      <c r="T61" s="19">
        <f t="shared" si="24"/>
        <v>1366</v>
      </c>
      <c r="U61" s="19">
        <f t="shared" si="25"/>
        <v>897</v>
      </c>
      <c r="V61" s="17">
        <f t="shared" si="26"/>
        <v>16082</v>
      </c>
    </row>
    <row r="62" spans="1:22" ht="15">
      <c r="A62" s="12" t="s">
        <v>37</v>
      </c>
      <c r="B62" s="19">
        <v>3645</v>
      </c>
      <c r="C62" s="19">
        <v>912</v>
      </c>
      <c r="D62" s="19">
        <v>717</v>
      </c>
      <c r="E62" s="19">
        <v>657</v>
      </c>
      <c r="F62" s="15">
        <v>511</v>
      </c>
      <c r="G62" s="15">
        <v>576</v>
      </c>
      <c r="H62" s="17">
        <f t="shared" si="18"/>
        <v>7018</v>
      </c>
      <c r="I62" s="44">
        <v>4220</v>
      </c>
      <c r="J62" s="19">
        <v>873</v>
      </c>
      <c r="K62" s="19">
        <v>600</v>
      </c>
      <c r="L62" s="19">
        <v>626</v>
      </c>
      <c r="M62" s="15">
        <v>444</v>
      </c>
      <c r="N62" s="15">
        <v>472</v>
      </c>
      <c r="O62" s="17">
        <f t="shared" si="19"/>
        <v>7235</v>
      </c>
      <c r="P62" s="44">
        <f t="shared" si="20"/>
        <v>7865</v>
      </c>
      <c r="Q62" s="19">
        <f t="shared" si="21"/>
        <v>1785</v>
      </c>
      <c r="R62" s="19">
        <f t="shared" si="22"/>
        <v>1317</v>
      </c>
      <c r="S62" s="19">
        <f t="shared" si="23"/>
        <v>1283</v>
      </c>
      <c r="T62" s="19">
        <f t="shared" si="24"/>
        <v>955</v>
      </c>
      <c r="U62" s="19">
        <f t="shared" si="25"/>
        <v>1048</v>
      </c>
      <c r="V62" s="17">
        <f t="shared" si="26"/>
        <v>14253</v>
      </c>
    </row>
    <row r="63" spans="1:22" ht="15">
      <c r="A63" s="12" t="s">
        <v>38</v>
      </c>
      <c r="B63" s="19">
        <v>3159</v>
      </c>
      <c r="C63" s="19">
        <v>1022</v>
      </c>
      <c r="D63" s="19">
        <v>545</v>
      </c>
      <c r="E63" s="19">
        <v>485</v>
      </c>
      <c r="F63" s="15">
        <v>420</v>
      </c>
      <c r="G63" s="15">
        <v>569</v>
      </c>
      <c r="H63" s="17">
        <f t="shared" si="18"/>
        <v>6200</v>
      </c>
      <c r="I63" s="44">
        <v>3575</v>
      </c>
      <c r="J63" s="19">
        <v>978</v>
      </c>
      <c r="K63" s="19">
        <v>469</v>
      </c>
      <c r="L63" s="19">
        <v>389</v>
      </c>
      <c r="M63" s="15">
        <v>341</v>
      </c>
      <c r="N63" s="15">
        <v>481</v>
      </c>
      <c r="O63" s="17">
        <f t="shared" si="19"/>
        <v>6233</v>
      </c>
      <c r="P63" s="44">
        <f t="shared" si="20"/>
        <v>6734</v>
      </c>
      <c r="Q63" s="19">
        <f t="shared" si="21"/>
        <v>2000</v>
      </c>
      <c r="R63" s="19">
        <f t="shared" si="22"/>
        <v>1014</v>
      </c>
      <c r="S63" s="19">
        <f t="shared" si="23"/>
        <v>874</v>
      </c>
      <c r="T63" s="19">
        <f t="shared" si="24"/>
        <v>761</v>
      </c>
      <c r="U63" s="19">
        <f t="shared" si="25"/>
        <v>1050</v>
      </c>
      <c r="V63" s="17">
        <f t="shared" si="26"/>
        <v>12433</v>
      </c>
    </row>
    <row r="64" spans="1:22" ht="15">
      <c r="A64" s="12" t="s">
        <v>39</v>
      </c>
      <c r="B64" s="19">
        <v>2375</v>
      </c>
      <c r="C64" s="19">
        <v>946</v>
      </c>
      <c r="D64" s="19">
        <v>366</v>
      </c>
      <c r="E64" s="19">
        <v>365</v>
      </c>
      <c r="F64" s="15">
        <v>255</v>
      </c>
      <c r="G64" s="15">
        <v>396</v>
      </c>
      <c r="H64" s="17">
        <f t="shared" si="18"/>
        <v>4703</v>
      </c>
      <c r="I64" s="44">
        <v>2765</v>
      </c>
      <c r="J64" s="19">
        <v>1002</v>
      </c>
      <c r="K64" s="19">
        <v>271</v>
      </c>
      <c r="L64" s="19">
        <v>273</v>
      </c>
      <c r="M64" s="15">
        <v>182</v>
      </c>
      <c r="N64" s="15">
        <v>378</v>
      </c>
      <c r="O64" s="17">
        <f t="shared" si="19"/>
        <v>4871</v>
      </c>
      <c r="P64" s="44">
        <f t="shared" si="20"/>
        <v>5140</v>
      </c>
      <c r="Q64" s="19">
        <f t="shared" si="21"/>
        <v>1948</v>
      </c>
      <c r="R64" s="19">
        <f t="shared" si="22"/>
        <v>637</v>
      </c>
      <c r="S64" s="19">
        <f t="shared" si="23"/>
        <v>638</v>
      </c>
      <c r="T64" s="19">
        <f t="shared" si="24"/>
        <v>437</v>
      </c>
      <c r="U64" s="19">
        <f t="shared" si="25"/>
        <v>774</v>
      </c>
      <c r="V64" s="17">
        <f t="shared" si="26"/>
        <v>9574</v>
      </c>
    </row>
    <row r="65" spans="1:22" ht="15">
      <c r="A65" s="12" t="s">
        <v>40</v>
      </c>
      <c r="B65" s="19">
        <v>1851</v>
      </c>
      <c r="C65" s="19">
        <v>1089</v>
      </c>
      <c r="D65" s="19">
        <v>236</v>
      </c>
      <c r="E65" s="19">
        <v>244</v>
      </c>
      <c r="F65" s="15">
        <v>122</v>
      </c>
      <c r="G65" s="15">
        <v>355</v>
      </c>
      <c r="H65" s="17">
        <f t="shared" si="18"/>
        <v>3897</v>
      </c>
      <c r="I65" s="44">
        <v>2109</v>
      </c>
      <c r="J65" s="19">
        <v>970</v>
      </c>
      <c r="K65" s="19">
        <v>196</v>
      </c>
      <c r="L65" s="19">
        <v>169</v>
      </c>
      <c r="M65" s="15">
        <v>129</v>
      </c>
      <c r="N65" s="15">
        <v>341</v>
      </c>
      <c r="O65" s="17">
        <f t="shared" si="19"/>
        <v>3914</v>
      </c>
      <c r="P65" s="44">
        <f t="shared" si="20"/>
        <v>3960</v>
      </c>
      <c r="Q65" s="19">
        <f t="shared" si="21"/>
        <v>2059</v>
      </c>
      <c r="R65" s="19">
        <f t="shared" si="22"/>
        <v>432</v>
      </c>
      <c r="S65" s="19">
        <f t="shared" si="23"/>
        <v>413</v>
      </c>
      <c r="T65" s="19">
        <f t="shared" si="24"/>
        <v>251</v>
      </c>
      <c r="U65" s="19">
        <f t="shared" si="25"/>
        <v>696</v>
      </c>
      <c r="V65" s="17">
        <f t="shared" si="26"/>
        <v>7811</v>
      </c>
    </row>
    <row r="66" spans="1:22" ht="15">
      <c r="A66" s="12" t="s">
        <v>41</v>
      </c>
      <c r="B66" s="19">
        <v>1340</v>
      </c>
      <c r="C66" s="19">
        <v>1214</v>
      </c>
      <c r="D66" s="19">
        <v>205</v>
      </c>
      <c r="E66" s="19">
        <v>191</v>
      </c>
      <c r="F66" s="15">
        <v>68</v>
      </c>
      <c r="G66" s="15">
        <v>436</v>
      </c>
      <c r="H66" s="17">
        <f t="shared" si="18"/>
        <v>3454</v>
      </c>
      <c r="I66" s="44">
        <v>1648</v>
      </c>
      <c r="J66" s="19">
        <v>953</v>
      </c>
      <c r="K66" s="19">
        <v>121</v>
      </c>
      <c r="L66" s="19">
        <v>155</v>
      </c>
      <c r="M66" s="15">
        <v>56</v>
      </c>
      <c r="N66" s="15">
        <v>291</v>
      </c>
      <c r="O66" s="17">
        <f t="shared" si="19"/>
        <v>3224</v>
      </c>
      <c r="P66" s="44">
        <f t="shared" si="20"/>
        <v>2988</v>
      </c>
      <c r="Q66" s="19">
        <f t="shared" si="21"/>
        <v>2167</v>
      </c>
      <c r="R66" s="19">
        <f t="shared" si="22"/>
        <v>326</v>
      </c>
      <c r="S66" s="19">
        <f t="shared" si="23"/>
        <v>346</v>
      </c>
      <c r="T66" s="19">
        <f t="shared" si="24"/>
        <v>124</v>
      </c>
      <c r="U66" s="19">
        <f t="shared" si="25"/>
        <v>727</v>
      </c>
      <c r="V66" s="17">
        <f t="shared" si="26"/>
        <v>6678</v>
      </c>
    </row>
    <row r="67" spans="1:22" ht="15">
      <c r="A67" s="12" t="s">
        <v>42</v>
      </c>
      <c r="B67" s="19">
        <v>968</v>
      </c>
      <c r="C67" s="19">
        <v>804</v>
      </c>
      <c r="D67" s="19">
        <v>85</v>
      </c>
      <c r="E67" s="19">
        <v>119</v>
      </c>
      <c r="F67" s="15">
        <v>32</v>
      </c>
      <c r="G67" s="15">
        <v>281</v>
      </c>
      <c r="H67" s="17">
        <f t="shared" si="18"/>
        <v>2289</v>
      </c>
      <c r="I67" s="44">
        <v>1303</v>
      </c>
      <c r="J67" s="19">
        <v>684</v>
      </c>
      <c r="K67" s="19">
        <v>65</v>
      </c>
      <c r="L67" s="19">
        <v>76</v>
      </c>
      <c r="M67" s="15">
        <v>46</v>
      </c>
      <c r="N67" s="15">
        <v>261</v>
      </c>
      <c r="O67" s="17">
        <f t="shared" si="19"/>
        <v>2435</v>
      </c>
      <c r="P67" s="44">
        <f t="shared" si="20"/>
        <v>2271</v>
      </c>
      <c r="Q67" s="19">
        <f t="shared" si="21"/>
        <v>1488</v>
      </c>
      <c r="R67" s="19">
        <f t="shared" si="22"/>
        <v>150</v>
      </c>
      <c r="S67" s="19">
        <f t="shared" si="23"/>
        <v>195</v>
      </c>
      <c r="T67" s="19">
        <f t="shared" si="24"/>
        <v>78</v>
      </c>
      <c r="U67" s="19">
        <f t="shared" si="25"/>
        <v>542</v>
      </c>
      <c r="V67" s="17">
        <f t="shared" si="26"/>
        <v>4724</v>
      </c>
    </row>
    <row r="68" spans="1:22" ht="15">
      <c r="A68" s="12" t="s">
        <v>43</v>
      </c>
      <c r="B68" s="19">
        <v>669</v>
      </c>
      <c r="C68" s="19">
        <v>560</v>
      </c>
      <c r="D68" s="19">
        <v>59</v>
      </c>
      <c r="E68" s="19">
        <v>52</v>
      </c>
      <c r="F68" s="15">
        <v>19</v>
      </c>
      <c r="G68" s="15">
        <v>183</v>
      </c>
      <c r="H68" s="17">
        <f t="shared" si="18"/>
        <v>1542</v>
      </c>
      <c r="I68" s="44">
        <v>991</v>
      </c>
      <c r="J68" s="19">
        <v>457</v>
      </c>
      <c r="K68" s="19">
        <v>33</v>
      </c>
      <c r="L68" s="19">
        <v>49</v>
      </c>
      <c r="M68" s="15">
        <v>25</v>
      </c>
      <c r="N68" s="15">
        <v>168</v>
      </c>
      <c r="O68" s="17">
        <f t="shared" si="19"/>
        <v>1723</v>
      </c>
      <c r="P68" s="44">
        <f t="shared" si="20"/>
        <v>1660</v>
      </c>
      <c r="Q68" s="19">
        <f t="shared" si="21"/>
        <v>1017</v>
      </c>
      <c r="R68" s="19">
        <f t="shared" si="22"/>
        <v>92</v>
      </c>
      <c r="S68" s="19">
        <f t="shared" si="23"/>
        <v>101</v>
      </c>
      <c r="T68" s="19">
        <f t="shared" si="24"/>
        <v>44</v>
      </c>
      <c r="U68" s="19">
        <f t="shared" si="25"/>
        <v>351</v>
      </c>
      <c r="V68" s="17">
        <f t="shared" si="26"/>
        <v>3265</v>
      </c>
    </row>
    <row r="69" spans="1:22" ht="15">
      <c r="A69" s="12" t="s">
        <v>207</v>
      </c>
      <c r="B69" s="19">
        <v>653</v>
      </c>
      <c r="C69" s="19">
        <v>497</v>
      </c>
      <c r="D69" s="19">
        <v>31</v>
      </c>
      <c r="E69" s="19">
        <v>34</v>
      </c>
      <c r="F69" s="15">
        <v>12</v>
      </c>
      <c r="G69" s="15">
        <v>225</v>
      </c>
      <c r="H69" s="17">
        <v>1452</v>
      </c>
      <c r="I69" s="44">
        <v>1253</v>
      </c>
      <c r="J69" s="19">
        <v>537</v>
      </c>
      <c r="K69" s="19">
        <v>46</v>
      </c>
      <c r="L69" s="19">
        <v>67</v>
      </c>
      <c r="M69" s="15">
        <v>28</v>
      </c>
      <c r="N69" s="15">
        <v>207</v>
      </c>
      <c r="O69" s="17">
        <v>2138</v>
      </c>
      <c r="P69" s="44">
        <v>1906</v>
      </c>
      <c r="Q69" s="19">
        <v>1034</v>
      </c>
      <c r="R69" s="19">
        <v>77</v>
      </c>
      <c r="S69" s="19">
        <v>101</v>
      </c>
      <c r="T69" s="19">
        <v>40</v>
      </c>
      <c r="U69" s="19">
        <v>432</v>
      </c>
      <c r="V69" s="17">
        <v>3590</v>
      </c>
    </row>
    <row r="70" spans="1:22" s="24" customFormat="1" ht="12.75" customHeight="1" thickBot="1">
      <c r="A70" s="143" t="s">
        <v>48</v>
      </c>
      <c r="B70" s="144">
        <f>SUM(B53:B69)</f>
        <v>67269</v>
      </c>
      <c r="C70" s="144">
        <f>SUM(C53:C69)</f>
        <v>8166</v>
      </c>
      <c r="D70" s="144">
        <f>SUM(D53:D69)</f>
        <v>4019</v>
      </c>
      <c r="E70" s="144">
        <f>SUM(E53:E69)</f>
        <v>6799</v>
      </c>
      <c r="F70" s="144">
        <f>SUM(F53:F69)</f>
        <v>7786</v>
      </c>
      <c r="G70" s="144">
        <f>SUM(G53:G69)</f>
        <v>5741</v>
      </c>
      <c r="H70" s="145">
        <f>SUM(H53:H69)</f>
        <v>99780</v>
      </c>
      <c r="I70" s="146">
        <f>SUM(I53:I69)</f>
        <v>70452</v>
      </c>
      <c r="J70" s="144">
        <f>SUM(J53:J69)</f>
        <v>7606</v>
      </c>
      <c r="K70" s="144">
        <f>SUM(K53:K69)</f>
        <v>3417</v>
      </c>
      <c r="L70" s="144">
        <f>SUM(L53:L69)</f>
        <v>6311</v>
      </c>
      <c r="M70" s="144">
        <f>SUM(M53:M69)</f>
        <v>7310</v>
      </c>
      <c r="N70" s="144">
        <f>SUM(N53:N69)</f>
        <v>5107</v>
      </c>
      <c r="O70" s="145">
        <f>SUM(O53:O69)</f>
        <v>100203</v>
      </c>
      <c r="P70" s="146">
        <f t="shared" si="20"/>
        <v>137721</v>
      </c>
      <c r="Q70" s="144">
        <f t="shared" si="21"/>
        <v>15772</v>
      </c>
      <c r="R70" s="144">
        <f t="shared" si="22"/>
        <v>7436</v>
      </c>
      <c r="S70" s="144">
        <f t="shared" si="23"/>
        <v>13110</v>
      </c>
      <c r="T70" s="144">
        <f t="shared" si="24"/>
        <v>15096</v>
      </c>
      <c r="U70" s="144">
        <f t="shared" si="25"/>
        <v>10848</v>
      </c>
      <c r="V70" s="145">
        <f t="shared" si="26"/>
        <v>199983</v>
      </c>
    </row>
    <row r="72" spans="1:12" ht="15.75">
      <c r="A72" s="118" t="s">
        <v>47</v>
      </c>
      <c r="B72" s="119"/>
      <c r="C72" s="119"/>
      <c r="K72" s="81"/>
      <c r="L72" s="81"/>
    </row>
    <row r="73" spans="1:22" ht="15.75" thickBo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ht="15">
      <c r="A74" s="184" t="s">
        <v>13</v>
      </c>
      <c r="B74" s="176" t="s">
        <v>45</v>
      </c>
      <c r="C74" s="176"/>
      <c r="D74" s="176"/>
      <c r="E74" s="176"/>
      <c r="F74" s="176"/>
      <c r="G74" s="176"/>
      <c r="H74" s="177"/>
      <c r="I74" s="176" t="s">
        <v>46</v>
      </c>
      <c r="J74" s="176"/>
      <c r="K74" s="176"/>
      <c r="L74" s="176"/>
      <c r="M74" s="176"/>
      <c r="N74" s="176"/>
      <c r="O74" s="177"/>
      <c r="P74" s="176" t="s">
        <v>47</v>
      </c>
      <c r="Q74" s="176"/>
      <c r="R74" s="176"/>
      <c r="S74" s="176"/>
      <c r="T74" s="176"/>
      <c r="U74" s="176"/>
      <c r="V74" s="177"/>
    </row>
    <row r="75" spans="1:22" ht="27" customHeight="1">
      <c r="A75" s="185"/>
      <c r="B75" s="114" t="s">
        <v>50</v>
      </c>
      <c r="C75" s="114" t="s">
        <v>135</v>
      </c>
      <c r="D75" s="114" t="s">
        <v>51</v>
      </c>
      <c r="E75" s="114" t="s">
        <v>131</v>
      </c>
      <c r="F75" s="114" t="s">
        <v>157</v>
      </c>
      <c r="G75" s="114" t="s">
        <v>9</v>
      </c>
      <c r="H75" s="121" t="s">
        <v>48</v>
      </c>
      <c r="I75" s="114" t="s">
        <v>50</v>
      </c>
      <c r="J75" s="114" t="s">
        <v>135</v>
      </c>
      <c r="K75" s="114" t="s">
        <v>51</v>
      </c>
      <c r="L75" s="114" t="s">
        <v>131</v>
      </c>
      <c r="M75" s="114" t="s">
        <v>157</v>
      </c>
      <c r="N75" s="114" t="s">
        <v>9</v>
      </c>
      <c r="O75" s="121" t="s">
        <v>48</v>
      </c>
      <c r="P75" s="114" t="s">
        <v>50</v>
      </c>
      <c r="Q75" s="114" t="s">
        <v>135</v>
      </c>
      <c r="R75" s="114" t="s">
        <v>51</v>
      </c>
      <c r="S75" s="114" t="s">
        <v>131</v>
      </c>
      <c r="T75" s="114" t="s">
        <v>157</v>
      </c>
      <c r="U75" s="114" t="s">
        <v>9</v>
      </c>
      <c r="V75" s="121" t="s">
        <v>48</v>
      </c>
    </row>
    <row r="76" spans="1:22" ht="15">
      <c r="A76" s="12" t="s">
        <v>28</v>
      </c>
      <c r="B76" s="41">
        <f>B7+B30+B53</f>
        <v>9958</v>
      </c>
      <c r="C76" s="41">
        <f>C7+C30+C53</f>
        <v>0</v>
      </c>
      <c r="D76" s="41">
        <f>D7+D30+D53</f>
        <v>0</v>
      </c>
      <c r="E76" s="41">
        <f>E7+E30+E53</f>
        <v>0</v>
      </c>
      <c r="F76" s="41">
        <f>F7+F30+F53</f>
        <v>500</v>
      </c>
      <c r="G76" s="41">
        <f>G7+G30+G53</f>
        <v>205</v>
      </c>
      <c r="H76" s="42">
        <f>H7+H30+H53</f>
        <v>10663</v>
      </c>
      <c r="I76" s="43">
        <f>I7+I30+I53</f>
        <v>9368</v>
      </c>
      <c r="J76" s="41">
        <f>J7+J30+J53</f>
        <v>0</v>
      </c>
      <c r="K76" s="41">
        <f>K7+K30+K53</f>
        <v>0</v>
      </c>
      <c r="L76" s="76">
        <f>L7+L30+L53</f>
        <v>2</v>
      </c>
      <c r="M76" s="76">
        <f>M7+M30+M53</f>
        <v>462</v>
      </c>
      <c r="N76" s="76">
        <f>N7+N30+N53</f>
        <v>173</v>
      </c>
      <c r="O76" s="82">
        <f>O7+O30+O53</f>
        <v>10005</v>
      </c>
      <c r="P76" s="83">
        <f>P7+P30+P53</f>
        <v>19326</v>
      </c>
      <c r="Q76" s="76">
        <f>Q7+Q30+Q53</f>
        <v>0</v>
      </c>
      <c r="R76" s="76">
        <f>R7+R30+R53</f>
        <v>0</v>
      </c>
      <c r="S76" s="76">
        <f>S7+S30+S53</f>
        <v>2</v>
      </c>
      <c r="T76" s="41">
        <f>T7+T30+T53</f>
        <v>962</v>
      </c>
      <c r="U76" s="41">
        <f>U7+U30+U53</f>
        <v>378</v>
      </c>
      <c r="V76" s="42">
        <f>V7+V30+V53</f>
        <v>20668</v>
      </c>
    </row>
    <row r="77" spans="1:22" ht="15">
      <c r="A77" s="12" t="s">
        <v>29</v>
      </c>
      <c r="B77" s="19">
        <f>B8+B31+B54</f>
        <v>9535</v>
      </c>
      <c r="C77" s="19">
        <f>C8+C31+C54</f>
        <v>0</v>
      </c>
      <c r="D77" s="19">
        <f>D8+D31+D54</f>
        <v>0</v>
      </c>
      <c r="E77" s="19">
        <f>E8+E31+E54</f>
        <v>252</v>
      </c>
      <c r="F77" s="19">
        <f>F8+F31+F54</f>
        <v>679</v>
      </c>
      <c r="G77" s="19">
        <f>G8+G31+G54</f>
        <v>312</v>
      </c>
      <c r="H77" s="17">
        <f>H8+H31+H54</f>
        <v>10778</v>
      </c>
      <c r="I77" s="44">
        <f>I8+I31+I54</f>
        <v>8994</v>
      </c>
      <c r="J77" s="19">
        <f>J8+J31+J54</f>
        <v>0</v>
      </c>
      <c r="K77" s="19">
        <f>K8+K31+K54</f>
        <v>0</v>
      </c>
      <c r="L77" s="22">
        <f>L8+L31+L54</f>
        <v>235</v>
      </c>
      <c r="M77" s="22">
        <f>M8+M31+M54</f>
        <v>721</v>
      </c>
      <c r="N77" s="22">
        <f>N8+N31+N54</f>
        <v>276</v>
      </c>
      <c r="O77" s="23">
        <f>O8+O31+O54</f>
        <v>10226</v>
      </c>
      <c r="P77" s="54">
        <f>P8+P31+P54</f>
        <v>18529</v>
      </c>
      <c r="Q77" s="22">
        <f>Q8+Q31+Q54</f>
        <v>0</v>
      </c>
      <c r="R77" s="22">
        <f>R8+R31+R54</f>
        <v>0</v>
      </c>
      <c r="S77" s="22">
        <f>S8+S31+S54</f>
        <v>487</v>
      </c>
      <c r="T77" s="19">
        <f>T8+T31+T54</f>
        <v>1400</v>
      </c>
      <c r="U77" s="19">
        <f>U8+U31+U54</f>
        <v>588</v>
      </c>
      <c r="V77" s="17">
        <f>V8+V31+V54</f>
        <v>21004</v>
      </c>
    </row>
    <row r="78" spans="1:22" ht="15">
      <c r="A78" s="12" t="s">
        <v>30</v>
      </c>
      <c r="B78" s="19">
        <f>B9+B32+B55</f>
        <v>9882</v>
      </c>
      <c r="C78" s="19">
        <f>C9+C32+C55</f>
        <v>0</v>
      </c>
      <c r="D78" s="19">
        <f>D9+D32+D55</f>
        <v>2</v>
      </c>
      <c r="E78" s="19">
        <f>E9+E32+E55</f>
        <v>515</v>
      </c>
      <c r="F78" s="19">
        <f>F9+F32+F55</f>
        <v>562</v>
      </c>
      <c r="G78" s="19">
        <f>G9+G32+G55</f>
        <v>268</v>
      </c>
      <c r="H78" s="17">
        <f>H9+H32+H55</f>
        <v>11229</v>
      </c>
      <c r="I78" s="44">
        <f>I9+I32+I55</f>
        <v>9477</v>
      </c>
      <c r="J78" s="19">
        <f>J9+J32+J55</f>
        <v>0</v>
      </c>
      <c r="K78" s="19">
        <f>K9+K32+K55</f>
        <v>0</v>
      </c>
      <c r="L78" s="22">
        <f>L9+L32+L55</f>
        <v>504</v>
      </c>
      <c r="M78" s="22">
        <f>M9+M32+M55</f>
        <v>572</v>
      </c>
      <c r="N78" s="22">
        <f>N9+N32+N55</f>
        <v>244</v>
      </c>
      <c r="O78" s="23">
        <f>O9+O32+O55</f>
        <v>10797</v>
      </c>
      <c r="P78" s="54">
        <f>P9+P32+P55</f>
        <v>19359</v>
      </c>
      <c r="Q78" s="22">
        <f>Q9+Q32+Q55</f>
        <v>0</v>
      </c>
      <c r="R78" s="22">
        <f>R9+R32+R55</f>
        <v>2</v>
      </c>
      <c r="S78" s="22">
        <f>S9+S32+S55</f>
        <v>1019</v>
      </c>
      <c r="T78" s="19">
        <f>T9+T32+T55</f>
        <v>1134</v>
      </c>
      <c r="U78" s="19">
        <f>U9+U32+U55</f>
        <v>512</v>
      </c>
      <c r="V78" s="17">
        <f>V9+V32+V55</f>
        <v>22026</v>
      </c>
    </row>
    <row r="79" spans="1:22" ht="15">
      <c r="A79" s="12" t="s">
        <v>31</v>
      </c>
      <c r="B79" s="19">
        <f>B10+B33+B56</f>
        <v>10023</v>
      </c>
      <c r="C79" s="19">
        <f>C10+C33+C56</f>
        <v>0</v>
      </c>
      <c r="D79" s="19">
        <f>D10+D33+D56</f>
        <v>130</v>
      </c>
      <c r="E79" s="19">
        <f>E10+E33+E56</f>
        <v>527</v>
      </c>
      <c r="F79" s="19">
        <f>F10+F33+F56</f>
        <v>438</v>
      </c>
      <c r="G79" s="19">
        <f>G10+G33+G56</f>
        <v>227</v>
      </c>
      <c r="H79" s="17">
        <f>H10+H33+H56</f>
        <v>11345</v>
      </c>
      <c r="I79" s="44">
        <f>I10+I33+I56</f>
        <v>9740</v>
      </c>
      <c r="J79" s="19">
        <f>J10+J33+J56</f>
        <v>0</v>
      </c>
      <c r="K79" s="19">
        <f>K10+K33+K56</f>
        <v>126</v>
      </c>
      <c r="L79" s="22">
        <f>L10+L33+L56</f>
        <v>465</v>
      </c>
      <c r="M79" s="22">
        <f>M10+M33+M56</f>
        <v>406</v>
      </c>
      <c r="N79" s="22">
        <f>N10+N33+N56</f>
        <v>208</v>
      </c>
      <c r="O79" s="23">
        <f>O10+O33+O56</f>
        <v>10945</v>
      </c>
      <c r="P79" s="54">
        <f>P10+P33+P56</f>
        <v>19763</v>
      </c>
      <c r="Q79" s="22">
        <f>Q10+Q33+Q56</f>
        <v>0</v>
      </c>
      <c r="R79" s="22">
        <f>R10+R33+R56</f>
        <v>256</v>
      </c>
      <c r="S79" s="22">
        <f>S10+S33+S56</f>
        <v>992</v>
      </c>
      <c r="T79" s="19">
        <f>T10+T33+T56</f>
        <v>844</v>
      </c>
      <c r="U79" s="19">
        <f>U10+U33+U56</f>
        <v>435</v>
      </c>
      <c r="V79" s="17">
        <f>V10+V33+V56</f>
        <v>22290</v>
      </c>
    </row>
    <row r="80" spans="1:22" ht="15">
      <c r="A80" s="12" t="s">
        <v>32</v>
      </c>
      <c r="B80" s="19">
        <f>B11+B34+B57</f>
        <v>8827</v>
      </c>
      <c r="C80" s="19">
        <f>C11+C34+C57</f>
        <v>5</v>
      </c>
      <c r="D80" s="19">
        <f>D11+D34+D57</f>
        <v>249</v>
      </c>
      <c r="E80" s="19">
        <f>E11+E34+E57</f>
        <v>274</v>
      </c>
      <c r="F80" s="19">
        <f>F11+F34+F57</f>
        <v>626</v>
      </c>
      <c r="G80" s="19">
        <f>G11+G34+G57</f>
        <v>253</v>
      </c>
      <c r="H80" s="17">
        <f>H11+H34+H57</f>
        <v>10234</v>
      </c>
      <c r="I80" s="44">
        <f>I11+I34+I57</f>
        <v>8243</v>
      </c>
      <c r="J80" s="19">
        <f>J11+J34+J57</f>
        <v>2</v>
      </c>
      <c r="K80" s="19">
        <f>K11+K34+K57</f>
        <v>195</v>
      </c>
      <c r="L80" s="22">
        <f>L11+L34+L57</f>
        <v>298</v>
      </c>
      <c r="M80" s="22">
        <f>M11+M34+M57</f>
        <v>570</v>
      </c>
      <c r="N80" s="22">
        <f>N11+N34+N57</f>
        <v>261</v>
      </c>
      <c r="O80" s="23">
        <f>O11+O34+O57</f>
        <v>9569</v>
      </c>
      <c r="P80" s="54">
        <f>P11+P34+P57</f>
        <v>17070</v>
      </c>
      <c r="Q80" s="22">
        <f>Q11+Q34+Q57</f>
        <v>7</v>
      </c>
      <c r="R80" s="22">
        <f>R11+R34+R57</f>
        <v>444</v>
      </c>
      <c r="S80" s="22">
        <f>S11+S34+S57</f>
        <v>572</v>
      </c>
      <c r="T80" s="19">
        <f>T11+T34+T57</f>
        <v>1196</v>
      </c>
      <c r="U80" s="19">
        <f>U11+U34+U57</f>
        <v>514</v>
      </c>
      <c r="V80" s="17">
        <f>V11+V34+V57</f>
        <v>19803</v>
      </c>
    </row>
    <row r="81" spans="1:22" ht="15">
      <c r="A81" s="12" t="s">
        <v>33</v>
      </c>
      <c r="B81" s="19">
        <f>B12+B35+B58</f>
        <v>7517</v>
      </c>
      <c r="C81" s="19">
        <f>C12+C35+C58</f>
        <v>177</v>
      </c>
      <c r="D81" s="19">
        <f>D12+D35+D58</f>
        <v>277</v>
      </c>
      <c r="E81" s="19">
        <f>E12+E35+E58</f>
        <v>502</v>
      </c>
      <c r="F81" s="19">
        <f>F12+F35+F58</f>
        <v>1284</v>
      </c>
      <c r="G81" s="19">
        <f>G12+G35+G58</f>
        <v>518</v>
      </c>
      <c r="H81" s="17">
        <f>H12+H35+H58</f>
        <v>10275</v>
      </c>
      <c r="I81" s="44">
        <f>I12+I35+I58</f>
        <v>7578</v>
      </c>
      <c r="J81" s="19">
        <f>J12+J35+J58</f>
        <v>142</v>
      </c>
      <c r="K81" s="19">
        <f>K12+K35+K58</f>
        <v>262</v>
      </c>
      <c r="L81" s="22">
        <f>L12+L35+L58</f>
        <v>526</v>
      </c>
      <c r="M81" s="22">
        <f>M12+M35+M58</f>
        <v>1286</v>
      </c>
      <c r="N81" s="22">
        <f>N12+N35+N58</f>
        <v>427</v>
      </c>
      <c r="O81" s="23">
        <f>O12+O35+O58</f>
        <v>10221</v>
      </c>
      <c r="P81" s="54">
        <f>P12+P35+P58</f>
        <v>15095</v>
      </c>
      <c r="Q81" s="22">
        <f>Q12+Q35+Q58</f>
        <v>319</v>
      </c>
      <c r="R81" s="22">
        <f>R12+R35+R58</f>
        <v>539</v>
      </c>
      <c r="S81" s="22">
        <f>S12+S35+S58</f>
        <v>1028</v>
      </c>
      <c r="T81" s="19">
        <f>T12+T35+T58</f>
        <v>2570</v>
      </c>
      <c r="U81" s="19">
        <f>U12+U35+U58</f>
        <v>945</v>
      </c>
      <c r="V81" s="17">
        <f>V12+V35+V58</f>
        <v>20496</v>
      </c>
    </row>
    <row r="82" spans="1:22" ht="15">
      <c r="A82" s="12" t="s">
        <v>34</v>
      </c>
      <c r="B82" s="19">
        <f>B13+B36+B59</f>
        <v>7113</v>
      </c>
      <c r="C82" s="19">
        <f>C13+C36+C59</f>
        <v>204</v>
      </c>
      <c r="D82" s="19">
        <f>D13+D36+D59</f>
        <v>228</v>
      </c>
      <c r="E82" s="19">
        <f>E13+E36+E59</f>
        <v>916</v>
      </c>
      <c r="F82" s="19">
        <f>F13+F36+F59</f>
        <v>1305</v>
      </c>
      <c r="G82" s="19">
        <f>G13+G36+G59</f>
        <v>443</v>
      </c>
      <c r="H82" s="17">
        <f>H13+H36+H59</f>
        <v>10209</v>
      </c>
      <c r="I82" s="44">
        <f>I13+I36+I59</f>
        <v>7136</v>
      </c>
      <c r="J82" s="19">
        <f>J13+J36+J59</f>
        <v>229</v>
      </c>
      <c r="K82" s="19">
        <f>K13+K36+K59</f>
        <v>213</v>
      </c>
      <c r="L82" s="19">
        <f>L13+L36+L59</f>
        <v>1001</v>
      </c>
      <c r="M82" s="19">
        <f>M13+M36+M59</f>
        <v>1104</v>
      </c>
      <c r="N82" s="19">
        <f>N13+N36+N59</f>
        <v>447</v>
      </c>
      <c r="O82" s="17">
        <f>O13+O36+O59</f>
        <v>10130</v>
      </c>
      <c r="P82" s="44">
        <f>P13+P36+P59</f>
        <v>14249</v>
      </c>
      <c r="Q82" s="19">
        <f>Q13+Q36+Q59</f>
        <v>433</v>
      </c>
      <c r="R82" s="19">
        <f>R13+R36+R59</f>
        <v>441</v>
      </c>
      <c r="S82" s="19">
        <f>S13+S36+S59</f>
        <v>1917</v>
      </c>
      <c r="T82" s="19">
        <f>T13+T36+T59</f>
        <v>2409</v>
      </c>
      <c r="U82" s="19">
        <f>U13+U36+U59</f>
        <v>890</v>
      </c>
      <c r="V82" s="17">
        <f>V13+V36+V59</f>
        <v>20339</v>
      </c>
    </row>
    <row r="83" spans="1:22" ht="15">
      <c r="A83" s="12" t="s">
        <v>35</v>
      </c>
      <c r="B83" s="19">
        <f>B14+B37+B60</f>
        <v>6777</v>
      </c>
      <c r="C83" s="19">
        <f>C14+C37+C60</f>
        <v>285</v>
      </c>
      <c r="D83" s="19">
        <f>D14+D37+D60</f>
        <v>345</v>
      </c>
      <c r="E83" s="19">
        <f>E14+E37+E60</f>
        <v>1072</v>
      </c>
      <c r="F83" s="19">
        <f>F14+F37+F60</f>
        <v>979</v>
      </c>
      <c r="G83" s="19">
        <f>G14+G37+G60</f>
        <v>431</v>
      </c>
      <c r="H83" s="17">
        <f>H14+H37+H60</f>
        <v>9889</v>
      </c>
      <c r="I83" s="44">
        <f>I14+I37+I60</f>
        <v>7344</v>
      </c>
      <c r="J83" s="19">
        <f>J14+J37+J60</f>
        <v>303</v>
      </c>
      <c r="K83" s="19">
        <f>K14+K37+K60</f>
        <v>313</v>
      </c>
      <c r="L83" s="19">
        <f>L14+L37+L60</f>
        <v>934</v>
      </c>
      <c r="M83" s="19">
        <f>M14+M37+M60</f>
        <v>840</v>
      </c>
      <c r="N83" s="19">
        <f>N14+N37+N60</f>
        <v>431</v>
      </c>
      <c r="O83" s="17">
        <f>O14+O37+O60</f>
        <v>10165</v>
      </c>
      <c r="P83" s="44">
        <f>P14+P37+P60</f>
        <v>14121</v>
      </c>
      <c r="Q83" s="19">
        <f>Q14+Q37+Q60</f>
        <v>588</v>
      </c>
      <c r="R83" s="19">
        <f>R14+R37+R60</f>
        <v>658</v>
      </c>
      <c r="S83" s="19">
        <f>S14+S37+S60</f>
        <v>2006</v>
      </c>
      <c r="T83" s="19">
        <f>T14+T37+T60</f>
        <v>1819</v>
      </c>
      <c r="U83" s="19">
        <f>U14+U37+U60</f>
        <v>862</v>
      </c>
      <c r="V83" s="17">
        <f>V14+V37+V60</f>
        <v>20054</v>
      </c>
    </row>
    <row r="84" spans="1:22" ht="15">
      <c r="A84" s="12" t="s">
        <v>36</v>
      </c>
      <c r="B84" s="19">
        <f>B15+B38+B61</f>
        <v>7264</v>
      </c>
      <c r="C84" s="19">
        <f>C15+C38+C61</f>
        <v>506</v>
      </c>
      <c r="D84" s="19">
        <f>D15+D38+D61</f>
        <v>636</v>
      </c>
      <c r="E84" s="19">
        <f>E15+E38+E61</f>
        <v>898</v>
      </c>
      <c r="F84" s="19">
        <f>F15+F38+F61</f>
        <v>899</v>
      </c>
      <c r="G84" s="19">
        <f>G15+G38+G61</f>
        <v>546</v>
      </c>
      <c r="H84" s="17">
        <f>H15+H38+H61</f>
        <v>10749</v>
      </c>
      <c r="I84" s="44">
        <f>I15+I38+I61</f>
        <v>7406</v>
      </c>
      <c r="J84" s="19">
        <f>J15+J38+J61</f>
        <v>522</v>
      </c>
      <c r="K84" s="19">
        <f>K15+K38+K61</f>
        <v>601</v>
      </c>
      <c r="L84" s="19">
        <f>L15+L38+L61</f>
        <v>802</v>
      </c>
      <c r="M84" s="19">
        <f>M15+M38+M61</f>
        <v>705</v>
      </c>
      <c r="N84" s="19">
        <f>N15+N38+N61</f>
        <v>472</v>
      </c>
      <c r="O84" s="17">
        <f>O15+O38+O61</f>
        <v>10508</v>
      </c>
      <c r="P84" s="44">
        <f>P15+P38+P61</f>
        <v>14670</v>
      </c>
      <c r="Q84" s="19">
        <f>Q15+Q38+Q61</f>
        <v>1028</v>
      </c>
      <c r="R84" s="19">
        <f>R15+R38+R61</f>
        <v>1237</v>
      </c>
      <c r="S84" s="19">
        <f>S15+S38+S61</f>
        <v>1700</v>
      </c>
      <c r="T84" s="19">
        <f>T15+T38+T61</f>
        <v>1604</v>
      </c>
      <c r="U84" s="19">
        <f>U15+U38+U61</f>
        <v>1018</v>
      </c>
      <c r="V84" s="17">
        <f>V15+V38+V61</f>
        <v>21257</v>
      </c>
    </row>
    <row r="85" spans="1:22" ht="15">
      <c r="A85" s="12" t="s">
        <v>37</v>
      </c>
      <c r="B85" s="19">
        <f>B16+B39+B62</f>
        <v>5579</v>
      </c>
      <c r="C85" s="19">
        <f>C16+C39+C62</f>
        <v>948</v>
      </c>
      <c r="D85" s="19">
        <f>D16+D39+D62</f>
        <v>754</v>
      </c>
      <c r="E85" s="19">
        <f>E16+E39+E62</f>
        <v>692</v>
      </c>
      <c r="F85" s="19">
        <f>F16+F39+F62</f>
        <v>612</v>
      </c>
      <c r="G85" s="19">
        <f>G16+G39+G62</f>
        <v>635</v>
      </c>
      <c r="H85" s="17">
        <f>H16+H39+H62</f>
        <v>9220</v>
      </c>
      <c r="I85" s="44">
        <f>I16+I39+I62</f>
        <v>6080</v>
      </c>
      <c r="J85" s="19">
        <f>J16+J39+J62</f>
        <v>896</v>
      </c>
      <c r="K85" s="19">
        <f>K16+K39+K62</f>
        <v>631</v>
      </c>
      <c r="L85" s="19">
        <f>L16+L39+L62</f>
        <v>653</v>
      </c>
      <c r="M85" s="19">
        <f>M16+M39+M62</f>
        <v>493</v>
      </c>
      <c r="N85" s="19">
        <f>N16+N39+N62</f>
        <v>523</v>
      </c>
      <c r="O85" s="17">
        <f>O16+O39+O62</f>
        <v>9276</v>
      </c>
      <c r="P85" s="44">
        <f>P16+P39+P62</f>
        <v>11659</v>
      </c>
      <c r="Q85" s="19">
        <f>Q16+Q39+Q62</f>
        <v>1844</v>
      </c>
      <c r="R85" s="19">
        <f>R16+R39+R62</f>
        <v>1385</v>
      </c>
      <c r="S85" s="19">
        <f>S16+S39+S62</f>
        <v>1345</v>
      </c>
      <c r="T85" s="19">
        <f>T16+T39+T62</f>
        <v>1105</v>
      </c>
      <c r="U85" s="19">
        <f>U16+U39+U62</f>
        <v>1158</v>
      </c>
      <c r="V85" s="17">
        <f>V16+V39+V62</f>
        <v>18496</v>
      </c>
    </row>
    <row r="86" spans="1:22" ht="15">
      <c r="A86" s="12" t="s">
        <v>38</v>
      </c>
      <c r="B86" s="19">
        <f>B17+B40+B63</f>
        <v>4872</v>
      </c>
      <c r="C86" s="19">
        <f>C17+C40+C63</f>
        <v>1052</v>
      </c>
      <c r="D86" s="19">
        <f>D17+D40+D63</f>
        <v>575</v>
      </c>
      <c r="E86" s="19">
        <f>E17+E40+E63</f>
        <v>518</v>
      </c>
      <c r="F86" s="19">
        <f>F17+F40+F63</f>
        <v>554</v>
      </c>
      <c r="G86" s="19">
        <f>G17+G40+G63</f>
        <v>625</v>
      </c>
      <c r="H86" s="17">
        <f>H17+H40+H63</f>
        <v>8196</v>
      </c>
      <c r="I86" s="44">
        <f>I17+I40+I63</f>
        <v>5159</v>
      </c>
      <c r="J86" s="19">
        <f>J17+J40+J63</f>
        <v>999</v>
      </c>
      <c r="K86" s="19">
        <f>K17+K40+K63</f>
        <v>491</v>
      </c>
      <c r="L86" s="19">
        <f>L17+L40+L63</f>
        <v>411</v>
      </c>
      <c r="M86" s="19">
        <f>M17+M40+M63</f>
        <v>390</v>
      </c>
      <c r="N86" s="19">
        <f>N17+N40+N63</f>
        <v>532</v>
      </c>
      <c r="O86" s="17">
        <f>O17+O40+O63</f>
        <v>7982</v>
      </c>
      <c r="P86" s="44">
        <f>P17+P40+P63</f>
        <v>10031</v>
      </c>
      <c r="Q86" s="19">
        <f>Q17+Q40+Q63</f>
        <v>2051</v>
      </c>
      <c r="R86" s="19">
        <f>R17+R40+R63</f>
        <v>1066</v>
      </c>
      <c r="S86" s="19">
        <f>S17+S40+S63</f>
        <v>929</v>
      </c>
      <c r="T86" s="19">
        <f>T17+T40+T63</f>
        <v>944</v>
      </c>
      <c r="U86" s="19">
        <f>U17+U40+U63</f>
        <v>1157</v>
      </c>
      <c r="V86" s="17">
        <f>V17+V40+V63</f>
        <v>16178</v>
      </c>
    </row>
    <row r="87" spans="1:22" ht="15">
      <c r="A87" s="12" t="s">
        <v>39</v>
      </c>
      <c r="B87" s="19">
        <f>B18+B41+B64</f>
        <v>3838</v>
      </c>
      <c r="C87" s="19">
        <f>C18+C41+C64</f>
        <v>980</v>
      </c>
      <c r="D87" s="19">
        <f>D18+D41+D64</f>
        <v>383</v>
      </c>
      <c r="E87" s="19">
        <f>E18+E41+E64</f>
        <v>376</v>
      </c>
      <c r="F87" s="19">
        <f>F18+F41+F64</f>
        <v>337</v>
      </c>
      <c r="G87" s="19">
        <f>G18+G41+G64</f>
        <v>456</v>
      </c>
      <c r="H87" s="17">
        <f>H18+H41+H64</f>
        <v>6370</v>
      </c>
      <c r="I87" s="44">
        <f>I18+I41+I64</f>
        <v>4037</v>
      </c>
      <c r="J87" s="19">
        <f>J18+J41+J64</f>
        <v>1023</v>
      </c>
      <c r="K87" s="19">
        <f>K18+K41+K64</f>
        <v>281</v>
      </c>
      <c r="L87" s="19">
        <f>L18+L41+L64</f>
        <v>286</v>
      </c>
      <c r="M87" s="19">
        <f>M18+M41+M64</f>
        <v>209</v>
      </c>
      <c r="N87" s="19">
        <f>N18+N41+N64</f>
        <v>421</v>
      </c>
      <c r="O87" s="17">
        <f>O18+O41+O64</f>
        <v>6257</v>
      </c>
      <c r="P87" s="44">
        <f>P18+P41+P64</f>
        <v>7875</v>
      </c>
      <c r="Q87" s="19">
        <f>Q18+Q41+Q64</f>
        <v>2003</v>
      </c>
      <c r="R87" s="19">
        <f>R18+R41+R64</f>
        <v>664</v>
      </c>
      <c r="S87" s="19">
        <f>S18+S41+S64</f>
        <v>662</v>
      </c>
      <c r="T87" s="19">
        <f>T18+T41+T64</f>
        <v>546</v>
      </c>
      <c r="U87" s="19">
        <f>U18+U41+U64</f>
        <v>877</v>
      </c>
      <c r="V87" s="17">
        <f>V18+V41+V64</f>
        <v>12627</v>
      </c>
    </row>
    <row r="88" spans="1:22" ht="15">
      <c r="A88" s="12" t="s">
        <v>40</v>
      </c>
      <c r="B88" s="19">
        <f>B19+B42+B65</f>
        <v>3100</v>
      </c>
      <c r="C88" s="19">
        <f>C19+C42+C65</f>
        <v>1123</v>
      </c>
      <c r="D88" s="19">
        <f>D19+D42+D65</f>
        <v>245</v>
      </c>
      <c r="E88" s="19">
        <f>E19+E42+E65</f>
        <v>265</v>
      </c>
      <c r="F88" s="19">
        <f>F19+F42+F65</f>
        <v>163</v>
      </c>
      <c r="G88" s="19">
        <f>G19+G42+G65</f>
        <v>387</v>
      </c>
      <c r="H88" s="17">
        <f>H19+H42+H65</f>
        <v>5283</v>
      </c>
      <c r="I88" s="44">
        <f>I19+I42+I65</f>
        <v>3168</v>
      </c>
      <c r="J88" s="19">
        <f>J19+J42+J65</f>
        <v>995</v>
      </c>
      <c r="K88" s="19">
        <f>K19+K42+K65</f>
        <v>208</v>
      </c>
      <c r="L88" s="19">
        <f>L19+L42+L65</f>
        <v>180</v>
      </c>
      <c r="M88" s="19">
        <f>M19+M42+M65</f>
        <v>144</v>
      </c>
      <c r="N88" s="19">
        <f>N19+N42+N65</f>
        <v>364</v>
      </c>
      <c r="O88" s="17">
        <f>O19+O42+O65</f>
        <v>5059</v>
      </c>
      <c r="P88" s="44">
        <f>P19+P42+P65</f>
        <v>6268</v>
      </c>
      <c r="Q88" s="19">
        <f>Q19+Q42+Q65</f>
        <v>2118</v>
      </c>
      <c r="R88" s="19">
        <f>R19+R42+R65</f>
        <v>453</v>
      </c>
      <c r="S88" s="19">
        <f>S19+S42+S65</f>
        <v>445</v>
      </c>
      <c r="T88" s="19">
        <f>T19+T42+T65</f>
        <v>307</v>
      </c>
      <c r="U88" s="19">
        <f>U19+U42+U65</f>
        <v>751</v>
      </c>
      <c r="V88" s="17">
        <f>V19+V42+V65</f>
        <v>10342</v>
      </c>
    </row>
    <row r="89" spans="1:22" ht="15">
      <c r="A89" s="12" t="s">
        <v>41</v>
      </c>
      <c r="B89" s="19">
        <f>B20+B43+B66</f>
        <v>2264</v>
      </c>
      <c r="C89" s="19">
        <f>C20+C43+C66</f>
        <v>1250</v>
      </c>
      <c r="D89" s="19">
        <f>D20+D43+D66</f>
        <v>210</v>
      </c>
      <c r="E89" s="19">
        <f>E20+E43+E66</f>
        <v>201</v>
      </c>
      <c r="F89" s="19">
        <f>F20+F43+F66</f>
        <v>73</v>
      </c>
      <c r="G89" s="19">
        <f>G20+G43+G66</f>
        <v>471</v>
      </c>
      <c r="H89" s="17">
        <f>H20+H43+H66</f>
        <v>4469</v>
      </c>
      <c r="I89" s="44">
        <f>I20+I43+I66</f>
        <v>2533</v>
      </c>
      <c r="J89" s="19">
        <f>J20+J43+J66</f>
        <v>973</v>
      </c>
      <c r="K89" s="19">
        <f>K20+K43+K66</f>
        <v>122</v>
      </c>
      <c r="L89" s="19">
        <f>L20+L43+L66</f>
        <v>157</v>
      </c>
      <c r="M89" s="19">
        <f>M20+M43+M66</f>
        <v>59</v>
      </c>
      <c r="N89" s="19">
        <f>N20+N43+N66</f>
        <v>314</v>
      </c>
      <c r="O89" s="17">
        <f>O20+O43+O66</f>
        <v>4158</v>
      </c>
      <c r="P89" s="44">
        <f>P20+P43+P66</f>
        <v>4797</v>
      </c>
      <c r="Q89" s="19">
        <f>Q20+Q43+Q66</f>
        <v>2223</v>
      </c>
      <c r="R89" s="19">
        <f>R20+R43+R66</f>
        <v>332</v>
      </c>
      <c r="S89" s="19">
        <f>S20+S43+S66</f>
        <v>358</v>
      </c>
      <c r="T89" s="19">
        <f>T20+T43+T66</f>
        <v>132</v>
      </c>
      <c r="U89" s="19">
        <f>U20+U43+U66</f>
        <v>785</v>
      </c>
      <c r="V89" s="17">
        <f>V20+V43+V66</f>
        <v>8627</v>
      </c>
    </row>
    <row r="90" spans="1:22" ht="15">
      <c r="A90" s="12" t="s">
        <v>42</v>
      </c>
      <c r="B90" s="19">
        <f>B21+B44+B67</f>
        <v>1548</v>
      </c>
      <c r="C90" s="19">
        <f>C21+C44+C67</f>
        <v>822</v>
      </c>
      <c r="D90" s="19">
        <f>D21+D44+D67</f>
        <v>88</v>
      </c>
      <c r="E90" s="19">
        <f>E21+E44+E67</f>
        <v>122</v>
      </c>
      <c r="F90" s="19">
        <f>F21+F44+F67</f>
        <v>32</v>
      </c>
      <c r="G90" s="19">
        <f>G21+G44+G67</f>
        <v>305</v>
      </c>
      <c r="H90" s="17">
        <f>H21+H44+H67</f>
        <v>2917</v>
      </c>
      <c r="I90" s="44">
        <f>I21+I44+I67</f>
        <v>1960</v>
      </c>
      <c r="J90" s="19">
        <f>J21+J44+J67</f>
        <v>691</v>
      </c>
      <c r="K90" s="19">
        <f>K21+K44+K67</f>
        <v>67</v>
      </c>
      <c r="L90" s="19">
        <f>L21+L44+L67</f>
        <v>77</v>
      </c>
      <c r="M90" s="19">
        <f>M21+M44+M67</f>
        <v>46</v>
      </c>
      <c r="N90" s="19">
        <f>N21+N44+N67</f>
        <v>273</v>
      </c>
      <c r="O90" s="17">
        <f>O21+O44+O67</f>
        <v>3114</v>
      </c>
      <c r="P90" s="44">
        <f>P21+P44+P67</f>
        <v>3508</v>
      </c>
      <c r="Q90" s="19">
        <f>Q21+Q44+Q67</f>
        <v>1513</v>
      </c>
      <c r="R90" s="19">
        <f>R21+R44+R67</f>
        <v>155</v>
      </c>
      <c r="S90" s="19">
        <f>S21+S44+S67</f>
        <v>199</v>
      </c>
      <c r="T90" s="19">
        <f>T21+T44+T67</f>
        <v>78</v>
      </c>
      <c r="U90" s="19">
        <f>U21+U44+U67</f>
        <v>578</v>
      </c>
      <c r="V90" s="17">
        <f>V21+V44+V67</f>
        <v>6031</v>
      </c>
    </row>
    <row r="91" spans="1:22" ht="15">
      <c r="A91" s="12" t="s">
        <v>43</v>
      </c>
      <c r="B91" s="19">
        <f>B22+B45+B68</f>
        <v>1064</v>
      </c>
      <c r="C91" s="19">
        <f>C22+C45+C68</f>
        <v>570</v>
      </c>
      <c r="D91" s="19">
        <f>D22+D45+D68</f>
        <v>60</v>
      </c>
      <c r="E91" s="19">
        <f>E22+E45+E68</f>
        <v>53</v>
      </c>
      <c r="F91" s="19">
        <f>F22+F45+F68</f>
        <v>19</v>
      </c>
      <c r="G91" s="19">
        <f>G22+G45+G68</f>
        <v>192</v>
      </c>
      <c r="H91" s="17">
        <f>H22+H45+H68</f>
        <v>1958</v>
      </c>
      <c r="I91" s="44">
        <f>I22+I45+I68</f>
        <v>1437</v>
      </c>
      <c r="J91" s="19">
        <f>J22+J45+J68</f>
        <v>459</v>
      </c>
      <c r="K91" s="19">
        <f>K22+K45+K68</f>
        <v>33</v>
      </c>
      <c r="L91" s="19">
        <f>L22+L45+L68</f>
        <v>50</v>
      </c>
      <c r="M91" s="19">
        <f>M22+M45+M68</f>
        <v>25</v>
      </c>
      <c r="N91" s="19">
        <f>N22+N45+N68</f>
        <v>172</v>
      </c>
      <c r="O91" s="17">
        <f>O22+O45+O68</f>
        <v>2176</v>
      </c>
      <c r="P91" s="44">
        <f>P22+P45+P68</f>
        <v>2501</v>
      </c>
      <c r="Q91" s="19">
        <f>Q22+Q45+Q68</f>
        <v>1029</v>
      </c>
      <c r="R91" s="19">
        <f>R22+R45+R68</f>
        <v>93</v>
      </c>
      <c r="S91" s="19">
        <f>S22+S45+S68</f>
        <v>103</v>
      </c>
      <c r="T91" s="19">
        <f>T22+T45+T68</f>
        <v>44</v>
      </c>
      <c r="U91" s="19">
        <f>U22+U45+U68</f>
        <v>364</v>
      </c>
      <c r="V91" s="17">
        <f>V22+V45+V68</f>
        <v>4134</v>
      </c>
    </row>
    <row r="92" spans="1:22" ht="15">
      <c r="A92" s="12" t="s">
        <v>207</v>
      </c>
      <c r="B92" s="19">
        <v>939</v>
      </c>
      <c r="C92" s="19">
        <v>507</v>
      </c>
      <c r="D92" s="19">
        <v>32</v>
      </c>
      <c r="E92" s="19">
        <v>35</v>
      </c>
      <c r="F92" s="19">
        <v>13</v>
      </c>
      <c r="G92" s="19">
        <v>232</v>
      </c>
      <c r="H92" s="17">
        <v>1758</v>
      </c>
      <c r="I92" s="44">
        <v>1740</v>
      </c>
      <c r="J92" s="19">
        <v>542</v>
      </c>
      <c r="K92" s="19">
        <v>46</v>
      </c>
      <c r="L92" s="19">
        <v>67</v>
      </c>
      <c r="M92" s="19">
        <v>29</v>
      </c>
      <c r="N92" s="19">
        <v>213</v>
      </c>
      <c r="O92" s="17">
        <v>2637</v>
      </c>
      <c r="P92" s="44">
        <v>2679</v>
      </c>
      <c r="Q92" s="19">
        <v>1049</v>
      </c>
      <c r="R92" s="19">
        <v>78</v>
      </c>
      <c r="S92" s="19">
        <v>102</v>
      </c>
      <c r="T92" s="19">
        <v>42</v>
      </c>
      <c r="U92" s="19">
        <v>445</v>
      </c>
      <c r="V92" s="17">
        <v>4395</v>
      </c>
    </row>
    <row r="93" spans="1:22" s="24" customFormat="1" ht="12.75" customHeight="1" thickBot="1">
      <c r="A93" s="143" t="s">
        <v>48</v>
      </c>
      <c r="B93" s="144">
        <f>B24+B47+B70</f>
        <v>100100</v>
      </c>
      <c r="C93" s="144">
        <f>C24+C47+C70</f>
        <v>8429</v>
      </c>
      <c r="D93" s="144">
        <f>D24+D47+D70</f>
        <v>4214</v>
      </c>
      <c r="E93" s="144">
        <f>E24+E47+E70</f>
        <v>7218</v>
      </c>
      <c r="F93" s="144">
        <f>F24+F47+F70</f>
        <v>9075</v>
      </c>
      <c r="G93" s="144">
        <f>G24+G47+G70</f>
        <v>6506</v>
      </c>
      <c r="H93" s="145">
        <f>H24+H47+H70</f>
        <v>135542</v>
      </c>
      <c r="I93" s="146">
        <f>I24+I47+I70</f>
        <v>101400</v>
      </c>
      <c r="J93" s="144">
        <f>J24+J47+J70</f>
        <v>7776</v>
      </c>
      <c r="K93" s="144">
        <f>K24+K47+K70</f>
        <v>3589</v>
      </c>
      <c r="L93" s="144">
        <f>L24+L47+L70</f>
        <v>6648</v>
      </c>
      <c r="M93" s="144">
        <f>M24+M47+M70</f>
        <v>8061</v>
      </c>
      <c r="N93" s="144">
        <f>N24+N47+N70</f>
        <v>5751</v>
      </c>
      <c r="O93" s="145">
        <f>O24+O47+O70</f>
        <v>133225</v>
      </c>
      <c r="P93" s="146">
        <f>P24+P47+P70</f>
        <v>201500</v>
      </c>
      <c r="Q93" s="144">
        <f>Q24+Q47+Q70</f>
        <v>16205</v>
      </c>
      <c r="R93" s="144">
        <f>R24+R47+R70</f>
        <v>7803</v>
      </c>
      <c r="S93" s="144">
        <f>S24+S47+S70</f>
        <v>13866</v>
      </c>
      <c r="T93" s="144">
        <f>T24+T47+T70</f>
        <v>17136</v>
      </c>
      <c r="U93" s="144">
        <f>U24+U47+U70</f>
        <v>12257</v>
      </c>
      <c r="V93" s="145">
        <f>V24+V47+V70</f>
        <v>268767</v>
      </c>
    </row>
    <row r="94" ht="4.5" customHeight="1"/>
    <row r="95" ht="15">
      <c r="A95" s="69" t="s">
        <v>172</v>
      </c>
    </row>
  </sheetData>
  <sheetProtection/>
  <mergeCells count="17">
    <mergeCell ref="A74:A75"/>
    <mergeCell ref="A1:V1"/>
    <mergeCell ref="B51:H51"/>
    <mergeCell ref="I51:O51"/>
    <mergeCell ref="P51:V51"/>
    <mergeCell ref="A5:A6"/>
    <mergeCell ref="A28:A29"/>
    <mergeCell ref="A51:A52"/>
    <mergeCell ref="B74:H74"/>
    <mergeCell ref="I74:O74"/>
    <mergeCell ref="P74:V74"/>
    <mergeCell ref="B5:H5"/>
    <mergeCell ref="I5:O5"/>
    <mergeCell ref="P5:V5"/>
    <mergeCell ref="B28:H28"/>
    <mergeCell ref="I28:O28"/>
    <mergeCell ref="P28:V28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9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" sqref="A22"/>
    </sheetView>
  </sheetViews>
  <sheetFormatPr defaultColWidth="11.00390625" defaultRowHeight="12"/>
  <cols>
    <col min="1" max="1" width="14.00390625" style="8" customWidth="1"/>
    <col min="2" max="19" width="10.75390625" style="8" customWidth="1"/>
    <col min="20" max="16384" width="11.375" style="8" customWidth="1"/>
  </cols>
  <sheetData>
    <row r="1" spans="1:19" ht="17.25" customHeight="1">
      <c r="A1" s="174" t="s">
        <v>202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80"/>
    </row>
    <row r="2" spans="9:10" ht="15">
      <c r="I2" s="81"/>
      <c r="J2" s="81"/>
    </row>
    <row r="3" spans="1:10" ht="15.75">
      <c r="A3" s="118" t="s">
        <v>0</v>
      </c>
      <c r="B3" s="119"/>
      <c r="C3" s="119"/>
      <c r="J3" s="81"/>
    </row>
    <row r="4" spans="1:19" ht="15.75" thickBot="1">
      <c r="A4" s="5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9.75" customHeight="1">
      <c r="A5" s="186" t="s">
        <v>13</v>
      </c>
      <c r="B5" s="176" t="s">
        <v>45</v>
      </c>
      <c r="C5" s="176"/>
      <c r="D5" s="176"/>
      <c r="E5" s="176"/>
      <c r="F5" s="176"/>
      <c r="G5" s="177"/>
      <c r="H5" s="176" t="s">
        <v>46</v>
      </c>
      <c r="I5" s="176"/>
      <c r="J5" s="176"/>
      <c r="K5" s="176"/>
      <c r="L5" s="176"/>
      <c r="M5" s="177"/>
      <c r="N5" s="176" t="s">
        <v>47</v>
      </c>
      <c r="O5" s="176"/>
      <c r="P5" s="176"/>
      <c r="Q5" s="176"/>
      <c r="R5" s="176"/>
      <c r="S5" s="177"/>
    </row>
    <row r="6" spans="1:19" ht="60">
      <c r="A6" s="187"/>
      <c r="B6" s="114" t="s">
        <v>15</v>
      </c>
      <c r="C6" s="114" t="s">
        <v>64</v>
      </c>
      <c r="D6" s="114" t="s">
        <v>16</v>
      </c>
      <c r="E6" s="114" t="s">
        <v>65</v>
      </c>
      <c r="F6" s="114" t="s">
        <v>7</v>
      </c>
      <c r="G6" s="121" t="s">
        <v>48</v>
      </c>
      <c r="H6" s="114" t="s">
        <v>15</v>
      </c>
      <c r="I6" s="114" t="s">
        <v>64</v>
      </c>
      <c r="J6" s="114" t="s">
        <v>16</v>
      </c>
      <c r="K6" s="114" t="s">
        <v>65</v>
      </c>
      <c r="L6" s="114" t="s">
        <v>7</v>
      </c>
      <c r="M6" s="128" t="s">
        <v>48</v>
      </c>
      <c r="N6" s="114" t="s">
        <v>15</v>
      </c>
      <c r="O6" s="114" t="s">
        <v>64</v>
      </c>
      <c r="P6" s="114" t="s">
        <v>16</v>
      </c>
      <c r="Q6" s="114" t="s">
        <v>65</v>
      </c>
      <c r="R6" s="114" t="s">
        <v>7</v>
      </c>
      <c r="S6" s="121" t="s">
        <v>48</v>
      </c>
    </row>
    <row r="7" spans="1:19" ht="15">
      <c r="A7" s="12" t="s">
        <v>141</v>
      </c>
      <c r="B7" s="41">
        <v>712</v>
      </c>
      <c r="C7" s="13">
        <v>51</v>
      </c>
      <c r="D7" s="13">
        <v>94</v>
      </c>
      <c r="E7" s="13">
        <v>16</v>
      </c>
      <c r="F7" s="13">
        <v>2</v>
      </c>
      <c r="G7" s="42">
        <f aca="true" t="shared" si="0" ref="G7:G23">SUM(B7:F7)</f>
        <v>875</v>
      </c>
      <c r="H7" s="43">
        <v>706</v>
      </c>
      <c r="I7" s="13">
        <v>42</v>
      </c>
      <c r="J7" s="13">
        <v>68</v>
      </c>
      <c r="K7" s="13">
        <v>15</v>
      </c>
      <c r="L7" s="13">
        <v>1</v>
      </c>
      <c r="M7" s="42">
        <f aca="true" t="shared" si="1" ref="M7:M23">SUM(H7:L7)</f>
        <v>832</v>
      </c>
      <c r="N7" s="43">
        <f aca="true" t="shared" si="2" ref="N7:N23">B7+H7</f>
        <v>1418</v>
      </c>
      <c r="O7" s="41">
        <f aca="true" t="shared" si="3" ref="O7:O23">C7+I7</f>
        <v>93</v>
      </c>
      <c r="P7" s="41">
        <f aca="true" t="shared" si="4" ref="P7:P23">D7+J7</f>
        <v>162</v>
      </c>
      <c r="Q7" s="41">
        <f aca="true" t="shared" si="5" ref="Q7:Q23">E7+K7</f>
        <v>31</v>
      </c>
      <c r="R7" s="41">
        <f aca="true" t="shared" si="6" ref="R7:R23">F7+L7</f>
        <v>3</v>
      </c>
      <c r="S7" s="42">
        <f aca="true" t="shared" si="7" ref="S7:S23">G7+M7</f>
        <v>1707</v>
      </c>
    </row>
    <row r="8" spans="1:19" ht="15">
      <c r="A8" s="12" t="s">
        <v>30</v>
      </c>
      <c r="B8" s="19">
        <v>885</v>
      </c>
      <c r="C8" s="19">
        <v>26</v>
      </c>
      <c r="D8" s="19">
        <v>76</v>
      </c>
      <c r="E8" s="15">
        <v>14</v>
      </c>
      <c r="F8" s="15">
        <v>1</v>
      </c>
      <c r="G8" s="17">
        <f t="shared" si="0"/>
        <v>1002</v>
      </c>
      <c r="H8" s="44">
        <v>856</v>
      </c>
      <c r="I8" s="19">
        <v>35</v>
      </c>
      <c r="J8" s="19">
        <v>60</v>
      </c>
      <c r="K8" s="15">
        <v>13</v>
      </c>
      <c r="L8" s="15">
        <v>0</v>
      </c>
      <c r="M8" s="17">
        <f t="shared" si="1"/>
        <v>964</v>
      </c>
      <c r="N8" s="44">
        <f t="shared" si="2"/>
        <v>1741</v>
      </c>
      <c r="O8" s="19">
        <f t="shared" si="3"/>
        <v>61</v>
      </c>
      <c r="P8" s="19">
        <f t="shared" si="4"/>
        <v>136</v>
      </c>
      <c r="Q8" s="19">
        <f t="shared" si="5"/>
        <v>27</v>
      </c>
      <c r="R8" s="19">
        <f t="shared" si="6"/>
        <v>1</v>
      </c>
      <c r="S8" s="17">
        <f t="shared" si="7"/>
        <v>1966</v>
      </c>
    </row>
    <row r="9" spans="1:19" ht="15">
      <c r="A9" s="12" t="s">
        <v>31</v>
      </c>
      <c r="B9" s="19">
        <v>647</v>
      </c>
      <c r="C9" s="19">
        <v>21</v>
      </c>
      <c r="D9" s="19">
        <v>54</v>
      </c>
      <c r="E9" s="15">
        <v>15</v>
      </c>
      <c r="F9" s="15">
        <v>0</v>
      </c>
      <c r="G9" s="17">
        <f t="shared" si="0"/>
        <v>737</v>
      </c>
      <c r="H9" s="44">
        <v>595</v>
      </c>
      <c r="I9" s="19">
        <v>29</v>
      </c>
      <c r="J9" s="19">
        <v>51</v>
      </c>
      <c r="K9" s="15">
        <v>5</v>
      </c>
      <c r="L9" s="15">
        <v>0</v>
      </c>
      <c r="M9" s="17">
        <f t="shared" si="1"/>
        <v>680</v>
      </c>
      <c r="N9" s="44">
        <f t="shared" si="2"/>
        <v>1242</v>
      </c>
      <c r="O9" s="19">
        <f t="shared" si="3"/>
        <v>50</v>
      </c>
      <c r="P9" s="19">
        <f t="shared" si="4"/>
        <v>105</v>
      </c>
      <c r="Q9" s="19">
        <f t="shared" si="5"/>
        <v>20</v>
      </c>
      <c r="R9" s="19">
        <f t="shared" si="6"/>
        <v>0</v>
      </c>
      <c r="S9" s="17">
        <f t="shared" si="7"/>
        <v>1417</v>
      </c>
    </row>
    <row r="10" spans="1:19" ht="15">
      <c r="A10" s="12" t="s">
        <v>32</v>
      </c>
      <c r="B10" s="19">
        <v>554</v>
      </c>
      <c r="C10" s="19">
        <v>11</v>
      </c>
      <c r="D10" s="19">
        <v>145</v>
      </c>
      <c r="E10" s="15">
        <v>6</v>
      </c>
      <c r="F10" s="15">
        <v>0</v>
      </c>
      <c r="G10" s="17">
        <f t="shared" si="0"/>
        <v>716</v>
      </c>
      <c r="H10" s="44">
        <v>398</v>
      </c>
      <c r="I10" s="19">
        <v>21</v>
      </c>
      <c r="J10" s="19">
        <v>126</v>
      </c>
      <c r="K10" s="15">
        <v>5</v>
      </c>
      <c r="L10" s="15">
        <v>0</v>
      </c>
      <c r="M10" s="17">
        <f t="shared" si="1"/>
        <v>550</v>
      </c>
      <c r="N10" s="44">
        <f t="shared" si="2"/>
        <v>952</v>
      </c>
      <c r="O10" s="19">
        <f t="shared" si="3"/>
        <v>32</v>
      </c>
      <c r="P10" s="19">
        <f t="shared" si="4"/>
        <v>271</v>
      </c>
      <c r="Q10" s="19">
        <f t="shared" si="5"/>
        <v>11</v>
      </c>
      <c r="R10" s="19">
        <f t="shared" si="6"/>
        <v>0</v>
      </c>
      <c r="S10" s="17">
        <f t="shared" si="7"/>
        <v>1266</v>
      </c>
    </row>
    <row r="11" spans="1:19" ht="15">
      <c r="A11" s="12" t="s">
        <v>33</v>
      </c>
      <c r="B11" s="19">
        <v>522</v>
      </c>
      <c r="C11" s="19">
        <v>20</v>
      </c>
      <c r="D11" s="19">
        <v>117</v>
      </c>
      <c r="E11" s="15">
        <v>29</v>
      </c>
      <c r="F11" s="15">
        <v>1</v>
      </c>
      <c r="G11" s="17">
        <f t="shared" si="0"/>
        <v>689</v>
      </c>
      <c r="H11" s="44">
        <v>381</v>
      </c>
      <c r="I11" s="19">
        <v>51</v>
      </c>
      <c r="J11" s="19">
        <v>133</v>
      </c>
      <c r="K11" s="15">
        <v>24</v>
      </c>
      <c r="L11" s="15">
        <v>2</v>
      </c>
      <c r="M11" s="17">
        <f t="shared" si="1"/>
        <v>591</v>
      </c>
      <c r="N11" s="44">
        <f t="shared" si="2"/>
        <v>903</v>
      </c>
      <c r="O11" s="19">
        <f t="shared" si="3"/>
        <v>71</v>
      </c>
      <c r="P11" s="19">
        <f t="shared" si="4"/>
        <v>250</v>
      </c>
      <c r="Q11" s="19">
        <f t="shared" si="5"/>
        <v>53</v>
      </c>
      <c r="R11" s="19">
        <f t="shared" si="6"/>
        <v>3</v>
      </c>
      <c r="S11" s="17">
        <f t="shared" si="7"/>
        <v>1280</v>
      </c>
    </row>
    <row r="12" spans="1:19" ht="15">
      <c r="A12" s="12" t="s">
        <v>34</v>
      </c>
      <c r="B12" s="19">
        <v>462</v>
      </c>
      <c r="C12" s="19">
        <v>45</v>
      </c>
      <c r="D12" s="19">
        <v>89</v>
      </c>
      <c r="E12" s="15">
        <v>25</v>
      </c>
      <c r="F12" s="15">
        <v>3</v>
      </c>
      <c r="G12" s="17">
        <f t="shared" si="0"/>
        <v>624</v>
      </c>
      <c r="H12" s="44">
        <v>400</v>
      </c>
      <c r="I12" s="19">
        <v>59</v>
      </c>
      <c r="J12" s="19">
        <v>73</v>
      </c>
      <c r="K12" s="15">
        <v>18</v>
      </c>
      <c r="L12" s="15">
        <v>3</v>
      </c>
      <c r="M12" s="17">
        <f t="shared" si="1"/>
        <v>553</v>
      </c>
      <c r="N12" s="44">
        <f t="shared" si="2"/>
        <v>862</v>
      </c>
      <c r="O12" s="19">
        <f t="shared" si="3"/>
        <v>104</v>
      </c>
      <c r="P12" s="19">
        <f t="shared" si="4"/>
        <v>162</v>
      </c>
      <c r="Q12" s="19">
        <f t="shared" si="5"/>
        <v>43</v>
      </c>
      <c r="R12" s="19">
        <f t="shared" si="6"/>
        <v>6</v>
      </c>
      <c r="S12" s="17">
        <f t="shared" si="7"/>
        <v>1177</v>
      </c>
    </row>
    <row r="13" spans="1:19" ht="15">
      <c r="A13" s="12" t="s">
        <v>35</v>
      </c>
      <c r="B13" s="19">
        <v>504</v>
      </c>
      <c r="C13" s="19">
        <v>37</v>
      </c>
      <c r="D13" s="19">
        <v>81</v>
      </c>
      <c r="E13" s="15">
        <v>22</v>
      </c>
      <c r="F13" s="15">
        <v>0</v>
      </c>
      <c r="G13" s="17">
        <f t="shared" si="0"/>
        <v>644</v>
      </c>
      <c r="H13" s="44">
        <v>472</v>
      </c>
      <c r="I13" s="19">
        <v>45</v>
      </c>
      <c r="J13" s="19">
        <v>65</v>
      </c>
      <c r="K13" s="15">
        <v>19</v>
      </c>
      <c r="L13" s="15">
        <v>1</v>
      </c>
      <c r="M13" s="17">
        <f t="shared" si="1"/>
        <v>602</v>
      </c>
      <c r="N13" s="44">
        <f t="shared" si="2"/>
        <v>976</v>
      </c>
      <c r="O13" s="19">
        <f t="shared" si="3"/>
        <v>82</v>
      </c>
      <c r="P13" s="19">
        <f t="shared" si="4"/>
        <v>146</v>
      </c>
      <c r="Q13" s="19">
        <f t="shared" si="5"/>
        <v>41</v>
      </c>
      <c r="R13" s="19">
        <f t="shared" si="6"/>
        <v>1</v>
      </c>
      <c r="S13" s="17">
        <f t="shared" si="7"/>
        <v>1246</v>
      </c>
    </row>
    <row r="14" spans="1:19" ht="15">
      <c r="A14" s="12" t="s">
        <v>36</v>
      </c>
      <c r="B14" s="19">
        <v>553</v>
      </c>
      <c r="C14" s="19">
        <v>38</v>
      </c>
      <c r="D14" s="19">
        <v>52</v>
      </c>
      <c r="E14" s="15">
        <v>18</v>
      </c>
      <c r="F14" s="15">
        <v>1</v>
      </c>
      <c r="G14" s="17">
        <f t="shared" si="0"/>
        <v>662</v>
      </c>
      <c r="H14" s="44">
        <v>563</v>
      </c>
      <c r="I14" s="19">
        <v>45</v>
      </c>
      <c r="J14" s="19">
        <v>39</v>
      </c>
      <c r="K14" s="15">
        <v>13</v>
      </c>
      <c r="L14" s="15">
        <v>1</v>
      </c>
      <c r="M14" s="17">
        <f t="shared" si="1"/>
        <v>661</v>
      </c>
      <c r="N14" s="44">
        <f t="shared" si="2"/>
        <v>1116</v>
      </c>
      <c r="O14" s="19">
        <f t="shared" si="3"/>
        <v>83</v>
      </c>
      <c r="P14" s="19">
        <f t="shared" si="4"/>
        <v>91</v>
      </c>
      <c r="Q14" s="19">
        <f t="shared" si="5"/>
        <v>31</v>
      </c>
      <c r="R14" s="19">
        <f t="shared" si="6"/>
        <v>2</v>
      </c>
      <c r="S14" s="17">
        <f t="shared" si="7"/>
        <v>1323</v>
      </c>
    </row>
    <row r="15" spans="1:19" ht="15">
      <c r="A15" s="12" t="s">
        <v>37</v>
      </c>
      <c r="B15" s="19">
        <v>459</v>
      </c>
      <c r="C15" s="19">
        <v>22</v>
      </c>
      <c r="D15" s="19">
        <v>47</v>
      </c>
      <c r="E15" s="15">
        <v>13</v>
      </c>
      <c r="F15" s="15">
        <v>0</v>
      </c>
      <c r="G15" s="17">
        <f t="shared" si="0"/>
        <v>541</v>
      </c>
      <c r="H15" s="44">
        <v>462</v>
      </c>
      <c r="I15" s="19">
        <v>17</v>
      </c>
      <c r="J15" s="19">
        <v>30</v>
      </c>
      <c r="K15" s="15">
        <v>9</v>
      </c>
      <c r="L15" s="15">
        <v>1</v>
      </c>
      <c r="M15" s="17">
        <f t="shared" si="1"/>
        <v>519</v>
      </c>
      <c r="N15" s="44">
        <f t="shared" si="2"/>
        <v>921</v>
      </c>
      <c r="O15" s="19">
        <f t="shared" si="3"/>
        <v>39</v>
      </c>
      <c r="P15" s="19">
        <f t="shared" si="4"/>
        <v>77</v>
      </c>
      <c r="Q15" s="19">
        <f t="shared" si="5"/>
        <v>22</v>
      </c>
      <c r="R15" s="19">
        <f t="shared" si="6"/>
        <v>1</v>
      </c>
      <c r="S15" s="17">
        <f t="shared" si="7"/>
        <v>1060</v>
      </c>
    </row>
    <row r="16" spans="1:19" ht="15">
      <c r="A16" s="12" t="s">
        <v>38</v>
      </c>
      <c r="B16" s="19">
        <v>461</v>
      </c>
      <c r="C16" s="19">
        <v>19</v>
      </c>
      <c r="D16" s="19">
        <v>25</v>
      </c>
      <c r="E16" s="15">
        <v>12</v>
      </c>
      <c r="F16" s="15">
        <v>0</v>
      </c>
      <c r="G16" s="17">
        <f t="shared" si="0"/>
        <v>517</v>
      </c>
      <c r="H16" s="44">
        <v>443</v>
      </c>
      <c r="I16" s="19">
        <v>12</v>
      </c>
      <c r="J16" s="19">
        <v>28</v>
      </c>
      <c r="K16" s="15">
        <v>7</v>
      </c>
      <c r="L16" s="15">
        <v>0</v>
      </c>
      <c r="M16" s="17">
        <f t="shared" si="1"/>
        <v>490</v>
      </c>
      <c r="N16" s="44">
        <f t="shared" si="2"/>
        <v>904</v>
      </c>
      <c r="O16" s="19">
        <f t="shared" si="3"/>
        <v>31</v>
      </c>
      <c r="P16" s="19">
        <f t="shared" si="4"/>
        <v>53</v>
      </c>
      <c r="Q16" s="19">
        <f t="shared" si="5"/>
        <v>19</v>
      </c>
      <c r="R16" s="19">
        <f t="shared" si="6"/>
        <v>0</v>
      </c>
      <c r="S16" s="17">
        <f t="shared" si="7"/>
        <v>1007</v>
      </c>
    </row>
    <row r="17" spans="1:19" ht="15">
      <c r="A17" s="12" t="s">
        <v>39</v>
      </c>
      <c r="B17" s="19">
        <v>403</v>
      </c>
      <c r="C17" s="19">
        <v>12</v>
      </c>
      <c r="D17" s="19">
        <v>25</v>
      </c>
      <c r="E17" s="15">
        <v>5</v>
      </c>
      <c r="F17" s="15">
        <v>1</v>
      </c>
      <c r="G17" s="17">
        <f t="shared" si="0"/>
        <v>446</v>
      </c>
      <c r="H17" s="44">
        <v>393</v>
      </c>
      <c r="I17" s="19">
        <v>14</v>
      </c>
      <c r="J17" s="19">
        <v>18</v>
      </c>
      <c r="K17" s="15">
        <v>7</v>
      </c>
      <c r="L17" s="15">
        <v>0</v>
      </c>
      <c r="M17" s="17">
        <f t="shared" si="1"/>
        <v>432</v>
      </c>
      <c r="N17" s="44">
        <f t="shared" si="2"/>
        <v>796</v>
      </c>
      <c r="O17" s="19">
        <f t="shared" si="3"/>
        <v>26</v>
      </c>
      <c r="P17" s="19">
        <f t="shared" si="4"/>
        <v>43</v>
      </c>
      <c r="Q17" s="19">
        <f t="shared" si="5"/>
        <v>12</v>
      </c>
      <c r="R17" s="19">
        <f t="shared" si="6"/>
        <v>1</v>
      </c>
      <c r="S17" s="17">
        <f t="shared" si="7"/>
        <v>878</v>
      </c>
    </row>
    <row r="18" spans="1:19" ht="15">
      <c r="A18" s="12" t="s">
        <v>40</v>
      </c>
      <c r="B18" s="19">
        <v>360</v>
      </c>
      <c r="C18" s="19">
        <v>13</v>
      </c>
      <c r="D18" s="19">
        <v>30</v>
      </c>
      <c r="E18" s="15">
        <v>4</v>
      </c>
      <c r="F18" s="15">
        <v>0</v>
      </c>
      <c r="G18" s="17">
        <f t="shared" si="0"/>
        <v>407</v>
      </c>
      <c r="H18" s="44">
        <v>370</v>
      </c>
      <c r="I18" s="19">
        <v>9</v>
      </c>
      <c r="J18" s="19">
        <v>25</v>
      </c>
      <c r="K18" s="15">
        <v>3</v>
      </c>
      <c r="L18" s="15">
        <v>0</v>
      </c>
      <c r="M18" s="17">
        <f t="shared" si="1"/>
        <v>407</v>
      </c>
      <c r="N18" s="44">
        <f t="shared" si="2"/>
        <v>730</v>
      </c>
      <c r="O18" s="19">
        <f t="shared" si="3"/>
        <v>22</v>
      </c>
      <c r="P18" s="19">
        <f t="shared" si="4"/>
        <v>55</v>
      </c>
      <c r="Q18" s="19">
        <f t="shared" si="5"/>
        <v>7</v>
      </c>
      <c r="R18" s="19">
        <f t="shared" si="6"/>
        <v>0</v>
      </c>
      <c r="S18" s="17">
        <f t="shared" si="7"/>
        <v>814</v>
      </c>
    </row>
    <row r="19" spans="1:19" ht="15">
      <c r="A19" s="12" t="s">
        <v>41</v>
      </c>
      <c r="B19" s="19">
        <v>283</v>
      </c>
      <c r="C19" s="19">
        <v>7</v>
      </c>
      <c r="D19" s="19">
        <v>21</v>
      </c>
      <c r="E19" s="15">
        <v>0</v>
      </c>
      <c r="F19" s="15">
        <v>0</v>
      </c>
      <c r="G19" s="17">
        <f t="shared" si="0"/>
        <v>311</v>
      </c>
      <c r="H19" s="44">
        <v>274</v>
      </c>
      <c r="I19" s="19">
        <v>3</v>
      </c>
      <c r="J19" s="19">
        <v>16</v>
      </c>
      <c r="K19" s="15">
        <v>1</v>
      </c>
      <c r="L19" s="15">
        <v>0</v>
      </c>
      <c r="M19" s="17">
        <f t="shared" si="1"/>
        <v>294</v>
      </c>
      <c r="N19" s="44">
        <f t="shared" si="2"/>
        <v>557</v>
      </c>
      <c r="O19" s="19">
        <f t="shared" si="3"/>
        <v>10</v>
      </c>
      <c r="P19" s="19">
        <f t="shared" si="4"/>
        <v>37</v>
      </c>
      <c r="Q19" s="19">
        <f t="shared" si="5"/>
        <v>1</v>
      </c>
      <c r="R19" s="19">
        <f t="shared" si="6"/>
        <v>0</v>
      </c>
      <c r="S19" s="17">
        <f t="shared" si="7"/>
        <v>605</v>
      </c>
    </row>
    <row r="20" spans="1:19" ht="15">
      <c r="A20" s="12" t="s">
        <v>42</v>
      </c>
      <c r="B20" s="19">
        <v>158</v>
      </c>
      <c r="C20" s="19">
        <v>4</v>
      </c>
      <c r="D20" s="19">
        <v>10</v>
      </c>
      <c r="E20" s="15">
        <v>0</v>
      </c>
      <c r="F20" s="15">
        <v>0</v>
      </c>
      <c r="G20" s="17">
        <f t="shared" si="0"/>
        <v>172</v>
      </c>
      <c r="H20" s="44">
        <v>202</v>
      </c>
      <c r="I20" s="19">
        <v>10</v>
      </c>
      <c r="J20" s="19">
        <v>6</v>
      </c>
      <c r="K20" s="15">
        <v>0</v>
      </c>
      <c r="L20" s="15">
        <v>0</v>
      </c>
      <c r="M20" s="17">
        <f t="shared" si="1"/>
        <v>218</v>
      </c>
      <c r="N20" s="44">
        <f t="shared" si="2"/>
        <v>360</v>
      </c>
      <c r="O20" s="19">
        <f t="shared" si="3"/>
        <v>14</v>
      </c>
      <c r="P20" s="19">
        <f t="shared" si="4"/>
        <v>16</v>
      </c>
      <c r="Q20" s="19">
        <f t="shared" si="5"/>
        <v>0</v>
      </c>
      <c r="R20" s="19">
        <f t="shared" si="6"/>
        <v>0</v>
      </c>
      <c r="S20" s="17">
        <f t="shared" si="7"/>
        <v>390</v>
      </c>
    </row>
    <row r="21" spans="1:19" ht="15">
      <c r="A21" s="12" t="s">
        <v>43</v>
      </c>
      <c r="B21" s="19">
        <v>103</v>
      </c>
      <c r="C21" s="19">
        <v>1</v>
      </c>
      <c r="D21" s="19">
        <v>6</v>
      </c>
      <c r="E21" s="15">
        <v>0</v>
      </c>
      <c r="F21" s="15">
        <v>0</v>
      </c>
      <c r="G21" s="17">
        <f t="shared" si="0"/>
        <v>110</v>
      </c>
      <c r="H21" s="44">
        <v>135</v>
      </c>
      <c r="I21" s="19">
        <v>3</v>
      </c>
      <c r="J21" s="19">
        <v>9</v>
      </c>
      <c r="K21" s="15">
        <v>0</v>
      </c>
      <c r="L21" s="15">
        <v>0</v>
      </c>
      <c r="M21" s="17">
        <f t="shared" si="1"/>
        <v>147</v>
      </c>
      <c r="N21" s="44">
        <f t="shared" si="2"/>
        <v>238</v>
      </c>
      <c r="O21" s="19">
        <f t="shared" si="3"/>
        <v>4</v>
      </c>
      <c r="P21" s="19">
        <f t="shared" si="4"/>
        <v>15</v>
      </c>
      <c r="Q21" s="19">
        <f t="shared" si="5"/>
        <v>0</v>
      </c>
      <c r="R21" s="19">
        <f t="shared" si="6"/>
        <v>0</v>
      </c>
      <c r="S21" s="17">
        <f t="shared" si="7"/>
        <v>257</v>
      </c>
    </row>
    <row r="22" spans="1:19" ht="15">
      <c r="A22" s="12" t="s">
        <v>207</v>
      </c>
      <c r="B22" s="19">
        <v>72</v>
      </c>
      <c r="C22" s="19">
        <v>3</v>
      </c>
      <c r="D22" s="19">
        <v>1</v>
      </c>
      <c r="E22" s="15">
        <v>0</v>
      </c>
      <c r="F22" s="15">
        <v>0</v>
      </c>
      <c r="G22" s="17">
        <v>76</v>
      </c>
      <c r="H22" s="44">
        <v>156</v>
      </c>
      <c r="I22" s="19">
        <v>6</v>
      </c>
      <c r="J22" s="19">
        <v>4</v>
      </c>
      <c r="K22" s="15">
        <v>0</v>
      </c>
      <c r="L22" s="15">
        <v>0</v>
      </c>
      <c r="M22" s="17">
        <v>166</v>
      </c>
      <c r="N22" s="44">
        <v>228</v>
      </c>
      <c r="O22" s="19">
        <v>9</v>
      </c>
      <c r="P22" s="19">
        <v>5</v>
      </c>
      <c r="Q22" s="19">
        <v>0</v>
      </c>
      <c r="R22" s="19">
        <v>0</v>
      </c>
      <c r="S22" s="17">
        <v>242</v>
      </c>
    </row>
    <row r="23" spans="1:19" ht="12.75" customHeight="1" thickBot="1">
      <c r="A23" s="143" t="s">
        <v>17</v>
      </c>
      <c r="B23" s="144">
        <f>SUM(B7:B22)</f>
        <v>7138</v>
      </c>
      <c r="C23" s="144">
        <f>SUM(C7:C22)</f>
        <v>330</v>
      </c>
      <c r="D23" s="144">
        <f>SUM(D7:D22)</f>
        <v>873</v>
      </c>
      <c r="E23" s="144">
        <f>SUM(E7:E22)</f>
        <v>179</v>
      </c>
      <c r="F23" s="144">
        <f>SUM(F7:F22)</f>
        <v>9</v>
      </c>
      <c r="G23" s="145">
        <f t="shared" si="0"/>
        <v>8529</v>
      </c>
      <c r="H23" s="146">
        <f>SUM(H7:H22)</f>
        <v>6806</v>
      </c>
      <c r="I23" s="144">
        <f>SUM(I7:I22)</f>
        <v>401</v>
      </c>
      <c r="J23" s="144">
        <f>SUM(J7:J22)</f>
        <v>751</v>
      </c>
      <c r="K23" s="144">
        <f>SUM(K7:K22)</f>
        <v>139</v>
      </c>
      <c r="L23" s="144">
        <f>SUM(L7:L22)</f>
        <v>9</v>
      </c>
      <c r="M23" s="145">
        <f t="shared" si="1"/>
        <v>8106</v>
      </c>
      <c r="N23" s="146">
        <f t="shared" si="2"/>
        <v>13944</v>
      </c>
      <c r="O23" s="144">
        <f t="shared" si="3"/>
        <v>731</v>
      </c>
      <c r="P23" s="144">
        <f t="shared" si="4"/>
        <v>1624</v>
      </c>
      <c r="Q23" s="144">
        <f t="shared" si="5"/>
        <v>318</v>
      </c>
      <c r="R23" s="144">
        <f t="shared" si="6"/>
        <v>18</v>
      </c>
      <c r="S23" s="145">
        <f t="shared" si="7"/>
        <v>16635</v>
      </c>
    </row>
    <row r="26" spans="1:10" ht="15.75">
      <c r="A26" s="118" t="s">
        <v>3</v>
      </c>
      <c r="B26" s="119"/>
      <c r="C26" s="119"/>
      <c r="J26" s="81"/>
    </row>
    <row r="27" spans="1:19" ht="15.75" thickBo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5">
      <c r="A28" s="186" t="s">
        <v>13</v>
      </c>
      <c r="B28" s="176" t="s">
        <v>45</v>
      </c>
      <c r="C28" s="176"/>
      <c r="D28" s="176"/>
      <c r="E28" s="176"/>
      <c r="F28" s="176"/>
      <c r="G28" s="177"/>
      <c r="H28" s="176" t="s">
        <v>46</v>
      </c>
      <c r="I28" s="176"/>
      <c r="J28" s="176"/>
      <c r="K28" s="176"/>
      <c r="L28" s="176"/>
      <c r="M28" s="177"/>
      <c r="N28" s="176" t="s">
        <v>47</v>
      </c>
      <c r="O28" s="176"/>
      <c r="P28" s="176"/>
      <c r="Q28" s="176"/>
      <c r="R28" s="176"/>
      <c r="S28" s="177"/>
    </row>
    <row r="29" spans="1:19" ht="60">
      <c r="A29" s="187"/>
      <c r="B29" s="114" t="s">
        <v>15</v>
      </c>
      <c r="C29" s="114" t="s">
        <v>64</v>
      </c>
      <c r="D29" s="114" t="s">
        <v>16</v>
      </c>
      <c r="E29" s="114" t="s">
        <v>65</v>
      </c>
      <c r="F29" s="114" t="s">
        <v>7</v>
      </c>
      <c r="G29" s="121" t="s">
        <v>48</v>
      </c>
      <c r="H29" s="114" t="s">
        <v>15</v>
      </c>
      <c r="I29" s="114" t="s">
        <v>64</v>
      </c>
      <c r="J29" s="114" t="s">
        <v>16</v>
      </c>
      <c r="K29" s="114" t="s">
        <v>65</v>
      </c>
      <c r="L29" s="114" t="s">
        <v>7</v>
      </c>
      <c r="M29" s="128" t="s">
        <v>48</v>
      </c>
      <c r="N29" s="114" t="s">
        <v>15</v>
      </c>
      <c r="O29" s="114" t="s">
        <v>64</v>
      </c>
      <c r="P29" s="114" t="s">
        <v>16</v>
      </c>
      <c r="Q29" s="114" t="s">
        <v>65</v>
      </c>
      <c r="R29" s="114" t="s">
        <v>7</v>
      </c>
      <c r="S29" s="121" t="s">
        <v>48</v>
      </c>
    </row>
    <row r="30" spans="1:19" ht="15">
      <c r="A30" s="12" t="s">
        <v>141</v>
      </c>
      <c r="B30" s="41">
        <v>1373</v>
      </c>
      <c r="C30" s="13">
        <v>174</v>
      </c>
      <c r="D30" s="13">
        <v>256</v>
      </c>
      <c r="E30" s="13">
        <v>88</v>
      </c>
      <c r="F30" s="13">
        <v>25</v>
      </c>
      <c r="G30" s="42">
        <f aca="true" t="shared" si="8" ref="G30:G46">SUM(B30:F30)</f>
        <v>1916</v>
      </c>
      <c r="H30" s="43">
        <v>1263</v>
      </c>
      <c r="I30" s="13">
        <v>181</v>
      </c>
      <c r="J30" s="13">
        <v>238</v>
      </c>
      <c r="K30" s="13">
        <v>103</v>
      </c>
      <c r="L30" s="13">
        <v>24</v>
      </c>
      <c r="M30" s="42">
        <f aca="true" t="shared" si="9" ref="M30:M46">SUM(H30:L30)</f>
        <v>1809</v>
      </c>
      <c r="N30" s="43">
        <f aca="true" t="shared" si="10" ref="N30:N46">B30+H30</f>
        <v>2636</v>
      </c>
      <c r="O30" s="41">
        <f aca="true" t="shared" si="11" ref="O30:O46">C30+I30</f>
        <v>355</v>
      </c>
      <c r="P30" s="41">
        <f aca="true" t="shared" si="12" ref="P30:P46">D30+J30</f>
        <v>494</v>
      </c>
      <c r="Q30" s="41">
        <f aca="true" t="shared" si="13" ref="Q30:Q46">E30+K30</f>
        <v>191</v>
      </c>
      <c r="R30" s="41">
        <f aca="true" t="shared" si="14" ref="R30:R46">F30+L30</f>
        <v>49</v>
      </c>
      <c r="S30" s="42">
        <f aca="true" t="shared" si="15" ref="S30:S46">G30+M30</f>
        <v>3725</v>
      </c>
    </row>
    <row r="31" spans="1:19" ht="15">
      <c r="A31" s="12" t="s">
        <v>30</v>
      </c>
      <c r="B31" s="19">
        <v>1761</v>
      </c>
      <c r="C31" s="19">
        <v>188</v>
      </c>
      <c r="D31" s="19">
        <v>175</v>
      </c>
      <c r="E31" s="15">
        <v>67</v>
      </c>
      <c r="F31" s="15">
        <v>17</v>
      </c>
      <c r="G31" s="17">
        <f t="shared" si="8"/>
        <v>2208</v>
      </c>
      <c r="H31" s="44">
        <v>1686</v>
      </c>
      <c r="I31" s="19">
        <v>217</v>
      </c>
      <c r="J31" s="19">
        <v>152</v>
      </c>
      <c r="K31" s="15">
        <v>55</v>
      </c>
      <c r="L31" s="15">
        <v>25</v>
      </c>
      <c r="M31" s="17">
        <f t="shared" si="9"/>
        <v>2135</v>
      </c>
      <c r="N31" s="44">
        <f t="shared" si="10"/>
        <v>3447</v>
      </c>
      <c r="O31" s="19">
        <f t="shared" si="11"/>
        <v>405</v>
      </c>
      <c r="P31" s="19">
        <f t="shared" si="12"/>
        <v>327</v>
      </c>
      <c r="Q31" s="19">
        <f t="shared" si="13"/>
        <v>122</v>
      </c>
      <c r="R31" s="19">
        <f t="shared" si="14"/>
        <v>42</v>
      </c>
      <c r="S31" s="17">
        <f t="shared" si="15"/>
        <v>4343</v>
      </c>
    </row>
    <row r="32" spans="1:19" ht="15">
      <c r="A32" s="12" t="s">
        <v>31</v>
      </c>
      <c r="B32" s="19">
        <v>1861</v>
      </c>
      <c r="C32" s="19">
        <v>161</v>
      </c>
      <c r="D32" s="19">
        <v>172</v>
      </c>
      <c r="E32" s="15">
        <v>63</v>
      </c>
      <c r="F32" s="15">
        <v>7</v>
      </c>
      <c r="G32" s="17">
        <f t="shared" si="8"/>
        <v>2264</v>
      </c>
      <c r="H32" s="44">
        <v>1704</v>
      </c>
      <c r="I32" s="19">
        <v>172</v>
      </c>
      <c r="J32" s="19">
        <v>170</v>
      </c>
      <c r="K32" s="15">
        <v>87</v>
      </c>
      <c r="L32" s="15">
        <v>8</v>
      </c>
      <c r="M32" s="17">
        <f t="shared" si="9"/>
        <v>2141</v>
      </c>
      <c r="N32" s="44">
        <f t="shared" si="10"/>
        <v>3565</v>
      </c>
      <c r="O32" s="19">
        <f t="shared" si="11"/>
        <v>333</v>
      </c>
      <c r="P32" s="19">
        <f t="shared" si="12"/>
        <v>342</v>
      </c>
      <c r="Q32" s="19">
        <f t="shared" si="13"/>
        <v>150</v>
      </c>
      <c r="R32" s="19">
        <f t="shared" si="14"/>
        <v>15</v>
      </c>
      <c r="S32" s="17">
        <f t="shared" si="15"/>
        <v>4405</v>
      </c>
    </row>
    <row r="33" spans="1:19" ht="15">
      <c r="A33" s="12" t="s">
        <v>32</v>
      </c>
      <c r="B33" s="19">
        <v>1746</v>
      </c>
      <c r="C33" s="19">
        <v>160</v>
      </c>
      <c r="D33" s="19">
        <v>246</v>
      </c>
      <c r="E33" s="15">
        <v>147</v>
      </c>
      <c r="F33" s="15">
        <v>89</v>
      </c>
      <c r="G33" s="17">
        <f t="shared" si="8"/>
        <v>2388</v>
      </c>
      <c r="H33" s="44">
        <v>1292</v>
      </c>
      <c r="I33" s="19">
        <v>201</v>
      </c>
      <c r="J33" s="19">
        <v>412</v>
      </c>
      <c r="K33" s="15">
        <v>87</v>
      </c>
      <c r="L33" s="15">
        <v>57</v>
      </c>
      <c r="M33" s="17">
        <f t="shared" si="9"/>
        <v>2049</v>
      </c>
      <c r="N33" s="44">
        <f t="shared" si="10"/>
        <v>3038</v>
      </c>
      <c r="O33" s="19">
        <f t="shared" si="11"/>
        <v>361</v>
      </c>
      <c r="P33" s="19">
        <f t="shared" si="12"/>
        <v>658</v>
      </c>
      <c r="Q33" s="19">
        <f t="shared" si="13"/>
        <v>234</v>
      </c>
      <c r="R33" s="19">
        <f t="shared" si="14"/>
        <v>146</v>
      </c>
      <c r="S33" s="17">
        <f t="shared" si="15"/>
        <v>4437</v>
      </c>
    </row>
    <row r="34" spans="1:19" ht="15">
      <c r="A34" s="12" t="s">
        <v>33</v>
      </c>
      <c r="B34" s="19">
        <v>1391</v>
      </c>
      <c r="C34" s="19">
        <v>206</v>
      </c>
      <c r="D34" s="19">
        <v>312</v>
      </c>
      <c r="E34" s="15">
        <v>159</v>
      </c>
      <c r="F34" s="15">
        <v>30</v>
      </c>
      <c r="G34" s="17">
        <f t="shared" si="8"/>
        <v>2098</v>
      </c>
      <c r="H34" s="44">
        <v>1228</v>
      </c>
      <c r="I34" s="19">
        <v>225</v>
      </c>
      <c r="J34" s="19">
        <v>462</v>
      </c>
      <c r="K34" s="15">
        <v>140</v>
      </c>
      <c r="L34" s="15">
        <v>34</v>
      </c>
      <c r="M34" s="17">
        <f t="shared" si="9"/>
        <v>2089</v>
      </c>
      <c r="N34" s="44">
        <f t="shared" si="10"/>
        <v>2619</v>
      </c>
      <c r="O34" s="19">
        <f t="shared" si="11"/>
        <v>431</v>
      </c>
      <c r="P34" s="19">
        <f t="shared" si="12"/>
        <v>774</v>
      </c>
      <c r="Q34" s="19">
        <f t="shared" si="13"/>
        <v>299</v>
      </c>
      <c r="R34" s="19">
        <f t="shared" si="14"/>
        <v>64</v>
      </c>
      <c r="S34" s="17">
        <f t="shared" si="15"/>
        <v>4187</v>
      </c>
    </row>
    <row r="35" spans="1:19" ht="15">
      <c r="A35" s="12" t="s">
        <v>34</v>
      </c>
      <c r="B35" s="19">
        <v>1344</v>
      </c>
      <c r="C35" s="19">
        <v>207</v>
      </c>
      <c r="D35" s="19">
        <v>304</v>
      </c>
      <c r="E35" s="15">
        <v>159</v>
      </c>
      <c r="F35" s="15">
        <v>40</v>
      </c>
      <c r="G35" s="17">
        <f t="shared" si="8"/>
        <v>2054</v>
      </c>
      <c r="H35" s="44">
        <v>1197</v>
      </c>
      <c r="I35" s="19">
        <v>250</v>
      </c>
      <c r="J35" s="19">
        <v>329</v>
      </c>
      <c r="K35" s="15">
        <v>129</v>
      </c>
      <c r="L35" s="15">
        <v>36</v>
      </c>
      <c r="M35" s="17">
        <f t="shared" si="9"/>
        <v>1941</v>
      </c>
      <c r="N35" s="44">
        <f t="shared" si="10"/>
        <v>2541</v>
      </c>
      <c r="O35" s="19">
        <f t="shared" si="11"/>
        <v>457</v>
      </c>
      <c r="P35" s="19">
        <f t="shared" si="12"/>
        <v>633</v>
      </c>
      <c r="Q35" s="19">
        <f t="shared" si="13"/>
        <v>288</v>
      </c>
      <c r="R35" s="19">
        <f t="shared" si="14"/>
        <v>76</v>
      </c>
      <c r="S35" s="17">
        <f t="shared" si="15"/>
        <v>3995</v>
      </c>
    </row>
    <row r="36" spans="1:19" ht="15">
      <c r="A36" s="12" t="s">
        <v>35</v>
      </c>
      <c r="B36" s="19">
        <v>1411</v>
      </c>
      <c r="C36" s="19">
        <v>202</v>
      </c>
      <c r="D36" s="19">
        <v>239</v>
      </c>
      <c r="E36" s="15">
        <v>132</v>
      </c>
      <c r="F36" s="15">
        <v>36</v>
      </c>
      <c r="G36" s="17">
        <f t="shared" si="8"/>
        <v>2020</v>
      </c>
      <c r="H36" s="44">
        <v>1283</v>
      </c>
      <c r="I36" s="19">
        <v>212</v>
      </c>
      <c r="J36" s="19">
        <v>250</v>
      </c>
      <c r="K36" s="15">
        <v>98</v>
      </c>
      <c r="L36" s="15">
        <v>24</v>
      </c>
      <c r="M36" s="17">
        <f t="shared" si="9"/>
        <v>1867</v>
      </c>
      <c r="N36" s="44">
        <f t="shared" si="10"/>
        <v>2694</v>
      </c>
      <c r="O36" s="19">
        <f t="shared" si="11"/>
        <v>414</v>
      </c>
      <c r="P36" s="19">
        <f t="shared" si="12"/>
        <v>489</v>
      </c>
      <c r="Q36" s="19">
        <f t="shared" si="13"/>
        <v>230</v>
      </c>
      <c r="R36" s="19">
        <f t="shared" si="14"/>
        <v>60</v>
      </c>
      <c r="S36" s="17">
        <f t="shared" si="15"/>
        <v>3887</v>
      </c>
    </row>
    <row r="37" spans="1:19" ht="15">
      <c r="A37" s="12" t="s">
        <v>36</v>
      </c>
      <c r="B37" s="19">
        <v>1608</v>
      </c>
      <c r="C37" s="19">
        <v>177</v>
      </c>
      <c r="D37" s="19">
        <v>182</v>
      </c>
      <c r="E37" s="15">
        <v>91</v>
      </c>
      <c r="F37" s="15">
        <v>22</v>
      </c>
      <c r="G37" s="17">
        <f t="shared" si="8"/>
        <v>2080</v>
      </c>
      <c r="H37" s="44">
        <v>1356</v>
      </c>
      <c r="I37" s="19">
        <v>172</v>
      </c>
      <c r="J37" s="19">
        <v>146</v>
      </c>
      <c r="K37" s="15">
        <v>68</v>
      </c>
      <c r="L37" s="15">
        <v>30</v>
      </c>
      <c r="M37" s="17">
        <f t="shared" si="9"/>
        <v>1772</v>
      </c>
      <c r="N37" s="44">
        <f t="shared" si="10"/>
        <v>2964</v>
      </c>
      <c r="O37" s="19">
        <f t="shared" si="11"/>
        <v>349</v>
      </c>
      <c r="P37" s="19">
        <f t="shared" si="12"/>
        <v>328</v>
      </c>
      <c r="Q37" s="19">
        <f t="shared" si="13"/>
        <v>159</v>
      </c>
      <c r="R37" s="19">
        <f t="shared" si="14"/>
        <v>52</v>
      </c>
      <c r="S37" s="17">
        <f t="shared" si="15"/>
        <v>3852</v>
      </c>
    </row>
    <row r="38" spans="1:19" ht="15">
      <c r="A38" s="12" t="s">
        <v>37</v>
      </c>
      <c r="B38" s="19">
        <v>1335</v>
      </c>
      <c r="C38" s="19">
        <v>103</v>
      </c>
      <c r="D38" s="19">
        <v>147</v>
      </c>
      <c r="E38" s="15">
        <v>50</v>
      </c>
      <c r="F38" s="15">
        <v>26</v>
      </c>
      <c r="G38" s="17">
        <f t="shared" si="8"/>
        <v>1661</v>
      </c>
      <c r="H38" s="44">
        <v>1249</v>
      </c>
      <c r="I38" s="19">
        <v>103</v>
      </c>
      <c r="J38" s="19">
        <v>105</v>
      </c>
      <c r="K38" s="15">
        <v>52</v>
      </c>
      <c r="L38" s="15">
        <v>13</v>
      </c>
      <c r="M38" s="17">
        <f t="shared" si="9"/>
        <v>1522</v>
      </c>
      <c r="N38" s="44">
        <f t="shared" si="10"/>
        <v>2584</v>
      </c>
      <c r="O38" s="19">
        <f t="shared" si="11"/>
        <v>206</v>
      </c>
      <c r="P38" s="19">
        <f t="shared" si="12"/>
        <v>252</v>
      </c>
      <c r="Q38" s="19">
        <f t="shared" si="13"/>
        <v>102</v>
      </c>
      <c r="R38" s="19">
        <f t="shared" si="14"/>
        <v>39</v>
      </c>
      <c r="S38" s="17">
        <f t="shared" si="15"/>
        <v>3183</v>
      </c>
    </row>
    <row r="39" spans="1:19" ht="15">
      <c r="A39" s="12" t="s">
        <v>38</v>
      </c>
      <c r="B39" s="19">
        <v>1192</v>
      </c>
      <c r="C39" s="19">
        <v>72</v>
      </c>
      <c r="D39" s="19">
        <v>137</v>
      </c>
      <c r="E39" s="15">
        <v>47</v>
      </c>
      <c r="F39" s="15">
        <v>31</v>
      </c>
      <c r="G39" s="17">
        <f t="shared" si="8"/>
        <v>1479</v>
      </c>
      <c r="H39" s="44">
        <v>1072</v>
      </c>
      <c r="I39" s="19">
        <v>65</v>
      </c>
      <c r="J39" s="19">
        <v>68</v>
      </c>
      <c r="K39" s="15">
        <v>31</v>
      </c>
      <c r="L39" s="15">
        <v>23</v>
      </c>
      <c r="M39" s="17">
        <f t="shared" si="9"/>
        <v>1259</v>
      </c>
      <c r="N39" s="44">
        <f t="shared" si="10"/>
        <v>2264</v>
      </c>
      <c r="O39" s="19">
        <f t="shared" si="11"/>
        <v>137</v>
      </c>
      <c r="P39" s="19">
        <f t="shared" si="12"/>
        <v>205</v>
      </c>
      <c r="Q39" s="19">
        <f t="shared" si="13"/>
        <v>78</v>
      </c>
      <c r="R39" s="19">
        <f t="shared" si="14"/>
        <v>54</v>
      </c>
      <c r="S39" s="17">
        <f t="shared" si="15"/>
        <v>2738</v>
      </c>
    </row>
    <row r="40" spans="1:19" ht="15">
      <c r="A40" s="12" t="s">
        <v>39</v>
      </c>
      <c r="B40" s="19">
        <v>1011</v>
      </c>
      <c r="C40" s="19">
        <v>56</v>
      </c>
      <c r="D40" s="19">
        <v>92</v>
      </c>
      <c r="E40" s="15">
        <v>41</v>
      </c>
      <c r="F40" s="15">
        <v>21</v>
      </c>
      <c r="G40" s="17">
        <f t="shared" si="8"/>
        <v>1221</v>
      </c>
      <c r="H40" s="44">
        <v>841</v>
      </c>
      <c r="I40" s="19">
        <v>51</v>
      </c>
      <c r="J40" s="19">
        <v>31</v>
      </c>
      <c r="K40" s="15">
        <v>20</v>
      </c>
      <c r="L40" s="15">
        <v>11</v>
      </c>
      <c r="M40" s="17">
        <f t="shared" si="9"/>
        <v>954</v>
      </c>
      <c r="N40" s="44">
        <f t="shared" si="10"/>
        <v>1852</v>
      </c>
      <c r="O40" s="19">
        <f t="shared" si="11"/>
        <v>107</v>
      </c>
      <c r="P40" s="19">
        <f t="shared" si="12"/>
        <v>123</v>
      </c>
      <c r="Q40" s="19">
        <f t="shared" si="13"/>
        <v>61</v>
      </c>
      <c r="R40" s="19">
        <f t="shared" si="14"/>
        <v>32</v>
      </c>
      <c r="S40" s="17">
        <f t="shared" si="15"/>
        <v>2175</v>
      </c>
    </row>
    <row r="41" spans="1:19" ht="15">
      <c r="A41" s="12" t="s">
        <v>40</v>
      </c>
      <c r="B41" s="19">
        <v>864</v>
      </c>
      <c r="C41" s="19">
        <v>55</v>
      </c>
      <c r="D41" s="19">
        <v>35</v>
      </c>
      <c r="E41" s="15">
        <v>14</v>
      </c>
      <c r="F41" s="15">
        <v>11</v>
      </c>
      <c r="G41" s="17">
        <f t="shared" si="8"/>
        <v>979</v>
      </c>
      <c r="H41" s="44">
        <v>652</v>
      </c>
      <c r="I41" s="19">
        <v>42</v>
      </c>
      <c r="J41" s="19">
        <v>29</v>
      </c>
      <c r="K41" s="15">
        <v>7</v>
      </c>
      <c r="L41" s="15">
        <v>8</v>
      </c>
      <c r="M41" s="17">
        <f t="shared" si="9"/>
        <v>738</v>
      </c>
      <c r="N41" s="44">
        <f t="shared" si="10"/>
        <v>1516</v>
      </c>
      <c r="O41" s="19">
        <f t="shared" si="11"/>
        <v>97</v>
      </c>
      <c r="P41" s="19">
        <f t="shared" si="12"/>
        <v>64</v>
      </c>
      <c r="Q41" s="19">
        <f t="shared" si="13"/>
        <v>21</v>
      </c>
      <c r="R41" s="19">
        <f t="shared" si="14"/>
        <v>19</v>
      </c>
      <c r="S41" s="17">
        <f t="shared" si="15"/>
        <v>1717</v>
      </c>
    </row>
    <row r="42" spans="1:19" ht="15">
      <c r="A42" s="12" t="s">
        <v>41</v>
      </c>
      <c r="B42" s="19">
        <v>636</v>
      </c>
      <c r="C42" s="19">
        <v>33</v>
      </c>
      <c r="D42" s="19">
        <v>27</v>
      </c>
      <c r="E42" s="15">
        <v>2</v>
      </c>
      <c r="F42" s="15">
        <v>6</v>
      </c>
      <c r="G42" s="17">
        <f t="shared" si="8"/>
        <v>704</v>
      </c>
      <c r="H42" s="44">
        <v>581</v>
      </c>
      <c r="I42" s="19">
        <v>28</v>
      </c>
      <c r="J42" s="19">
        <v>23</v>
      </c>
      <c r="K42" s="15">
        <v>5</v>
      </c>
      <c r="L42" s="15">
        <v>3</v>
      </c>
      <c r="M42" s="17">
        <f t="shared" si="9"/>
        <v>640</v>
      </c>
      <c r="N42" s="44">
        <f t="shared" si="10"/>
        <v>1217</v>
      </c>
      <c r="O42" s="19">
        <f t="shared" si="11"/>
        <v>61</v>
      </c>
      <c r="P42" s="19">
        <f t="shared" si="12"/>
        <v>50</v>
      </c>
      <c r="Q42" s="19">
        <f t="shared" si="13"/>
        <v>7</v>
      </c>
      <c r="R42" s="19">
        <f t="shared" si="14"/>
        <v>9</v>
      </c>
      <c r="S42" s="17">
        <f t="shared" si="15"/>
        <v>1344</v>
      </c>
    </row>
    <row r="43" spans="1:19" ht="15">
      <c r="A43" s="12" t="s">
        <v>42</v>
      </c>
      <c r="B43" s="19">
        <v>421</v>
      </c>
      <c r="C43" s="19">
        <v>20</v>
      </c>
      <c r="D43" s="19">
        <v>14</v>
      </c>
      <c r="E43" s="15">
        <v>1</v>
      </c>
      <c r="F43" s="15">
        <v>0</v>
      </c>
      <c r="G43" s="17">
        <f t="shared" si="8"/>
        <v>456</v>
      </c>
      <c r="H43" s="44">
        <v>440</v>
      </c>
      <c r="I43" s="19">
        <v>15</v>
      </c>
      <c r="J43" s="19">
        <v>6</v>
      </c>
      <c r="K43" s="15">
        <v>0</v>
      </c>
      <c r="L43" s="15">
        <v>0</v>
      </c>
      <c r="M43" s="17">
        <f t="shared" si="9"/>
        <v>461</v>
      </c>
      <c r="N43" s="44">
        <f t="shared" si="10"/>
        <v>861</v>
      </c>
      <c r="O43" s="19">
        <f t="shared" si="11"/>
        <v>35</v>
      </c>
      <c r="P43" s="19">
        <f t="shared" si="12"/>
        <v>20</v>
      </c>
      <c r="Q43" s="19">
        <f t="shared" si="13"/>
        <v>1</v>
      </c>
      <c r="R43" s="19">
        <f t="shared" si="14"/>
        <v>0</v>
      </c>
      <c r="S43" s="17">
        <f t="shared" si="15"/>
        <v>917</v>
      </c>
    </row>
    <row r="44" spans="1:19" ht="15">
      <c r="A44" s="12" t="s">
        <v>43</v>
      </c>
      <c r="B44" s="19">
        <v>288</v>
      </c>
      <c r="C44" s="19">
        <v>12</v>
      </c>
      <c r="D44" s="19">
        <v>6</v>
      </c>
      <c r="E44" s="15">
        <v>0</v>
      </c>
      <c r="F44" s="15">
        <v>0</v>
      </c>
      <c r="G44" s="17">
        <f t="shared" si="8"/>
        <v>306</v>
      </c>
      <c r="H44" s="44">
        <v>292</v>
      </c>
      <c r="I44" s="19">
        <v>7</v>
      </c>
      <c r="J44" s="19">
        <v>7</v>
      </c>
      <c r="K44" s="15">
        <v>0</v>
      </c>
      <c r="L44" s="15">
        <v>0</v>
      </c>
      <c r="M44" s="17">
        <f t="shared" si="9"/>
        <v>306</v>
      </c>
      <c r="N44" s="44">
        <f t="shared" si="10"/>
        <v>580</v>
      </c>
      <c r="O44" s="19">
        <f t="shared" si="11"/>
        <v>19</v>
      </c>
      <c r="P44" s="19">
        <f t="shared" si="12"/>
        <v>13</v>
      </c>
      <c r="Q44" s="19">
        <f t="shared" si="13"/>
        <v>0</v>
      </c>
      <c r="R44" s="19">
        <f t="shared" si="14"/>
        <v>0</v>
      </c>
      <c r="S44" s="17">
        <f t="shared" si="15"/>
        <v>612</v>
      </c>
    </row>
    <row r="45" spans="1:19" ht="15">
      <c r="A45" s="12" t="s">
        <v>207</v>
      </c>
      <c r="B45" s="19">
        <v>215</v>
      </c>
      <c r="C45" s="19">
        <v>14</v>
      </c>
      <c r="D45" s="19">
        <v>0</v>
      </c>
      <c r="E45" s="15">
        <v>1</v>
      </c>
      <c r="F45" s="15">
        <v>0</v>
      </c>
      <c r="G45" s="17">
        <v>230</v>
      </c>
      <c r="H45" s="44">
        <v>306</v>
      </c>
      <c r="I45" s="19">
        <v>15</v>
      </c>
      <c r="J45" s="19">
        <v>10</v>
      </c>
      <c r="K45" s="15">
        <v>2</v>
      </c>
      <c r="L45" s="15">
        <v>0</v>
      </c>
      <c r="M45" s="17">
        <v>333</v>
      </c>
      <c r="N45" s="44">
        <v>521</v>
      </c>
      <c r="O45" s="19">
        <v>29</v>
      </c>
      <c r="P45" s="19">
        <v>10</v>
      </c>
      <c r="Q45" s="19">
        <v>3</v>
      </c>
      <c r="R45" s="19">
        <v>0</v>
      </c>
      <c r="S45" s="17">
        <v>563</v>
      </c>
    </row>
    <row r="46" spans="1:19" s="24" customFormat="1" ht="12.75" customHeight="1" thickBot="1">
      <c r="A46" s="143" t="s">
        <v>17</v>
      </c>
      <c r="B46" s="144">
        <f>SUM(B30:B45)</f>
        <v>18457</v>
      </c>
      <c r="C46" s="144">
        <f>SUM(C30:C45)</f>
        <v>1840</v>
      </c>
      <c r="D46" s="144">
        <f>SUM(D30:D45)</f>
        <v>2344</v>
      </c>
      <c r="E46" s="144">
        <f>SUM(E30:E45)</f>
        <v>1062</v>
      </c>
      <c r="F46" s="144">
        <f>SUM(F30:F45)</f>
        <v>361</v>
      </c>
      <c r="G46" s="145">
        <f t="shared" si="8"/>
        <v>24064</v>
      </c>
      <c r="H46" s="146">
        <f>SUM(H30:H45)</f>
        <v>16442</v>
      </c>
      <c r="I46" s="144">
        <f>SUM(I30:I45)</f>
        <v>1956</v>
      </c>
      <c r="J46" s="144">
        <f>SUM(J30:J45)</f>
        <v>2438</v>
      </c>
      <c r="K46" s="144">
        <f>SUM(K30:K45)</f>
        <v>884</v>
      </c>
      <c r="L46" s="144">
        <f>SUM(L30:L45)</f>
        <v>296</v>
      </c>
      <c r="M46" s="145">
        <f t="shared" si="9"/>
        <v>22016</v>
      </c>
      <c r="N46" s="146">
        <f t="shared" si="10"/>
        <v>34899</v>
      </c>
      <c r="O46" s="144">
        <f t="shared" si="11"/>
        <v>3796</v>
      </c>
      <c r="P46" s="144">
        <f t="shared" si="12"/>
        <v>4782</v>
      </c>
      <c r="Q46" s="144">
        <f t="shared" si="13"/>
        <v>1946</v>
      </c>
      <c r="R46" s="144">
        <f t="shared" si="14"/>
        <v>657</v>
      </c>
      <c r="S46" s="145">
        <f t="shared" si="15"/>
        <v>46080</v>
      </c>
    </row>
    <row r="50" spans="1:10" ht="15.75">
      <c r="A50" s="118" t="s">
        <v>6</v>
      </c>
      <c r="B50" s="119"/>
      <c r="C50" s="119"/>
      <c r="J50" s="81"/>
    </row>
    <row r="51" spans="1:19" ht="15.75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5">
      <c r="A52" s="186" t="s">
        <v>13</v>
      </c>
      <c r="B52" s="176" t="s">
        <v>45</v>
      </c>
      <c r="C52" s="176"/>
      <c r="D52" s="176"/>
      <c r="E52" s="176"/>
      <c r="F52" s="176"/>
      <c r="G52" s="177"/>
      <c r="H52" s="176" t="s">
        <v>46</v>
      </c>
      <c r="I52" s="176"/>
      <c r="J52" s="176"/>
      <c r="K52" s="176"/>
      <c r="L52" s="176"/>
      <c r="M52" s="177"/>
      <c r="N52" s="176" t="s">
        <v>47</v>
      </c>
      <c r="O52" s="176"/>
      <c r="P52" s="176"/>
      <c r="Q52" s="176"/>
      <c r="R52" s="176"/>
      <c r="S52" s="177"/>
    </row>
    <row r="53" spans="1:19" ht="60">
      <c r="A53" s="187"/>
      <c r="B53" s="114" t="s">
        <v>15</v>
      </c>
      <c r="C53" s="114" t="s">
        <v>64</v>
      </c>
      <c r="D53" s="114" t="s">
        <v>16</v>
      </c>
      <c r="E53" s="114" t="s">
        <v>65</v>
      </c>
      <c r="F53" s="114" t="s">
        <v>7</v>
      </c>
      <c r="G53" s="121" t="s">
        <v>48</v>
      </c>
      <c r="H53" s="114" t="s">
        <v>15</v>
      </c>
      <c r="I53" s="114" t="s">
        <v>64</v>
      </c>
      <c r="J53" s="114" t="s">
        <v>16</v>
      </c>
      <c r="K53" s="114" t="s">
        <v>65</v>
      </c>
      <c r="L53" s="114" t="s">
        <v>7</v>
      </c>
      <c r="M53" s="128" t="s">
        <v>48</v>
      </c>
      <c r="N53" s="114" t="s">
        <v>15</v>
      </c>
      <c r="O53" s="114" t="s">
        <v>64</v>
      </c>
      <c r="P53" s="114" t="s">
        <v>16</v>
      </c>
      <c r="Q53" s="114" t="s">
        <v>65</v>
      </c>
      <c r="R53" s="114" t="s">
        <v>7</v>
      </c>
      <c r="S53" s="121" t="s">
        <v>48</v>
      </c>
    </row>
    <row r="54" spans="1:19" ht="15">
      <c r="A54" s="12" t="s">
        <v>141</v>
      </c>
      <c r="B54" s="41">
        <v>4242</v>
      </c>
      <c r="C54" s="13">
        <v>1245</v>
      </c>
      <c r="D54" s="13">
        <v>1149</v>
      </c>
      <c r="E54" s="13">
        <v>637</v>
      </c>
      <c r="F54" s="13">
        <v>80</v>
      </c>
      <c r="G54" s="42">
        <f aca="true" t="shared" si="16" ref="G54:G70">SUM(B54:F54)</f>
        <v>7353</v>
      </c>
      <c r="H54" s="43">
        <v>3898</v>
      </c>
      <c r="I54" s="13">
        <v>1168</v>
      </c>
      <c r="J54" s="13">
        <v>1151</v>
      </c>
      <c r="K54" s="13">
        <v>683</v>
      </c>
      <c r="L54" s="13">
        <v>68</v>
      </c>
      <c r="M54" s="42">
        <f aca="true" t="shared" si="17" ref="M54:M70">SUM(H54:L54)</f>
        <v>6968</v>
      </c>
      <c r="N54" s="43">
        <f aca="true" t="shared" si="18" ref="N54:N70">B54+H54</f>
        <v>8140</v>
      </c>
      <c r="O54" s="41">
        <f aca="true" t="shared" si="19" ref="O54:O70">C54+I54</f>
        <v>2413</v>
      </c>
      <c r="P54" s="41">
        <f aca="true" t="shared" si="20" ref="P54:P70">D54+J54</f>
        <v>2300</v>
      </c>
      <c r="Q54" s="41">
        <f aca="true" t="shared" si="21" ref="Q54:Q70">E54+K54</f>
        <v>1320</v>
      </c>
      <c r="R54" s="41">
        <f aca="true" t="shared" si="22" ref="R54:R70">F54+L54</f>
        <v>148</v>
      </c>
      <c r="S54" s="42">
        <f aca="true" t="shared" si="23" ref="S54:S70">G54+M54</f>
        <v>14321</v>
      </c>
    </row>
    <row r="55" spans="1:19" ht="15">
      <c r="A55" s="12" t="s">
        <v>30</v>
      </c>
      <c r="B55" s="19">
        <v>5192</v>
      </c>
      <c r="C55" s="19">
        <v>1122</v>
      </c>
      <c r="D55" s="19">
        <v>1068</v>
      </c>
      <c r="E55" s="15">
        <v>589</v>
      </c>
      <c r="F55" s="15">
        <v>48</v>
      </c>
      <c r="G55" s="17">
        <f t="shared" si="16"/>
        <v>8019</v>
      </c>
      <c r="H55" s="44">
        <v>4925</v>
      </c>
      <c r="I55" s="19">
        <v>1044</v>
      </c>
      <c r="J55" s="19">
        <v>1083</v>
      </c>
      <c r="K55" s="15">
        <v>586</v>
      </c>
      <c r="L55" s="15">
        <v>60</v>
      </c>
      <c r="M55" s="17">
        <f t="shared" si="17"/>
        <v>7698</v>
      </c>
      <c r="N55" s="44">
        <f t="shared" si="18"/>
        <v>10117</v>
      </c>
      <c r="O55" s="19">
        <f t="shared" si="19"/>
        <v>2166</v>
      </c>
      <c r="P55" s="19">
        <f t="shared" si="20"/>
        <v>2151</v>
      </c>
      <c r="Q55" s="19">
        <f t="shared" si="21"/>
        <v>1175</v>
      </c>
      <c r="R55" s="19">
        <f t="shared" si="22"/>
        <v>108</v>
      </c>
      <c r="S55" s="17">
        <f t="shared" si="23"/>
        <v>15717</v>
      </c>
    </row>
    <row r="56" spans="1:19" ht="15">
      <c r="A56" s="12" t="s">
        <v>31</v>
      </c>
      <c r="B56" s="19">
        <v>5572</v>
      </c>
      <c r="C56" s="19">
        <v>942</v>
      </c>
      <c r="D56" s="19">
        <v>1218</v>
      </c>
      <c r="E56" s="15">
        <v>501</v>
      </c>
      <c r="F56" s="15">
        <v>111</v>
      </c>
      <c r="G56" s="17">
        <f t="shared" si="16"/>
        <v>8344</v>
      </c>
      <c r="H56" s="44">
        <v>5148</v>
      </c>
      <c r="I56" s="19">
        <v>979</v>
      </c>
      <c r="J56" s="19">
        <v>1237</v>
      </c>
      <c r="K56" s="15">
        <v>549</v>
      </c>
      <c r="L56" s="15">
        <v>211</v>
      </c>
      <c r="M56" s="17">
        <f t="shared" si="17"/>
        <v>8124</v>
      </c>
      <c r="N56" s="44">
        <f t="shared" si="18"/>
        <v>10720</v>
      </c>
      <c r="O56" s="19">
        <f t="shared" si="19"/>
        <v>1921</v>
      </c>
      <c r="P56" s="19">
        <f t="shared" si="20"/>
        <v>2455</v>
      </c>
      <c r="Q56" s="19">
        <f t="shared" si="21"/>
        <v>1050</v>
      </c>
      <c r="R56" s="19">
        <f t="shared" si="22"/>
        <v>322</v>
      </c>
      <c r="S56" s="17">
        <f t="shared" si="23"/>
        <v>16468</v>
      </c>
    </row>
    <row r="57" spans="1:19" ht="15">
      <c r="A57" s="12" t="s">
        <v>32</v>
      </c>
      <c r="B57" s="19">
        <v>4072</v>
      </c>
      <c r="C57" s="19">
        <v>1092</v>
      </c>
      <c r="D57" s="19">
        <v>1046</v>
      </c>
      <c r="E57" s="15">
        <v>719</v>
      </c>
      <c r="F57" s="15">
        <v>201</v>
      </c>
      <c r="G57" s="17">
        <f t="shared" si="16"/>
        <v>7130</v>
      </c>
      <c r="H57" s="44">
        <v>3510</v>
      </c>
      <c r="I57" s="19">
        <v>1109</v>
      </c>
      <c r="J57" s="19">
        <v>1380</v>
      </c>
      <c r="K57" s="15">
        <v>716</v>
      </c>
      <c r="L57" s="15">
        <v>255</v>
      </c>
      <c r="M57" s="17">
        <f t="shared" si="17"/>
        <v>6970</v>
      </c>
      <c r="N57" s="44">
        <f t="shared" si="18"/>
        <v>7582</v>
      </c>
      <c r="O57" s="19">
        <f t="shared" si="19"/>
        <v>2201</v>
      </c>
      <c r="P57" s="19">
        <f t="shared" si="20"/>
        <v>2426</v>
      </c>
      <c r="Q57" s="19">
        <f t="shared" si="21"/>
        <v>1435</v>
      </c>
      <c r="R57" s="19">
        <f t="shared" si="22"/>
        <v>456</v>
      </c>
      <c r="S57" s="17">
        <f t="shared" si="23"/>
        <v>14100</v>
      </c>
    </row>
    <row r="58" spans="1:19" ht="15">
      <c r="A58" s="12" t="s">
        <v>33</v>
      </c>
      <c r="B58" s="19">
        <v>3050</v>
      </c>
      <c r="C58" s="19">
        <v>1531</v>
      </c>
      <c r="D58" s="19">
        <v>1232</v>
      </c>
      <c r="E58" s="15">
        <v>1483</v>
      </c>
      <c r="F58" s="15">
        <v>192</v>
      </c>
      <c r="G58" s="17">
        <f t="shared" si="16"/>
        <v>7488</v>
      </c>
      <c r="H58" s="44">
        <v>2735</v>
      </c>
      <c r="I58" s="19">
        <v>1565</v>
      </c>
      <c r="J58" s="19">
        <v>1571</v>
      </c>
      <c r="K58" s="15">
        <v>1463</v>
      </c>
      <c r="L58" s="15">
        <v>207</v>
      </c>
      <c r="M58" s="17">
        <f t="shared" si="17"/>
        <v>7541</v>
      </c>
      <c r="N58" s="44">
        <f t="shared" si="18"/>
        <v>5785</v>
      </c>
      <c r="O58" s="19">
        <f t="shared" si="19"/>
        <v>3096</v>
      </c>
      <c r="P58" s="19">
        <f t="shared" si="20"/>
        <v>2803</v>
      </c>
      <c r="Q58" s="19">
        <f t="shared" si="21"/>
        <v>2946</v>
      </c>
      <c r="R58" s="19">
        <f t="shared" si="22"/>
        <v>399</v>
      </c>
      <c r="S58" s="17">
        <f t="shared" si="23"/>
        <v>15029</v>
      </c>
    </row>
    <row r="59" spans="1:19" ht="15">
      <c r="A59" s="12" t="s">
        <v>34</v>
      </c>
      <c r="B59" s="19">
        <v>2878</v>
      </c>
      <c r="C59" s="19">
        <v>1655</v>
      </c>
      <c r="D59" s="19">
        <v>1473</v>
      </c>
      <c r="E59" s="15">
        <v>1361</v>
      </c>
      <c r="F59" s="15">
        <v>164</v>
      </c>
      <c r="G59" s="17">
        <f t="shared" si="16"/>
        <v>7531</v>
      </c>
      <c r="H59" s="44">
        <v>3076</v>
      </c>
      <c r="I59" s="19">
        <v>1764</v>
      </c>
      <c r="J59" s="19">
        <v>1497</v>
      </c>
      <c r="K59" s="15">
        <v>1118</v>
      </c>
      <c r="L59" s="15">
        <v>181</v>
      </c>
      <c r="M59" s="17">
        <f t="shared" si="17"/>
        <v>7636</v>
      </c>
      <c r="N59" s="44">
        <f t="shared" si="18"/>
        <v>5954</v>
      </c>
      <c r="O59" s="19">
        <f t="shared" si="19"/>
        <v>3419</v>
      </c>
      <c r="P59" s="19">
        <f t="shared" si="20"/>
        <v>2970</v>
      </c>
      <c r="Q59" s="19">
        <f t="shared" si="21"/>
        <v>2479</v>
      </c>
      <c r="R59" s="19">
        <f t="shared" si="22"/>
        <v>345</v>
      </c>
      <c r="S59" s="17">
        <f t="shared" si="23"/>
        <v>15167</v>
      </c>
    </row>
    <row r="60" spans="1:19" ht="15">
      <c r="A60" s="12" t="s">
        <v>35</v>
      </c>
      <c r="B60" s="19">
        <v>3549</v>
      </c>
      <c r="C60" s="19">
        <v>1416</v>
      </c>
      <c r="D60" s="19">
        <v>1183</v>
      </c>
      <c r="E60" s="15">
        <v>964</v>
      </c>
      <c r="F60" s="15">
        <v>113</v>
      </c>
      <c r="G60" s="17">
        <f t="shared" si="16"/>
        <v>7225</v>
      </c>
      <c r="H60" s="44">
        <v>3992</v>
      </c>
      <c r="I60" s="19">
        <v>1484</v>
      </c>
      <c r="J60" s="19">
        <v>1237</v>
      </c>
      <c r="K60" s="15">
        <v>859</v>
      </c>
      <c r="L60" s="15">
        <v>124</v>
      </c>
      <c r="M60" s="17">
        <f t="shared" si="17"/>
        <v>7696</v>
      </c>
      <c r="N60" s="44">
        <f t="shared" si="18"/>
        <v>7541</v>
      </c>
      <c r="O60" s="19">
        <f t="shared" si="19"/>
        <v>2900</v>
      </c>
      <c r="P60" s="19">
        <f t="shared" si="20"/>
        <v>2420</v>
      </c>
      <c r="Q60" s="19">
        <f t="shared" si="21"/>
        <v>1823</v>
      </c>
      <c r="R60" s="19">
        <f t="shared" si="22"/>
        <v>237</v>
      </c>
      <c r="S60" s="17">
        <f t="shared" si="23"/>
        <v>14921</v>
      </c>
    </row>
    <row r="61" spans="1:19" ht="15">
      <c r="A61" s="12" t="s">
        <v>36</v>
      </c>
      <c r="B61" s="19">
        <v>4736</v>
      </c>
      <c r="C61" s="19">
        <v>1298</v>
      </c>
      <c r="D61" s="19">
        <v>1041</v>
      </c>
      <c r="E61" s="15">
        <v>840</v>
      </c>
      <c r="F61" s="15">
        <v>92</v>
      </c>
      <c r="G61" s="17">
        <f t="shared" si="16"/>
        <v>8007</v>
      </c>
      <c r="H61" s="44">
        <v>4935</v>
      </c>
      <c r="I61" s="19">
        <v>1303</v>
      </c>
      <c r="J61" s="19">
        <v>1024</v>
      </c>
      <c r="K61" s="15">
        <v>709</v>
      </c>
      <c r="L61" s="15">
        <v>104</v>
      </c>
      <c r="M61" s="17">
        <f t="shared" si="17"/>
        <v>8075</v>
      </c>
      <c r="N61" s="44">
        <f t="shared" si="18"/>
        <v>9671</v>
      </c>
      <c r="O61" s="19">
        <f t="shared" si="19"/>
        <v>2601</v>
      </c>
      <c r="P61" s="19">
        <f t="shared" si="20"/>
        <v>2065</v>
      </c>
      <c r="Q61" s="19">
        <f t="shared" si="21"/>
        <v>1549</v>
      </c>
      <c r="R61" s="19">
        <f t="shared" si="22"/>
        <v>196</v>
      </c>
      <c r="S61" s="17">
        <f t="shared" si="23"/>
        <v>16082</v>
      </c>
    </row>
    <row r="62" spans="1:19" ht="15">
      <c r="A62" s="12" t="s">
        <v>37</v>
      </c>
      <c r="B62" s="19">
        <v>4597</v>
      </c>
      <c r="C62" s="19">
        <v>998</v>
      </c>
      <c r="D62" s="19">
        <v>782</v>
      </c>
      <c r="E62" s="15">
        <v>572</v>
      </c>
      <c r="F62" s="15">
        <v>69</v>
      </c>
      <c r="G62" s="17">
        <f t="shared" si="16"/>
        <v>7018</v>
      </c>
      <c r="H62" s="44">
        <v>4902</v>
      </c>
      <c r="I62" s="19">
        <v>1035</v>
      </c>
      <c r="J62" s="19">
        <v>737</v>
      </c>
      <c r="K62" s="15">
        <v>498</v>
      </c>
      <c r="L62" s="15">
        <v>63</v>
      </c>
      <c r="M62" s="17">
        <f t="shared" si="17"/>
        <v>7235</v>
      </c>
      <c r="N62" s="44">
        <f t="shared" si="18"/>
        <v>9499</v>
      </c>
      <c r="O62" s="19">
        <f t="shared" si="19"/>
        <v>2033</v>
      </c>
      <c r="P62" s="19">
        <f t="shared" si="20"/>
        <v>1519</v>
      </c>
      <c r="Q62" s="19">
        <f t="shared" si="21"/>
        <v>1070</v>
      </c>
      <c r="R62" s="19">
        <f t="shared" si="22"/>
        <v>132</v>
      </c>
      <c r="S62" s="17">
        <f t="shared" si="23"/>
        <v>14253</v>
      </c>
    </row>
    <row r="63" spans="1:19" ht="15">
      <c r="A63" s="12" t="s">
        <v>38</v>
      </c>
      <c r="B63" s="19">
        <v>4401</v>
      </c>
      <c r="C63" s="19">
        <v>735</v>
      </c>
      <c r="D63" s="19">
        <v>542</v>
      </c>
      <c r="E63" s="15">
        <v>473</v>
      </c>
      <c r="F63" s="15">
        <v>49</v>
      </c>
      <c r="G63" s="17">
        <f t="shared" si="16"/>
        <v>6200</v>
      </c>
      <c r="H63" s="44">
        <v>4493</v>
      </c>
      <c r="I63" s="19">
        <v>745</v>
      </c>
      <c r="J63" s="19">
        <v>562</v>
      </c>
      <c r="K63" s="15">
        <v>396</v>
      </c>
      <c r="L63" s="15">
        <v>37</v>
      </c>
      <c r="M63" s="17">
        <f t="shared" si="17"/>
        <v>6233</v>
      </c>
      <c r="N63" s="44">
        <f t="shared" si="18"/>
        <v>8894</v>
      </c>
      <c r="O63" s="19">
        <f t="shared" si="19"/>
        <v>1480</v>
      </c>
      <c r="P63" s="19">
        <f t="shared" si="20"/>
        <v>1104</v>
      </c>
      <c r="Q63" s="19">
        <f t="shared" si="21"/>
        <v>869</v>
      </c>
      <c r="R63" s="19">
        <f t="shared" si="22"/>
        <v>86</v>
      </c>
      <c r="S63" s="17">
        <f t="shared" si="23"/>
        <v>12433</v>
      </c>
    </row>
    <row r="64" spans="1:19" ht="15">
      <c r="A64" s="12" t="s">
        <v>39</v>
      </c>
      <c r="B64" s="19">
        <v>3534</v>
      </c>
      <c r="C64" s="19">
        <v>495</v>
      </c>
      <c r="D64" s="19">
        <v>360</v>
      </c>
      <c r="E64" s="15">
        <v>278</v>
      </c>
      <c r="F64" s="15">
        <v>36</v>
      </c>
      <c r="G64" s="17">
        <f t="shared" si="16"/>
        <v>4703</v>
      </c>
      <c r="H64" s="44">
        <v>3819</v>
      </c>
      <c r="I64" s="19">
        <v>459</v>
      </c>
      <c r="J64" s="19">
        <v>352</v>
      </c>
      <c r="K64" s="15">
        <v>215</v>
      </c>
      <c r="L64" s="15">
        <v>26</v>
      </c>
      <c r="M64" s="17">
        <f t="shared" si="17"/>
        <v>4871</v>
      </c>
      <c r="N64" s="44">
        <f t="shared" si="18"/>
        <v>7353</v>
      </c>
      <c r="O64" s="19">
        <f t="shared" si="19"/>
        <v>954</v>
      </c>
      <c r="P64" s="19">
        <f t="shared" si="20"/>
        <v>712</v>
      </c>
      <c r="Q64" s="19">
        <f t="shared" si="21"/>
        <v>493</v>
      </c>
      <c r="R64" s="19">
        <f t="shared" si="22"/>
        <v>62</v>
      </c>
      <c r="S64" s="17">
        <f t="shared" si="23"/>
        <v>9574</v>
      </c>
    </row>
    <row r="65" spans="1:19" ht="15">
      <c r="A65" s="12" t="s">
        <v>40</v>
      </c>
      <c r="B65" s="19">
        <v>3105</v>
      </c>
      <c r="C65" s="19">
        <v>342</v>
      </c>
      <c r="D65" s="19">
        <v>283</v>
      </c>
      <c r="E65" s="15">
        <v>139</v>
      </c>
      <c r="F65" s="15">
        <v>28</v>
      </c>
      <c r="G65" s="17">
        <f t="shared" si="16"/>
        <v>3897</v>
      </c>
      <c r="H65" s="44">
        <v>3125</v>
      </c>
      <c r="I65" s="19">
        <v>363</v>
      </c>
      <c r="J65" s="19">
        <v>249</v>
      </c>
      <c r="K65" s="15">
        <v>158</v>
      </c>
      <c r="L65" s="15">
        <v>19</v>
      </c>
      <c r="M65" s="17">
        <f t="shared" si="17"/>
        <v>3914</v>
      </c>
      <c r="N65" s="44">
        <f t="shared" si="18"/>
        <v>6230</v>
      </c>
      <c r="O65" s="19">
        <f t="shared" si="19"/>
        <v>705</v>
      </c>
      <c r="P65" s="19">
        <f t="shared" si="20"/>
        <v>532</v>
      </c>
      <c r="Q65" s="19">
        <f t="shared" si="21"/>
        <v>297</v>
      </c>
      <c r="R65" s="19">
        <f t="shared" si="22"/>
        <v>47</v>
      </c>
      <c r="S65" s="17">
        <f t="shared" si="23"/>
        <v>7811</v>
      </c>
    </row>
    <row r="66" spans="1:19" ht="15">
      <c r="A66" s="12" t="s">
        <v>41</v>
      </c>
      <c r="B66" s="19">
        <v>2802</v>
      </c>
      <c r="C66" s="19">
        <v>320</v>
      </c>
      <c r="D66" s="19">
        <v>220</v>
      </c>
      <c r="E66" s="15">
        <v>90</v>
      </c>
      <c r="F66" s="15">
        <v>22</v>
      </c>
      <c r="G66" s="17">
        <f t="shared" si="16"/>
        <v>3454</v>
      </c>
      <c r="H66" s="44">
        <v>2661</v>
      </c>
      <c r="I66" s="19">
        <v>290</v>
      </c>
      <c r="J66" s="19">
        <v>194</v>
      </c>
      <c r="K66" s="15">
        <v>67</v>
      </c>
      <c r="L66" s="15">
        <v>12</v>
      </c>
      <c r="M66" s="17">
        <f t="shared" si="17"/>
        <v>3224</v>
      </c>
      <c r="N66" s="44">
        <f t="shared" si="18"/>
        <v>5463</v>
      </c>
      <c r="O66" s="19">
        <f t="shared" si="19"/>
        <v>610</v>
      </c>
      <c r="P66" s="19">
        <f t="shared" si="20"/>
        <v>414</v>
      </c>
      <c r="Q66" s="19">
        <f t="shared" si="21"/>
        <v>157</v>
      </c>
      <c r="R66" s="19">
        <f t="shared" si="22"/>
        <v>34</v>
      </c>
      <c r="S66" s="17">
        <f t="shared" si="23"/>
        <v>6678</v>
      </c>
    </row>
    <row r="67" spans="1:19" ht="15">
      <c r="A67" s="12" t="s">
        <v>42</v>
      </c>
      <c r="B67" s="19">
        <v>1914</v>
      </c>
      <c r="C67" s="19">
        <v>206</v>
      </c>
      <c r="D67" s="19">
        <v>119</v>
      </c>
      <c r="E67" s="15">
        <v>42</v>
      </c>
      <c r="F67" s="15">
        <v>8</v>
      </c>
      <c r="G67" s="17">
        <f t="shared" si="16"/>
        <v>2289</v>
      </c>
      <c r="H67" s="44">
        <v>2049</v>
      </c>
      <c r="I67" s="19">
        <v>223</v>
      </c>
      <c r="J67" s="19">
        <v>107</v>
      </c>
      <c r="K67" s="15">
        <v>50</v>
      </c>
      <c r="L67" s="15">
        <v>6</v>
      </c>
      <c r="M67" s="17">
        <f t="shared" si="17"/>
        <v>2435</v>
      </c>
      <c r="N67" s="44">
        <f t="shared" si="18"/>
        <v>3963</v>
      </c>
      <c r="O67" s="19">
        <f t="shared" si="19"/>
        <v>429</v>
      </c>
      <c r="P67" s="19">
        <f t="shared" si="20"/>
        <v>226</v>
      </c>
      <c r="Q67" s="19">
        <f t="shared" si="21"/>
        <v>92</v>
      </c>
      <c r="R67" s="19">
        <f t="shared" si="22"/>
        <v>14</v>
      </c>
      <c r="S67" s="17">
        <f t="shared" si="23"/>
        <v>4724</v>
      </c>
    </row>
    <row r="68" spans="1:19" ht="15">
      <c r="A68" s="12" t="s">
        <v>43</v>
      </c>
      <c r="B68" s="19">
        <v>1328</v>
      </c>
      <c r="C68" s="19">
        <v>117</v>
      </c>
      <c r="D68" s="19">
        <v>73</v>
      </c>
      <c r="E68" s="15">
        <v>19</v>
      </c>
      <c r="F68" s="15">
        <v>5</v>
      </c>
      <c r="G68" s="17">
        <f t="shared" si="16"/>
        <v>1542</v>
      </c>
      <c r="H68" s="44">
        <v>1499</v>
      </c>
      <c r="I68" s="19">
        <v>121</v>
      </c>
      <c r="J68" s="19">
        <v>69</v>
      </c>
      <c r="K68" s="15">
        <v>27</v>
      </c>
      <c r="L68" s="15">
        <v>7</v>
      </c>
      <c r="M68" s="17">
        <f t="shared" si="17"/>
        <v>1723</v>
      </c>
      <c r="N68" s="44">
        <f t="shared" si="18"/>
        <v>2827</v>
      </c>
      <c r="O68" s="19">
        <f t="shared" si="19"/>
        <v>238</v>
      </c>
      <c r="P68" s="19">
        <f t="shared" si="20"/>
        <v>142</v>
      </c>
      <c r="Q68" s="19">
        <f t="shared" si="21"/>
        <v>46</v>
      </c>
      <c r="R68" s="19">
        <f t="shared" si="22"/>
        <v>12</v>
      </c>
      <c r="S68" s="17">
        <f t="shared" si="23"/>
        <v>3265</v>
      </c>
    </row>
    <row r="69" spans="1:19" ht="15">
      <c r="A69" s="12" t="s">
        <v>207</v>
      </c>
      <c r="B69" s="19">
        <v>1297</v>
      </c>
      <c r="C69" s="19">
        <v>80</v>
      </c>
      <c r="D69" s="19">
        <v>54</v>
      </c>
      <c r="E69" s="15">
        <v>18</v>
      </c>
      <c r="F69" s="15">
        <v>3</v>
      </c>
      <c r="G69" s="17">
        <v>1452</v>
      </c>
      <c r="H69" s="44">
        <v>1820</v>
      </c>
      <c r="I69" s="19">
        <v>156</v>
      </c>
      <c r="J69" s="19">
        <v>109</v>
      </c>
      <c r="K69" s="15">
        <v>49</v>
      </c>
      <c r="L69" s="15">
        <v>4</v>
      </c>
      <c r="M69" s="17">
        <v>2138</v>
      </c>
      <c r="N69" s="44">
        <v>3117</v>
      </c>
      <c r="O69" s="19">
        <v>236</v>
      </c>
      <c r="P69" s="19">
        <v>163</v>
      </c>
      <c r="Q69" s="19">
        <v>67</v>
      </c>
      <c r="R69" s="19">
        <v>7</v>
      </c>
      <c r="S69" s="17">
        <v>3590</v>
      </c>
    </row>
    <row r="70" spans="1:19" ht="12.75" customHeight="1" thickBot="1">
      <c r="A70" s="143" t="s">
        <v>17</v>
      </c>
      <c r="B70" s="144">
        <f>SUM(B54:B69)</f>
        <v>56269</v>
      </c>
      <c r="C70" s="144">
        <f>SUM(C54:C69)</f>
        <v>13594</v>
      </c>
      <c r="D70" s="144">
        <f>SUM(D54:D69)</f>
        <v>11843</v>
      </c>
      <c r="E70" s="144">
        <f>SUM(E54:E69)</f>
        <v>8725</v>
      </c>
      <c r="F70" s="144">
        <f>SUM(F54:F69)</f>
        <v>1221</v>
      </c>
      <c r="G70" s="145">
        <f t="shared" si="16"/>
        <v>91652</v>
      </c>
      <c r="H70" s="146">
        <f>SUM(H54:H69)</f>
        <v>56587</v>
      </c>
      <c r="I70" s="144">
        <f>SUM(I54:I69)</f>
        <v>13808</v>
      </c>
      <c r="J70" s="144">
        <f>SUM(J54:J69)</f>
        <v>12559</v>
      </c>
      <c r="K70" s="144">
        <f>SUM(K54:K69)</f>
        <v>8143</v>
      </c>
      <c r="L70" s="144">
        <f>SUM(L54:L69)</f>
        <v>1384</v>
      </c>
      <c r="M70" s="145">
        <f t="shared" si="17"/>
        <v>92481</v>
      </c>
      <c r="N70" s="146">
        <f t="shared" si="18"/>
        <v>112856</v>
      </c>
      <c r="O70" s="144">
        <f t="shared" si="19"/>
        <v>27402</v>
      </c>
      <c r="P70" s="144">
        <f t="shared" si="20"/>
        <v>24402</v>
      </c>
      <c r="Q70" s="144">
        <f t="shared" si="21"/>
        <v>16868</v>
      </c>
      <c r="R70" s="144">
        <f t="shared" si="22"/>
        <v>2605</v>
      </c>
      <c r="S70" s="145">
        <f t="shared" si="23"/>
        <v>184133</v>
      </c>
    </row>
    <row r="73" spans="1:10" ht="15.75">
      <c r="A73" s="118" t="s">
        <v>47</v>
      </c>
      <c r="B73" s="119"/>
      <c r="C73" s="119"/>
      <c r="J73" s="81"/>
    </row>
    <row r="74" spans="1:19" ht="15.75" thickBo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5">
      <c r="A75" s="186" t="s">
        <v>13</v>
      </c>
      <c r="B75" s="176" t="s">
        <v>45</v>
      </c>
      <c r="C75" s="176"/>
      <c r="D75" s="176"/>
      <c r="E75" s="176"/>
      <c r="F75" s="176"/>
      <c r="G75" s="177"/>
      <c r="H75" s="176" t="s">
        <v>46</v>
      </c>
      <c r="I75" s="176"/>
      <c r="J75" s="176"/>
      <c r="K75" s="176"/>
      <c r="L75" s="176"/>
      <c r="M75" s="177"/>
      <c r="N75" s="176" t="s">
        <v>47</v>
      </c>
      <c r="O75" s="176"/>
      <c r="P75" s="176"/>
      <c r="Q75" s="176"/>
      <c r="R75" s="176"/>
      <c r="S75" s="177"/>
    </row>
    <row r="76" spans="1:19" ht="60">
      <c r="A76" s="187"/>
      <c r="B76" s="114" t="s">
        <v>15</v>
      </c>
      <c r="C76" s="114" t="s">
        <v>64</v>
      </c>
      <c r="D76" s="114" t="s">
        <v>16</v>
      </c>
      <c r="E76" s="114" t="s">
        <v>65</v>
      </c>
      <c r="F76" s="114" t="s">
        <v>7</v>
      </c>
      <c r="G76" s="121" t="s">
        <v>48</v>
      </c>
      <c r="H76" s="114" t="s">
        <v>15</v>
      </c>
      <c r="I76" s="114" t="s">
        <v>64</v>
      </c>
      <c r="J76" s="114" t="s">
        <v>16</v>
      </c>
      <c r="K76" s="114" t="s">
        <v>65</v>
      </c>
      <c r="L76" s="114" t="s">
        <v>7</v>
      </c>
      <c r="M76" s="128" t="s">
        <v>48</v>
      </c>
      <c r="N76" s="114" t="s">
        <v>15</v>
      </c>
      <c r="O76" s="114" t="s">
        <v>64</v>
      </c>
      <c r="P76" s="114" t="s">
        <v>16</v>
      </c>
      <c r="Q76" s="114" t="s">
        <v>65</v>
      </c>
      <c r="R76" s="114" t="s">
        <v>7</v>
      </c>
      <c r="S76" s="121" t="s">
        <v>48</v>
      </c>
    </row>
    <row r="77" spans="1:19" ht="15">
      <c r="A77" s="12" t="s">
        <v>141</v>
      </c>
      <c r="B77" s="41">
        <f>B7+B30+B54</f>
        <v>6327</v>
      </c>
      <c r="C77" s="41">
        <f>C7+C30+C54</f>
        <v>1470</v>
      </c>
      <c r="D77" s="41">
        <f>D7+D30+D54</f>
        <v>1499</v>
      </c>
      <c r="E77" s="41">
        <f>E7+E30+E54</f>
        <v>741</v>
      </c>
      <c r="F77" s="41">
        <f>F7+F30+F54</f>
        <v>107</v>
      </c>
      <c r="G77" s="42">
        <f>G7+G30+G54</f>
        <v>10144</v>
      </c>
      <c r="H77" s="43">
        <f>H7+H30+H54</f>
        <v>5867</v>
      </c>
      <c r="I77" s="41">
        <f>I7+I30+I54</f>
        <v>1391</v>
      </c>
      <c r="J77" s="41">
        <f>J7+J30+J54</f>
        <v>1457</v>
      </c>
      <c r="K77" s="41">
        <f>K7+K30+K54</f>
        <v>801</v>
      </c>
      <c r="L77" s="41">
        <f>L7+L30+L54</f>
        <v>93</v>
      </c>
      <c r="M77" s="42">
        <f>M7+M30+M54</f>
        <v>9609</v>
      </c>
      <c r="N77" s="43">
        <f>N7+N30+N54</f>
        <v>12194</v>
      </c>
      <c r="O77" s="41">
        <f>O7+O30+O54</f>
        <v>2861</v>
      </c>
      <c r="P77" s="41">
        <f>P7+P30+P54</f>
        <v>2956</v>
      </c>
      <c r="Q77" s="41">
        <f>Q7+Q30+Q54</f>
        <v>1542</v>
      </c>
      <c r="R77" s="41">
        <f>R7+R30+R54</f>
        <v>200</v>
      </c>
      <c r="S77" s="42">
        <f>S7+S30+S54</f>
        <v>19753</v>
      </c>
    </row>
    <row r="78" spans="1:19" ht="15">
      <c r="A78" s="12" t="s">
        <v>30</v>
      </c>
      <c r="B78" s="19">
        <f>B8+B31+B55</f>
        <v>7838</v>
      </c>
      <c r="C78" s="19">
        <f>C8+C31+C55</f>
        <v>1336</v>
      </c>
      <c r="D78" s="19">
        <f>D8+D31+D55</f>
        <v>1319</v>
      </c>
      <c r="E78" s="19">
        <f>E8+E31+E55</f>
        <v>670</v>
      </c>
      <c r="F78" s="19">
        <f>F8+F31+F55</f>
        <v>66</v>
      </c>
      <c r="G78" s="17">
        <f>G8+G31+G55</f>
        <v>11229</v>
      </c>
      <c r="H78" s="44">
        <f>H8+H31+H55</f>
        <v>7467</v>
      </c>
      <c r="I78" s="19">
        <f>I8+I31+I55</f>
        <v>1296</v>
      </c>
      <c r="J78" s="19">
        <f>J8+J31+J55</f>
        <v>1295</v>
      </c>
      <c r="K78" s="19">
        <f>K8+K31+K55</f>
        <v>654</v>
      </c>
      <c r="L78" s="19">
        <f>L8+L31+L55</f>
        <v>85</v>
      </c>
      <c r="M78" s="17">
        <f>M8+M31+M55</f>
        <v>10797</v>
      </c>
      <c r="N78" s="44">
        <f>N8+N31+N55</f>
        <v>15305</v>
      </c>
      <c r="O78" s="19">
        <f>O8+O31+O55</f>
        <v>2632</v>
      </c>
      <c r="P78" s="19">
        <f>P8+P31+P55</f>
        <v>2614</v>
      </c>
      <c r="Q78" s="19">
        <f>Q8+Q31+Q55</f>
        <v>1324</v>
      </c>
      <c r="R78" s="19">
        <f>R8+R31+R55</f>
        <v>151</v>
      </c>
      <c r="S78" s="17">
        <f>S8+S31+S55</f>
        <v>22026</v>
      </c>
    </row>
    <row r="79" spans="1:19" ht="15">
      <c r="A79" s="12" t="s">
        <v>31</v>
      </c>
      <c r="B79" s="19">
        <f>B9+B32+B56</f>
        <v>8080</v>
      </c>
      <c r="C79" s="19">
        <f>C9+C32+C56</f>
        <v>1124</v>
      </c>
      <c r="D79" s="19">
        <f>D9+D32+D56</f>
        <v>1444</v>
      </c>
      <c r="E79" s="19">
        <f>E9+E32+E56</f>
        <v>579</v>
      </c>
      <c r="F79" s="19">
        <f>F9+F32+F56</f>
        <v>118</v>
      </c>
      <c r="G79" s="17">
        <f>G9+G32+G56</f>
        <v>11345</v>
      </c>
      <c r="H79" s="44">
        <f>H9+H32+H56</f>
        <v>7447</v>
      </c>
      <c r="I79" s="19">
        <f>I9+I32+I56</f>
        <v>1180</v>
      </c>
      <c r="J79" s="19">
        <f>J9+J32+J56</f>
        <v>1458</v>
      </c>
      <c r="K79" s="19">
        <f>K9+K32+K56</f>
        <v>641</v>
      </c>
      <c r="L79" s="19">
        <f>L9+L32+L56</f>
        <v>219</v>
      </c>
      <c r="M79" s="17">
        <f>M9+M32+M56</f>
        <v>10945</v>
      </c>
      <c r="N79" s="44">
        <f>N9+N32+N56</f>
        <v>15527</v>
      </c>
      <c r="O79" s="19">
        <f>O9+O32+O56</f>
        <v>2304</v>
      </c>
      <c r="P79" s="19">
        <f>P9+P32+P56</f>
        <v>2902</v>
      </c>
      <c r="Q79" s="19">
        <f>Q9+Q32+Q56</f>
        <v>1220</v>
      </c>
      <c r="R79" s="19">
        <f>R9+R32+R56</f>
        <v>337</v>
      </c>
      <c r="S79" s="17">
        <f>S9+S32+S56</f>
        <v>22290</v>
      </c>
    </row>
    <row r="80" spans="1:19" ht="15">
      <c r="A80" s="12" t="s">
        <v>32</v>
      </c>
      <c r="B80" s="19">
        <f>B10+B33+B57</f>
        <v>6372</v>
      </c>
      <c r="C80" s="19">
        <f>C10+C33+C57</f>
        <v>1263</v>
      </c>
      <c r="D80" s="19">
        <f>D10+D33+D57</f>
        <v>1437</v>
      </c>
      <c r="E80" s="19">
        <f>E10+E33+E57</f>
        <v>872</v>
      </c>
      <c r="F80" s="19">
        <f>F10+F33+F57</f>
        <v>290</v>
      </c>
      <c r="G80" s="17">
        <f>G10+G33+G57</f>
        <v>10234</v>
      </c>
      <c r="H80" s="44">
        <f>H10+H33+H57</f>
        <v>5200</v>
      </c>
      <c r="I80" s="19">
        <f>I10+I33+I57</f>
        <v>1331</v>
      </c>
      <c r="J80" s="19">
        <f>J10+J33+J57</f>
        <v>1918</v>
      </c>
      <c r="K80" s="19">
        <f>K10+K33+K57</f>
        <v>808</v>
      </c>
      <c r="L80" s="19">
        <f>L10+L33+L57</f>
        <v>312</v>
      </c>
      <c r="M80" s="17">
        <f>M10+M33+M57</f>
        <v>9569</v>
      </c>
      <c r="N80" s="44">
        <f>N10+N33+N57</f>
        <v>11572</v>
      </c>
      <c r="O80" s="19">
        <f>O10+O33+O57</f>
        <v>2594</v>
      </c>
      <c r="P80" s="19">
        <f>P10+P33+P57</f>
        <v>3355</v>
      </c>
      <c r="Q80" s="19">
        <f>Q10+Q33+Q57</f>
        <v>1680</v>
      </c>
      <c r="R80" s="19">
        <f>R10+R33+R57</f>
        <v>602</v>
      </c>
      <c r="S80" s="17">
        <f>S10+S33+S57</f>
        <v>19803</v>
      </c>
    </row>
    <row r="81" spans="1:19" ht="15">
      <c r="A81" s="12" t="s">
        <v>33</v>
      </c>
      <c r="B81" s="19">
        <f>B11+B34+B58</f>
        <v>4963</v>
      </c>
      <c r="C81" s="19">
        <f>C11+C34+C58</f>
        <v>1757</v>
      </c>
      <c r="D81" s="19">
        <f>D11+D34+D58</f>
        <v>1661</v>
      </c>
      <c r="E81" s="19">
        <f>E11+E34+E58</f>
        <v>1671</v>
      </c>
      <c r="F81" s="19">
        <f>F11+F34+F58</f>
        <v>223</v>
      </c>
      <c r="G81" s="17">
        <f>G11+G34+G58</f>
        <v>10275</v>
      </c>
      <c r="H81" s="44">
        <f>H11+H34+H58</f>
        <v>4344</v>
      </c>
      <c r="I81" s="19">
        <f>I11+I34+I58</f>
        <v>1841</v>
      </c>
      <c r="J81" s="19">
        <f>J11+J34+J58</f>
        <v>2166</v>
      </c>
      <c r="K81" s="19">
        <f>K11+K34+K58</f>
        <v>1627</v>
      </c>
      <c r="L81" s="19">
        <f>L11+L34+L58</f>
        <v>243</v>
      </c>
      <c r="M81" s="17">
        <f>M11+M34+M58</f>
        <v>10221</v>
      </c>
      <c r="N81" s="44">
        <f>N11+N34+N58</f>
        <v>9307</v>
      </c>
      <c r="O81" s="19">
        <f>O11+O34+O58</f>
        <v>3598</v>
      </c>
      <c r="P81" s="19">
        <f>P11+P34+P58</f>
        <v>3827</v>
      </c>
      <c r="Q81" s="19">
        <f>Q11+Q34+Q58</f>
        <v>3298</v>
      </c>
      <c r="R81" s="19">
        <f>R11+R34+R58</f>
        <v>466</v>
      </c>
      <c r="S81" s="17">
        <f>S11+S34+S58</f>
        <v>20496</v>
      </c>
    </row>
    <row r="82" spans="1:19" ht="15">
      <c r="A82" s="12" t="s">
        <v>34</v>
      </c>
      <c r="B82" s="19">
        <f>B12+B35+B59</f>
        <v>4684</v>
      </c>
      <c r="C82" s="19">
        <f>C12+C35+C59</f>
        <v>1907</v>
      </c>
      <c r="D82" s="19">
        <f>D12+D35+D59</f>
        <v>1866</v>
      </c>
      <c r="E82" s="19">
        <f>E12+E35+E59</f>
        <v>1545</v>
      </c>
      <c r="F82" s="19">
        <f>F12+F35+F59</f>
        <v>207</v>
      </c>
      <c r="G82" s="17">
        <f>G12+G35+G59</f>
        <v>10209</v>
      </c>
      <c r="H82" s="44">
        <f>H12+H35+H59</f>
        <v>4673</v>
      </c>
      <c r="I82" s="19">
        <f>I12+I35+I59</f>
        <v>2073</v>
      </c>
      <c r="J82" s="19">
        <f>J12+J35+J59</f>
        <v>1899</v>
      </c>
      <c r="K82" s="19">
        <f>K12+K35+K59</f>
        <v>1265</v>
      </c>
      <c r="L82" s="19">
        <f>L12+L35+L59</f>
        <v>220</v>
      </c>
      <c r="M82" s="17">
        <f>M12+M35+M59</f>
        <v>10130</v>
      </c>
      <c r="N82" s="44">
        <f>N12+N35+N59</f>
        <v>9357</v>
      </c>
      <c r="O82" s="19">
        <f>O12+O35+O59</f>
        <v>3980</v>
      </c>
      <c r="P82" s="19">
        <f>P12+P35+P59</f>
        <v>3765</v>
      </c>
      <c r="Q82" s="19">
        <f>Q12+Q35+Q59</f>
        <v>2810</v>
      </c>
      <c r="R82" s="19">
        <f>R12+R35+R59</f>
        <v>427</v>
      </c>
      <c r="S82" s="17">
        <f>S12+S35+S59</f>
        <v>20339</v>
      </c>
    </row>
    <row r="83" spans="1:19" ht="15">
      <c r="A83" s="12" t="s">
        <v>35</v>
      </c>
      <c r="B83" s="19">
        <f>B13+B36+B60</f>
        <v>5464</v>
      </c>
      <c r="C83" s="19">
        <f>C13+C36+C60</f>
        <v>1655</v>
      </c>
      <c r="D83" s="19">
        <f>D13+D36+D60</f>
        <v>1503</v>
      </c>
      <c r="E83" s="19">
        <f>E13+E36+E60</f>
        <v>1118</v>
      </c>
      <c r="F83" s="19">
        <f>F13+F36+F60</f>
        <v>149</v>
      </c>
      <c r="G83" s="17">
        <f>G13+G36+G60</f>
        <v>9889</v>
      </c>
      <c r="H83" s="44">
        <f>H13+H36+H60</f>
        <v>5747</v>
      </c>
      <c r="I83" s="19">
        <f>I13+I36+I60</f>
        <v>1741</v>
      </c>
      <c r="J83" s="19">
        <f>J13+J36+J60</f>
        <v>1552</v>
      </c>
      <c r="K83" s="19">
        <f>K13+K36+K60</f>
        <v>976</v>
      </c>
      <c r="L83" s="19">
        <f>L13+L36+L60</f>
        <v>149</v>
      </c>
      <c r="M83" s="17">
        <f>M13+M36+M60</f>
        <v>10165</v>
      </c>
      <c r="N83" s="44">
        <f>N13+N36+N60</f>
        <v>11211</v>
      </c>
      <c r="O83" s="19">
        <f>O13+O36+O60</f>
        <v>3396</v>
      </c>
      <c r="P83" s="19">
        <f>P13+P36+P60</f>
        <v>3055</v>
      </c>
      <c r="Q83" s="19">
        <f>Q13+Q36+Q60</f>
        <v>2094</v>
      </c>
      <c r="R83" s="19">
        <f>R13+R36+R60</f>
        <v>298</v>
      </c>
      <c r="S83" s="17">
        <f>S13+S36+S60</f>
        <v>20054</v>
      </c>
    </row>
    <row r="84" spans="1:19" ht="15">
      <c r="A84" s="12" t="s">
        <v>36</v>
      </c>
      <c r="B84" s="19">
        <f>B14+B37+B61</f>
        <v>6897</v>
      </c>
      <c r="C84" s="19">
        <f>C14+C37+C61</f>
        <v>1513</v>
      </c>
      <c r="D84" s="19">
        <f>D14+D37+D61</f>
        <v>1275</v>
      </c>
      <c r="E84" s="19">
        <f>E14+E37+E61</f>
        <v>949</v>
      </c>
      <c r="F84" s="19">
        <f>F14+F37+F61</f>
        <v>115</v>
      </c>
      <c r="G84" s="17">
        <f>G14+G37+G61</f>
        <v>10749</v>
      </c>
      <c r="H84" s="44">
        <f>H14+H37+H61</f>
        <v>6854</v>
      </c>
      <c r="I84" s="19">
        <f>I14+I37+I61</f>
        <v>1520</v>
      </c>
      <c r="J84" s="19">
        <f>J14+J37+J61</f>
        <v>1209</v>
      </c>
      <c r="K84" s="19">
        <f>K14+K37+K61</f>
        <v>790</v>
      </c>
      <c r="L84" s="19">
        <f>L14+L37+L61</f>
        <v>135</v>
      </c>
      <c r="M84" s="17">
        <f>M14+M37+M61</f>
        <v>10508</v>
      </c>
      <c r="N84" s="44">
        <f>N14+N37+N61</f>
        <v>13751</v>
      </c>
      <c r="O84" s="19">
        <f>O14+O37+O61</f>
        <v>3033</v>
      </c>
      <c r="P84" s="19">
        <f>P14+P37+P61</f>
        <v>2484</v>
      </c>
      <c r="Q84" s="19">
        <f>Q14+Q37+Q61</f>
        <v>1739</v>
      </c>
      <c r="R84" s="19">
        <f>R14+R37+R61</f>
        <v>250</v>
      </c>
      <c r="S84" s="17">
        <f>S14+S37+S61</f>
        <v>21257</v>
      </c>
    </row>
    <row r="85" spans="1:19" ht="15">
      <c r="A85" s="12" t="s">
        <v>37</v>
      </c>
      <c r="B85" s="19">
        <f>B15+B38+B62</f>
        <v>6391</v>
      </c>
      <c r="C85" s="19">
        <f>C15+C38+C62</f>
        <v>1123</v>
      </c>
      <c r="D85" s="19">
        <f>D15+D38+D62</f>
        <v>976</v>
      </c>
      <c r="E85" s="19">
        <f>E15+E38+E62</f>
        <v>635</v>
      </c>
      <c r="F85" s="19">
        <f>F15+F38+F62</f>
        <v>95</v>
      </c>
      <c r="G85" s="17">
        <f>G15+G38+G62</f>
        <v>9220</v>
      </c>
      <c r="H85" s="44">
        <f>H15+H38+H62</f>
        <v>6613</v>
      </c>
      <c r="I85" s="19">
        <f>I15+I38+I62</f>
        <v>1155</v>
      </c>
      <c r="J85" s="19">
        <f>J15+J38+J62</f>
        <v>872</v>
      </c>
      <c r="K85" s="19">
        <f>K15+K38+K62</f>
        <v>559</v>
      </c>
      <c r="L85" s="19">
        <f>L15+L38+L62</f>
        <v>77</v>
      </c>
      <c r="M85" s="17">
        <f>M15+M38+M62</f>
        <v>9276</v>
      </c>
      <c r="N85" s="44">
        <f>N15+N38+N62</f>
        <v>13004</v>
      </c>
      <c r="O85" s="19">
        <f>O15+O38+O62</f>
        <v>2278</v>
      </c>
      <c r="P85" s="19">
        <f>P15+P38+P62</f>
        <v>1848</v>
      </c>
      <c r="Q85" s="19">
        <f>Q15+Q38+Q62</f>
        <v>1194</v>
      </c>
      <c r="R85" s="19">
        <f>R15+R38+R62</f>
        <v>172</v>
      </c>
      <c r="S85" s="17">
        <f>S15+S38+S62</f>
        <v>18496</v>
      </c>
    </row>
    <row r="86" spans="1:19" ht="15">
      <c r="A86" s="12" t="s">
        <v>38</v>
      </c>
      <c r="B86" s="19">
        <f>B16+B39+B63</f>
        <v>6054</v>
      </c>
      <c r="C86" s="19">
        <f>C16+C39+C63</f>
        <v>826</v>
      </c>
      <c r="D86" s="19">
        <f>D16+D39+D63</f>
        <v>704</v>
      </c>
      <c r="E86" s="19">
        <f>E16+E39+E63</f>
        <v>532</v>
      </c>
      <c r="F86" s="19">
        <f>F16+F39+F63</f>
        <v>80</v>
      </c>
      <c r="G86" s="17">
        <f>G16+G39+G63</f>
        <v>8196</v>
      </c>
      <c r="H86" s="44">
        <f>H16+H39+H63</f>
        <v>6008</v>
      </c>
      <c r="I86" s="19">
        <f>I16+I39+I63</f>
        <v>822</v>
      </c>
      <c r="J86" s="19">
        <f>J16+J39+J63</f>
        <v>658</v>
      </c>
      <c r="K86" s="19">
        <f>K16+K39+K63</f>
        <v>434</v>
      </c>
      <c r="L86" s="19">
        <f>L16+L39+L63</f>
        <v>60</v>
      </c>
      <c r="M86" s="17">
        <f>M16+M39+M63</f>
        <v>7982</v>
      </c>
      <c r="N86" s="44">
        <f>N16+N39+N63</f>
        <v>12062</v>
      </c>
      <c r="O86" s="19">
        <f>O16+O39+O63</f>
        <v>1648</v>
      </c>
      <c r="P86" s="19">
        <f>P16+P39+P63</f>
        <v>1362</v>
      </c>
      <c r="Q86" s="19">
        <f>Q16+Q39+Q63</f>
        <v>966</v>
      </c>
      <c r="R86" s="19">
        <f>R16+R39+R63</f>
        <v>140</v>
      </c>
      <c r="S86" s="17">
        <f>S16+S39+S63</f>
        <v>16178</v>
      </c>
    </row>
    <row r="87" spans="1:19" ht="15">
      <c r="A87" s="12" t="s">
        <v>39</v>
      </c>
      <c r="B87" s="19">
        <f>B17+B40+B64</f>
        <v>4948</v>
      </c>
      <c r="C87" s="19">
        <f>C17+C40+C64</f>
        <v>563</v>
      </c>
      <c r="D87" s="19">
        <f>D17+D40+D64</f>
        <v>477</v>
      </c>
      <c r="E87" s="19">
        <f>E17+E40+E64</f>
        <v>324</v>
      </c>
      <c r="F87" s="19">
        <f>F17+F40+F64</f>
        <v>58</v>
      </c>
      <c r="G87" s="17">
        <f>G17+G40+G64</f>
        <v>6370</v>
      </c>
      <c r="H87" s="44">
        <f>H17+H40+H64</f>
        <v>5053</v>
      </c>
      <c r="I87" s="19">
        <f>I17+I40+I64</f>
        <v>524</v>
      </c>
      <c r="J87" s="19">
        <f>J17+J40+J64</f>
        <v>401</v>
      </c>
      <c r="K87" s="19">
        <f>K17+K40+K64</f>
        <v>242</v>
      </c>
      <c r="L87" s="19">
        <f>L17+L40+L64</f>
        <v>37</v>
      </c>
      <c r="M87" s="17">
        <f>M17+M40+M64</f>
        <v>6257</v>
      </c>
      <c r="N87" s="44">
        <f>N17+N40+N64</f>
        <v>10001</v>
      </c>
      <c r="O87" s="19">
        <f>O17+O40+O64</f>
        <v>1087</v>
      </c>
      <c r="P87" s="19">
        <f>P17+P40+P64</f>
        <v>878</v>
      </c>
      <c r="Q87" s="19">
        <f>Q17+Q40+Q64</f>
        <v>566</v>
      </c>
      <c r="R87" s="19">
        <f>R17+R40+R64</f>
        <v>95</v>
      </c>
      <c r="S87" s="17">
        <f>S17+S40+S64</f>
        <v>12627</v>
      </c>
    </row>
    <row r="88" spans="1:19" ht="15">
      <c r="A88" s="12" t="s">
        <v>40</v>
      </c>
      <c r="B88" s="19">
        <f>B18+B41+B65</f>
        <v>4329</v>
      </c>
      <c r="C88" s="19">
        <f>C18+C41+C65</f>
        <v>410</v>
      </c>
      <c r="D88" s="19">
        <f>D18+D41+D65</f>
        <v>348</v>
      </c>
      <c r="E88" s="19">
        <f>E18+E41+E65</f>
        <v>157</v>
      </c>
      <c r="F88" s="19">
        <f>F18+F41+F65</f>
        <v>39</v>
      </c>
      <c r="G88" s="17">
        <f>G18+G41+G65</f>
        <v>5283</v>
      </c>
      <c r="H88" s="44">
        <f>H18+H41+H65</f>
        <v>4147</v>
      </c>
      <c r="I88" s="19">
        <f>I18+I41+I65</f>
        <v>414</v>
      </c>
      <c r="J88" s="19">
        <f>J18+J41+J65</f>
        <v>303</v>
      </c>
      <c r="K88" s="19">
        <f>K18+K41+K65</f>
        <v>168</v>
      </c>
      <c r="L88" s="19">
        <f>L18+L41+L65</f>
        <v>27</v>
      </c>
      <c r="M88" s="17">
        <f>M18+M41+M65</f>
        <v>5059</v>
      </c>
      <c r="N88" s="44">
        <f>N18+N41+N65</f>
        <v>8476</v>
      </c>
      <c r="O88" s="19">
        <f>O18+O41+O65</f>
        <v>824</v>
      </c>
      <c r="P88" s="19">
        <f>P18+P41+P65</f>
        <v>651</v>
      </c>
      <c r="Q88" s="19">
        <f>Q18+Q41+Q65</f>
        <v>325</v>
      </c>
      <c r="R88" s="19">
        <f>R18+R41+R65</f>
        <v>66</v>
      </c>
      <c r="S88" s="17">
        <f>S18+S41+S65</f>
        <v>10342</v>
      </c>
    </row>
    <row r="89" spans="1:19" ht="15">
      <c r="A89" s="12" t="s">
        <v>41</v>
      </c>
      <c r="B89" s="19">
        <f>B19+B42+B66</f>
        <v>3721</v>
      </c>
      <c r="C89" s="19">
        <f>C19+C42+C66</f>
        <v>360</v>
      </c>
      <c r="D89" s="19">
        <f>D19+D42+D66</f>
        <v>268</v>
      </c>
      <c r="E89" s="19">
        <f>E19+E42+E66</f>
        <v>92</v>
      </c>
      <c r="F89" s="19">
        <f>F19+F42+F66</f>
        <v>28</v>
      </c>
      <c r="G89" s="17">
        <f>G19+G42+G66</f>
        <v>4469</v>
      </c>
      <c r="H89" s="44">
        <f>H19+H42+H66</f>
        <v>3516</v>
      </c>
      <c r="I89" s="19">
        <f>I19+I42+I66</f>
        <v>321</v>
      </c>
      <c r="J89" s="19">
        <f>J19+J42+J66</f>
        <v>233</v>
      </c>
      <c r="K89" s="19">
        <f>K19+K42+K66</f>
        <v>73</v>
      </c>
      <c r="L89" s="19">
        <f>L19+L42+L66</f>
        <v>15</v>
      </c>
      <c r="M89" s="17">
        <f>M19+M42+M66</f>
        <v>4158</v>
      </c>
      <c r="N89" s="44">
        <f>N19+N42+N66</f>
        <v>7237</v>
      </c>
      <c r="O89" s="19">
        <f>O19+O42+O66</f>
        <v>681</v>
      </c>
      <c r="P89" s="19">
        <f>P19+P42+P66</f>
        <v>501</v>
      </c>
      <c r="Q89" s="19">
        <f>Q19+Q42+Q66</f>
        <v>165</v>
      </c>
      <c r="R89" s="19">
        <f>R19+R42+R66</f>
        <v>43</v>
      </c>
      <c r="S89" s="17">
        <f>S19+S42+S66</f>
        <v>8627</v>
      </c>
    </row>
    <row r="90" spans="1:19" ht="15">
      <c r="A90" s="12" t="s">
        <v>42</v>
      </c>
      <c r="B90" s="19">
        <f>B20+B43+B67</f>
        <v>2493</v>
      </c>
      <c r="C90" s="19">
        <f>C20+C43+C67</f>
        <v>230</v>
      </c>
      <c r="D90" s="19">
        <f>D20+D43+D67</f>
        <v>143</v>
      </c>
      <c r="E90" s="19">
        <f>E20+E43+E67</f>
        <v>43</v>
      </c>
      <c r="F90" s="19">
        <f>F20+F43+F67</f>
        <v>8</v>
      </c>
      <c r="G90" s="17">
        <f>G20+G43+G67</f>
        <v>2917</v>
      </c>
      <c r="H90" s="44">
        <f>H20+H43+H67</f>
        <v>2691</v>
      </c>
      <c r="I90" s="19">
        <f>I20+I43+I67</f>
        <v>248</v>
      </c>
      <c r="J90" s="19">
        <f>J20+J43+J67</f>
        <v>119</v>
      </c>
      <c r="K90" s="19">
        <f>K20+K43+K67</f>
        <v>50</v>
      </c>
      <c r="L90" s="19">
        <f>L20+L43+L67</f>
        <v>6</v>
      </c>
      <c r="M90" s="17">
        <f>M20+M43+M67</f>
        <v>3114</v>
      </c>
      <c r="N90" s="44">
        <f>N20+N43+N67</f>
        <v>5184</v>
      </c>
      <c r="O90" s="19">
        <f>O20+O43+O67</f>
        <v>478</v>
      </c>
      <c r="P90" s="19">
        <f>P20+P43+P67</f>
        <v>262</v>
      </c>
      <c r="Q90" s="19">
        <f>Q20+Q43+Q67</f>
        <v>93</v>
      </c>
      <c r="R90" s="19">
        <f>R20+R43+R67</f>
        <v>14</v>
      </c>
      <c r="S90" s="17">
        <f>S20+S43+S67</f>
        <v>6031</v>
      </c>
    </row>
    <row r="91" spans="1:19" ht="15">
      <c r="A91" s="12" t="s">
        <v>43</v>
      </c>
      <c r="B91" s="19">
        <f>B21+B44+B68</f>
        <v>1719</v>
      </c>
      <c r="C91" s="19">
        <f>C21+C44+C68</f>
        <v>130</v>
      </c>
      <c r="D91" s="19">
        <f>D21+D44+D68</f>
        <v>85</v>
      </c>
      <c r="E91" s="19">
        <f>E21+E44+E68</f>
        <v>19</v>
      </c>
      <c r="F91" s="19">
        <f>F21+F44+F68</f>
        <v>5</v>
      </c>
      <c r="G91" s="17">
        <f>G21+G44+G68</f>
        <v>1958</v>
      </c>
      <c r="H91" s="44">
        <f>H21+H44+H68</f>
        <v>1926</v>
      </c>
      <c r="I91" s="19">
        <f>I21+I44+I68</f>
        <v>131</v>
      </c>
      <c r="J91" s="19">
        <f>J21+J44+J68</f>
        <v>85</v>
      </c>
      <c r="K91" s="19">
        <f>K21+K44+K68</f>
        <v>27</v>
      </c>
      <c r="L91" s="19">
        <f>L21+L44+L68</f>
        <v>7</v>
      </c>
      <c r="M91" s="17">
        <f>M21+M44+M68</f>
        <v>2176</v>
      </c>
      <c r="N91" s="44">
        <f>N21+N44+N68</f>
        <v>3645</v>
      </c>
      <c r="O91" s="19">
        <f>O21+O44+O68</f>
        <v>261</v>
      </c>
      <c r="P91" s="19">
        <f>P21+P44+P68</f>
        <v>170</v>
      </c>
      <c r="Q91" s="19">
        <f>Q21+Q44+Q68</f>
        <v>46</v>
      </c>
      <c r="R91" s="19">
        <f>R21+R44+R68</f>
        <v>12</v>
      </c>
      <c r="S91" s="17">
        <f>S21+S44+S68</f>
        <v>4134</v>
      </c>
    </row>
    <row r="92" spans="1:19" ht="15">
      <c r="A92" s="12" t="s">
        <v>207</v>
      </c>
      <c r="B92" s="19">
        <v>1584</v>
      </c>
      <c r="C92" s="19">
        <v>97</v>
      </c>
      <c r="D92" s="19">
        <v>55</v>
      </c>
      <c r="E92" s="19">
        <v>19</v>
      </c>
      <c r="F92" s="19">
        <v>3</v>
      </c>
      <c r="G92" s="17">
        <v>1758</v>
      </c>
      <c r="H92" s="44">
        <v>2282</v>
      </c>
      <c r="I92" s="19">
        <v>177</v>
      </c>
      <c r="J92" s="19">
        <v>123</v>
      </c>
      <c r="K92" s="19">
        <v>51</v>
      </c>
      <c r="L92" s="19">
        <v>4</v>
      </c>
      <c r="M92" s="17">
        <v>2637</v>
      </c>
      <c r="N92" s="44">
        <v>3866</v>
      </c>
      <c r="O92" s="19">
        <v>274</v>
      </c>
      <c r="P92" s="19">
        <v>178</v>
      </c>
      <c r="Q92" s="19">
        <v>70</v>
      </c>
      <c r="R92" s="19">
        <v>7</v>
      </c>
      <c r="S92" s="17">
        <v>4395</v>
      </c>
    </row>
    <row r="93" spans="1:19" ht="12.75" customHeight="1" thickBot="1">
      <c r="A93" s="143" t="s">
        <v>17</v>
      </c>
      <c r="B93" s="144">
        <f>B23+B46+B70</f>
        <v>81864</v>
      </c>
      <c r="C93" s="144">
        <f>C23+C46+C70</f>
        <v>15764</v>
      </c>
      <c r="D93" s="144">
        <f>D23+D46+D70</f>
        <v>15060</v>
      </c>
      <c r="E93" s="144">
        <f>E23+E46+E70</f>
        <v>9966</v>
      </c>
      <c r="F93" s="144">
        <f>F23+F46+F70</f>
        <v>1591</v>
      </c>
      <c r="G93" s="145">
        <f>G23+G46+G70</f>
        <v>124245</v>
      </c>
      <c r="H93" s="146">
        <f>H23+H46+H70</f>
        <v>79835</v>
      </c>
      <c r="I93" s="144">
        <f>I23+I46+I70</f>
        <v>16165</v>
      </c>
      <c r="J93" s="144">
        <f>J23+J46+J70</f>
        <v>15748</v>
      </c>
      <c r="K93" s="144">
        <f>K23+K46+K70</f>
        <v>9166</v>
      </c>
      <c r="L93" s="144">
        <f>L23+L46+L70</f>
        <v>1689</v>
      </c>
      <c r="M93" s="145">
        <f>M23+M46+M70</f>
        <v>122603</v>
      </c>
      <c r="N93" s="146">
        <f>N23+N46+N70</f>
        <v>161699</v>
      </c>
      <c r="O93" s="144">
        <f>O23+O46+O70</f>
        <v>31929</v>
      </c>
      <c r="P93" s="144">
        <f>P23+P46+P70</f>
        <v>30808</v>
      </c>
      <c r="Q93" s="144">
        <f>Q23+Q46+Q70</f>
        <v>19132</v>
      </c>
      <c r="R93" s="144">
        <f>R23+R46+R70</f>
        <v>3280</v>
      </c>
      <c r="S93" s="145">
        <f>S23+S46+S70</f>
        <v>246848</v>
      </c>
    </row>
    <row r="94" spans="1:19" ht="4.5" customHeight="1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</row>
    <row r="95" ht="15">
      <c r="A95" s="69" t="s">
        <v>172</v>
      </c>
    </row>
  </sheetData>
  <sheetProtection/>
  <mergeCells count="17">
    <mergeCell ref="A52:A53"/>
    <mergeCell ref="A75:A76"/>
    <mergeCell ref="A1:S1"/>
    <mergeCell ref="B5:G5"/>
    <mergeCell ref="H5:M5"/>
    <mergeCell ref="N5:S5"/>
    <mergeCell ref="A5:A6"/>
    <mergeCell ref="A28:A29"/>
    <mergeCell ref="B75:G75"/>
    <mergeCell ref="H75:M75"/>
    <mergeCell ref="N75:S75"/>
    <mergeCell ref="B28:G28"/>
    <mergeCell ref="H28:M28"/>
    <mergeCell ref="N28:S28"/>
    <mergeCell ref="B52:G52"/>
    <mergeCell ref="H52:M52"/>
    <mergeCell ref="N52:S52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0" sqref="A20"/>
    </sheetView>
  </sheetViews>
  <sheetFormatPr defaultColWidth="11.00390625" defaultRowHeight="12"/>
  <cols>
    <col min="1" max="1" width="12.125" style="30" customWidth="1"/>
    <col min="2" max="19" width="10.75390625" style="30" customWidth="1"/>
    <col min="20" max="16384" width="11.375" style="30" customWidth="1"/>
  </cols>
  <sheetData>
    <row r="1" spans="1:19" ht="19.5" customHeight="1">
      <c r="A1" s="174" t="s">
        <v>203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80"/>
    </row>
    <row r="2" spans="1:19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>
      <c r="A3" s="125" t="s">
        <v>0</v>
      </c>
      <c r="B3" s="129"/>
      <c r="C3" s="129"/>
      <c r="D3" s="80"/>
      <c r="E3" s="80"/>
      <c r="F3" s="80"/>
      <c r="G3" s="80"/>
      <c r="H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8" customFormat="1" ht="15.75" thickBot="1">
      <c r="A4" s="5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5">
      <c r="A5" s="186" t="s">
        <v>178</v>
      </c>
      <c r="B5" s="188" t="s">
        <v>45</v>
      </c>
      <c r="C5" s="188"/>
      <c r="D5" s="188"/>
      <c r="E5" s="188"/>
      <c r="F5" s="188"/>
      <c r="G5" s="189"/>
      <c r="H5" s="188" t="s">
        <v>46</v>
      </c>
      <c r="I5" s="188"/>
      <c r="J5" s="188"/>
      <c r="K5" s="188"/>
      <c r="L5" s="188"/>
      <c r="M5" s="189"/>
      <c r="N5" s="188" t="s">
        <v>47</v>
      </c>
      <c r="O5" s="188"/>
      <c r="P5" s="188"/>
      <c r="Q5" s="188"/>
      <c r="R5" s="188"/>
      <c r="S5" s="189"/>
    </row>
    <row r="6" spans="1:19" s="31" customFormat="1" ht="45">
      <c r="A6" s="187"/>
      <c r="B6" s="114" t="s">
        <v>99</v>
      </c>
      <c r="C6" s="114" t="s">
        <v>100</v>
      </c>
      <c r="D6" s="114" t="s">
        <v>101</v>
      </c>
      <c r="E6" s="114" t="s">
        <v>102</v>
      </c>
      <c r="F6" s="114" t="s">
        <v>103</v>
      </c>
      <c r="G6" s="113" t="s">
        <v>48</v>
      </c>
      <c r="H6" s="114" t="s">
        <v>99</v>
      </c>
      <c r="I6" s="114" t="s">
        <v>100</v>
      </c>
      <c r="J6" s="114" t="s">
        <v>101</v>
      </c>
      <c r="K6" s="114" t="s">
        <v>102</v>
      </c>
      <c r="L6" s="114" t="s">
        <v>103</v>
      </c>
      <c r="M6" s="113" t="s">
        <v>48</v>
      </c>
      <c r="N6" s="114" t="s">
        <v>99</v>
      </c>
      <c r="O6" s="114" t="s">
        <v>100</v>
      </c>
      <c r="P6" s="114" t="s">
        <v>101</v>
      </c>
      <c r="Q6" s="114" t="s">
        <v>102</v>
      </c>
      <c r="R6" s="114" t="s">
        <v>103</v>
      </c>
      <c r="S6" s="113" t="s">
        <v>48</v>
      </c>
    </row>
    <row r="7" spans="1:19" ht="15">
      <c r="A7" s="48" t="s">
        <v>143</v>
      </c>
      <c r="B7" s="32">
        <v>16</v>
      </c>
      <c r="C7" s="32">
        <v>7</v>
      </c>
      <c r="D7" s="32">
        <v>309</v>
      </c>
      <c r="E7" s="32">
        <v>385</v>
      </c>
      <c r="F7" s="32">
        <v>20</v>
      </c>
      <c r="G7" s="33">
        <f aca="true" t="shared" si="0" ref="G7:G21">SUM(B7:F7)</f>
        <v>737</v>
      </c>
      <c r="H7" s="34">
        <v>8</v>
      </c>
      <c r="I7" s="32">
        <v>5</v>
      </c>
      <c r="J7" s="32">
        <v>223</v>
      </c>
      <c r="K7" s="32">
        <v>418</v>
      </c>
      <c r="L7" s="32">
        <v>26</v>
      </c>
      <c r="M7" s="33">
        <f aca="true" t="shared" si="1" ref="M7:M21">SUM(H7:L7)</f>
        <v>680</v>
      </c>
      <c r="N7" s="34">
        <f aca="true" t="shared" si="2" ref="N7:N21">B7+H7</f>
        <v>24</v>
      </c>
      <c r="O7" s="32">
        <f aca="true" t="shared" si="3" ref="O7:O21">C7+I7</f>
        <v>12</v>
      </c>
      <c r="P7" s="32">
        <f aca="true" t="shared" si="4" ref="P7:P21">D7+J7</f>
        <v>532</v>
      </c>
      <c r="Q7" s="32">
        <f aca="true" t="shared" si="5" ref="Q7:Q21">E7+K7</f>
        <v>803</v>
      </c>
      <c r="R7" s="32">
        <f aca="true" t="shared" si="6" ref="R7:R21">F7+L7</f>
        <v>46</v>
      </c>
      <c r="S7" s="33">
        <f aca="true" t="shared" si="7" ref="S7:S21">G7+M7</f>
        <v>1417</v>
      </c>
    </row>
    <row r="8" spans="1:19" ht="15">
      <c r="A8" s="48" t="s">
        <v>32</v>
      </c>
      <c r="B8" s="35">
        <v>11</v>
      </c>
      <c r="C8" s="35">
        <v>11</v>
      </c>
      <c r="D8" s="35">
        <v>137</v>
      </c>
      <c r="E8" s="35">
        <v>463</v>
      </c>
      <c r="F8" s="35">
        <v>94</v>
      </c>
      <c r="G8" s="36">
        <f t="shared" si="0"/>
        <v>716</v>
      </c>
      <c r="H8" s="37">
        <v>8</v>
      </c>
      <c r="I8" s="35">
        <v>3</v>
      </c>
      <c r="J8" s="35">
        <v>61</v>
      </c>
      <c r="K8" s="35">
        <v>360</v>
      </c>
      <c r="L8" s="35">
        <v>118</v>
      </c>
      <c r="M8" s="36">
        <f t="shared" si="1"/>
        <v>550</v>
      </c>
      <c r="N8" s="37">
        <f t="shared" si="2"/>
        <v>19</v>
      </c>
      <c r="O8" s="35">
        <f t="shared" si="3"/>
        <v>14</v>
      </c>
      <c r="P8" s="35">
        <f t="shared" si="4"/>
        <v>198</v>
      </c>
      <c r="Q8" s="35">
        <f t="shared" si="5"/>
        <v>823</v>
      </c>
      <c r="R8" s="35">
        <f t="shared" si="6"/>
        <v>212</v>
      </c>
      <c r="S8" s="36">
        <f t="shared" si="7"/>
        <v>1266</v>
      </c>
    </row>
    <row r="9" spans="1:19" ht="15">
      <c r="A9" s="48" t="s">
        <v>33</v>
      </c>
      <c r="B9" s="35">
        <v>11</v>
      </c>
      <c r="C9" s="35">
        <v>9</v>
      </c>
      <c r="D9" s="35">
        <v>120</v>
      </c>
      <c r="E9" s="35">
        <v>436</v>
      </c>
      <c r="F9" s="35">
        <v>113</v>
      </c>
      <c r="G9" s="36">
        <f t="shared" si="0"/>
        <v>689</v>
      </c>
      <c r="H9" s="37">
        <v>8</v>
      </c>
      <c r="I9" s="35">
        <v>10</v>
      </c>
      <c r="J9" s="35">
        <v>73</v>
      </c>
      <c r="K9" s="35">
        <v>354</v>
      </c>
      <c r="L9" s="35">
        <v>146</v>
      </c>
      <c r="M9" s="36">
        <f t="shared" si="1"/>
        <v>591</v>
      </c>
      <c r="N9" s="37">
        <f t="shared" si="2"/>
        <v>19</v>
      </c>
      <c r="O9" s="35">
        <f t="shared" si="3"/>
        <v>19</v>
      </c>
      <c r="P9" s="35">
        <f t="shared" si="4"/>
        <v>193</v>
      </c>
      <c r="Q9" s="35">
        <f t="shared" si="5"/>
        <v>790</v>
      </c>
      <c r="R9" s="35">
        <f t="shared" si="6"/>
        <v>259</v>
      </c>
      <c r="S9" s="36">
        <f t="shared" si="7"/>
        <v>1280</v>
      </c>
    </row>
    <row r="10" spans="1:19" ht="15">
      <c r="A10" s="48" t="s">
        <v>34</v>
      </c>
      <c r="B10" s="35">
        <v>15</v>
      </c>
      <c r="C10" s="35">
        <v>26</v>
      </c>
      <c r="D10" s="35">
        <v>117</v>
      </c>
      <c r="E10" s="35">
        <v>374</v>
      </c>
      <c r="F10" s="35">
        <v>92</v>
      </c>
      <c r="G10" s="36">
        <f t="shared" si="0"/>
        <v>624</v>
      </c>
      <c r="H10" s="37">
        <v>20</v>
      </c>
      <c r="I10" s="35">
        <v>13</v>
      </c>
      <c r="J10" s="35">
        <v>106</v>
      </c>
      <c r="K10" s="35">
        <v>287</v>
      </c>
      <c r="L10" s="35">
        <v>127</v>
      </c>
      <c r="M10" s="36">
        <f t="shared" si="1"/>
        <v>553</v>
      </c>
      <c r="N10" s="37">
        <f t="shared" si="2"/>
        <v>35</v>
      </c>
      <c r="O10" s="35">
        <f t="shared" si="3"/>
        <v>39</v>
      </c>
      <c r="P10" s="35">
        <f t="shared" si="4"/>
        <v>223</v>
      </c>
      <c r="Q10" s="35">
        <f t="shared" si="5"/>
        <v>661</v>
      </c>
      <c r="R10" s="35">
        <f t="shared" si="6"/>
        <v>219</v>
      </c>
      <c r="S10" s="36">
        <f t="shared" si="7"/>
        <v>1177</v>
      </c>
    </row>
    <row r="11" spans="1:19" ht="15">
      <c r="A11" s="48" t="s">
        <v>35</v>
      </c>
      <c r="B11" s="35">
        <v>32</v>
      </c>
      <c r="C11" s="35">
        <v>36</v>
      </c>
      <c r="D11" s="35">
        <v>146</v>
      </c>
      <c r="E11" s="35">
        <v>324</v>
      </c>
      <c r="F11" s="35">
        <v>106</v>
      </c>
      <c r="G11" s="36">
        <f t="shared" si="0"/>
        <v>644</v>
      </c>
      <c r="H11" s="37">
        <v>24</v>
      </c>
      <c r="I11" s="35">
        <v>38</v>
      </c>
      <c r="J11" s="35">
        <v>129</v>
      </c>
      <c r="K11" s="35">
        <v>307</v>
      </c>
      <c r="L11" s="35">
        <v>104</v>
      </c>
      <c r="M11" s="36">
        <f t="shared" si="1"/>
        <v>602</v>
      </c>
      <c r="N11" s="37">
        <f t="shared" si="2"/>
        <v>56</v>
      </c>
      <c r="O11" s="35">
        <f t="shared" si="3"/>
        <v>74</v>
      </c>
      <c r="P11" s="35">
        <f t="shared" si="4"/>
        <v>275</v>
      </c>
      <c r="Q11" s="35">
        <f t="shared" si="5"/>
        <v>631</v>
      </c>
      <c r="R11" s="35">
        <f t="shared" si="6"/>
        <v>210</v>
      </c>
      <c r="S11" s="36">
        <f t="shared" si="7"/>
        <v>1246</v>
      </c>
    </row>
    <row r="12" spans="1:19" ht="15">
      <c r="A12" s="48" t="s">
        <v>36</v>
      </c>
      <c r="B12" s="35">
        <v>33</v>
      </c>
      <c r="C12" s="35">
        <v>64</v>
      </c>
      <c r="D12" s="35">
        <v>187</v>
      </c>
      <c r="E12" s="35">
        <v>276</v>
      </c>
      <c r="F12" s="35">
        <v>102</v>
      </c>
      <c r="G12" s="36">
        <f t="shared" si="0"/>
        <v>662</v>
      </c>
      <c r="H12" s="37">
        <v>41</v>
      </c>
      <c r="I12" s="35">
        <v>50</v>
      </c>
      <c r="J12" s="35">
        <v>210</v>
      </c>
      <c r="K12" s="35">
        <v>274</v>
      </c>
      <c r="L12" s="35">
        <v>86</v>
      </c>
      <c r="M12" s="36">
        <f t="shared" si="1"/>
        <v>661</v>
      </c>
      <c r="N12" s="37">
        <f t="shared" si="2"/>
        <v>74</v>
      </c>
      <c r="O12" s="35">
        <f t="shared" si="3"/>
        <v>114</v>
      </c>
      <c r="P12" s="35">
        <f t="shared" si="4"/>
        <v>397</v>
      </c>
      <c r="Q12" s="35">
        <f t="shared" si="5"/>
        <v>550</v>
      </c>
      <c r="R12" s="35">
        <f t="shared" si="6"/>
        <v>188</v>
      </c>
      <c r="S12" s="36">
        <f t="shared" si="7"/>
        <v>1323</v>
      </c>
    </row>
    <row r="13" spans="1:19" ht="15">
      <c r="A13" s="48" t="s">
        <v>37</v>
      </c>
      <c r="B13" s="35">
        <v>31</v>
      </c>
      <c r="C13" s="35">
        <v>88</v>
      </c>
      <c r="D13" s="35">
        <v>153</v>
      </c>
      <c r="E13" s="35">
        <v>178</v>
      </c>
      <c r="F13" s="35">
        <v>91</v>
      </c>
      <c r="G13" s="36">
        <f t="shared" si="0"/>
        <v>541</v>
      </c>
      <c r="H13" s="37">
        <v>33</v>
      </c>
      <c r="I13" s="35">
        <v>114</v>
      </c>
      <c r="J13" s="35">
        <v>154</v>
      </c>
      <c r="K13" s="35">
        <v>159</v>
      </c>
      <c r="L13" s="35">
        <v>59</v>
      </c>
      <c r="M13" s="36">
        <f t="shared" si="1"/>
        <v>519</v>
      </c>
      <c r="N13" s="37">
        <f t="shared" si="2"/>
        <v>64</v>
      </c>
      <c r="O13" s="35">
        <f t="shared" si="3"/>
        <v>202</v>
      </c>
      <c r="P13" s="35">
        <f t="shared" si="4"/>
        <v>307</v>
      </c>
      <c r="Q13" s="35">
        <f t="shared" si="5"/>
        <v>337</v>
      </c>
      <c r="R13" s="35">
        <f t="shared" si="6"/>
        <v>150</v>
      </c>
      <c r="S13" s="36">
        <f t="shared" si="7"/>
        <v>1060</v>
      </c>
    </row>
    <row r="14" spans="1:19" ht="15">
      <c r="A14" s="48" t="s">
        <v>38</v>
      </c>
      <c r="B14" s="35">
        <v>39</v>
      </c>
      <c r="C14" s="35">
        <v>138</v>
      </c>
      <c r="D14" s="35">
        <v>100</v>
      </c>
      <c r="E14" s="35">
        <v>157</v>
      </c>
      <c r="F14" s="35">
        <v>83</v>
      </c>
      <c r="G14" s="36">
        <f t="shared" si="0"/>
        <v>517</v>
      </c>
      <c r="H14" s="37">
        <v>57</v>
      </c>
      <c r="I14" s="35">
        <v>186</v>
      </c>
      <c r="J14" s="35">
        <v>105</v>
      </c>
      <c r="K14" s="35">
        <v>101</v>
      </c>
      <c r="L14" s="35">
        <v>41</v>
      </c>
      <c r="M14" s="36">
        <f t="shared" si="1"/>
        <v>490</v>
      </c>
      <c r="N14" s="37">
        <f t="shared" si="2"/>
        <v>96</v>
      </c>
      <c r="O14" s="35">
        <f t="shared" si="3"/>
        <v>324</v>
      </c>
      <c r="P14" s="35">
        <f t="shared" si="4"/>
        <v>205</v>
      </c>
      <c r="Q14" s="35">
        <f t="shared" si="5"/>
        <v>258</v>
      </c>
      <c r="R14" s="35">
        <f t="shared" si="6"/>
        <v>124</v>
      </c>
      <c r="S14" s="36">
        <f t="shared" si="7"/>
        <v>1007</v>
      </c>
    </row>
    <row r="15" spans="1:19" ht="15">
      <c r="A15" s="48" t="s">
        <v>39</v>
      </c>
      <c r="B15" s="35">
        <v>48</v>
      </c>
      <c r="C15" s="35">
        <v>185</v>
      </c>
      <c r="D15" s="35">
        <v>81</v>
      </c>
      <c r="E15" s="35">
        <v>89</v>
      </c>
      <c r="F15" s="35">
        <v>43</v>
      </c>
      <c r="G15" s="36">
        <f t="shared" si="0"/>
        <v>446</v>
      </c>
      <c r="H15" s="37">
        <v>62</v>
      </c>
      <c r="I15" s="35">
        <v>206</v>
      </c>
      <c r="J15" s="35">
        <v>93</v>
      </c>
      <c r="K15" s="35">
        <v>46</v>
      </c>
      <c r="L15" s="35">
        <v>25</v>
      </c>
      <c r="M15" s="36">
        <f t="shared" si="1"/>
        <v>432</v>
      </c>
      <c r="N15" s="37">
        <f t="shared" si="2"/>
        <v>110</v>
      </c>
      <c r="O15" s="35">
        <f t="shared" si="3"/>
        <v>391</v>
      </c>
      <c r="P15" s="35">
        <f t="shared" si="4"/>
        <v>174</v>
      </c>
      <c r="Q15" s="35">
        <f t="shared" si="5"/>
        <v>135</v>
      </c>
      <c r="R15" s="35">
        <f t="shared" si="6"/>
        <v>68</v>
      </c>
      <c r="S15" s="36">
        <f t="shared" si="7"/>
        <v>878</v>
      </c>
    </row>
    <row r="16" spans="1:19" ht="15">
      <c r="A16" s="48" t="s">
        <v>40</v>
      </c>
      <c r="B16" s="35">
        <v>48</v>
      </c>
      <c r="C16" s="35">
        <v>189</v>
      </c>
      <c r="D16" s="35">
        <v>74</v>
      </c>
      <c r="E16" s="35">
        <v>69</v>
      </c>
      <c r="F16" s="35">
        <v>27</v>
      </c>
      <c r="G16" s="36">
        <f t="shared" si="0"/>
        <v>407</v>
      </c>
      <c r="H16" s="37">
        <v>69</v>
      </c>
      <c r="I16" s="35">
        <v>234</v>
      </c>
      <c r="J16" s="35">
        <v>62</v>
      </c>
      <c r="K16" s="35">
        <v>30</v>
      </c>
      <c r="L16" s="35">
        <v>12</v>
      </c>
      <c r="M16" s="36">
        <f t="shared" si="1"/>
        <v>407</v>
      </c>
      <c r="N16" s="37">
        <f t="shared" si="2"/>
        <v>117</v>
      </c>
      <c r="O16" s="35">
        <f t="shared" si="3"/>
        <v>423</v>
      </c>
      <c r="P16" s="35">
        <f t="shared" si="4"/>
        <v>136</v>
      </c>
      <c r="Q16" s="35">
        <f t="shared" si="5"/>
        <v>99</v>
      </c>
      <c r="R16" s="35">
        <f t="shared" si="6"/>
        <v>39</v>
      </c>
      <c r="S16" s="36">
        <f t="shared" si="7"/>
        <v>814</v>
      </c>
    </row>
    <row r="17" spans="1:19" ht="15">
      <c r="A17" s="48" t="s">
        <v>41</v>
      </c>
      <c r="B17" s="35">
        <v>45</v>
      </c>
      <c r="C17" s="35">
        <v>142</v>
      </c>
      <c r="D17" s="35">
        <v>62</v>
      </c>
      <c r="E17" s="35">
        <v>48</v>
      </c>
      <c r="F17" s="35">
        <v>14</v>
      </c>
      <c r="G17" s="36">
        <f t="shared" si="0"/>
        <v>311</v>
      </c>
      <c r="H17" s="37">
        <v>94</v>
      </c>
      <c r="I17" s="35">
        <v>158</v>
      </c>
      <c r="J17" s="35">
        <v>27</v>
      </c>
      <c r="K17" s="35">
        <v>12</v>
      </c>
      <c r="L17" s="35">
        <v>3</v>
      </c>
      <c r="M17" s="36">
        <f t="shared" si="1"/>
        <v>294</v>
      </c>
      <c r="N17" s="37">
        <f t="shared" si="2"/>
        <v>139</v>
      </c>
      <c r="O17" s="35">
        <f t="shared" si="3"/>
        <v>300</v>
      </c>
      <c r="P17" s="35">
        <f t="shared" si="4"/>
        <v>89</v>
      </c>
      <c r="Q17" s="35">
        <f t="shared" si="5"/>
        <v>60</v>
      </c>
      <c r="R17" s="35">
        <f t="shared" si="6"/>
        <v>17</v>
      </c>
      <c r="S17" s="36">
        <f t="shared" si="7"/>
        <v>605</v>
      </c>
    </row>
    <row r="18" spans="1:19" ht="15">
      <c r="A18" s="48" t="s">
        <v>42</v>
      </c>
      <c r="B18" s="35">
        <v>32</v>
      </c>
      <c r="C18" s="35">
        <v>93</v>
      </c>
      <c r="D18" s="35">
        <v>21</v>
      </c>
      <c r="E18" s="35">
        <v>16</v>
      </c>
      <c r="F18" s="35">
        <v>10</v>
      </c>
      <c r="G18" s="36">
        <f t="shared" si="0"/>
        <v>172</v>
      </c>
      <c r="H18" s="37">
        <v>92</v>
      </c>
      <c r="I18" s="35">
        <v>106</v>
      </c>
      <c r="J18" s="35">
        <v>7</v>
      </c>
      <c r="K18" s="35">
        <v>9</v>
      </c>
      <c r="L18" s="35">
        <v>4</v>
      </c>
      <c r="M18" s="36">
        <f t="shared" si="1"/>
        <v>218</v>
      </c>
      <c r="N18" s="37">
        <f t="shared" si="2"/>
        <v>124</v>
      </c>
      <c r="O18" s="35">
        <f t="shared" si="3"/>
        <v>199</v>
      </c>
      <c r="P18" s="35">
        <f t="shared" si="4"/>
        <v>28</v>
      </c>
      <c r="Q18" s="35">
        <f t="shared" si="5"/>
        <v>25</v>
      </c>
      <c r="R18" s="35">
        <f t="shared" si="6"/>
        <v>14</v>
      </c>
      <c r="S18" s="36">
        <f t="shared" si="7"/>
        <v>390</v>
      </c>
    </row>
    <row r="19" spans="1:19" ht="15">
      <c r="A19" s="48" t="s">
        <v>43</v>
      </c>
      <c r="B19" s="35">
        <v>30</v>
      </c>
      <c r="C19" s="35">
        <v>67</v>
      </c>
      <c r="D19" s="35">
        <v>5</v>
      </c>
      <c r="E19" s="35">
        <v>5</v>
      </c>
      <c r="F19" s="35">
        <v>3</v>
      </c>
      <c r="G19" s="36">
        <f t="shared" si="0"/>
        <v>110</v>
      </c>
      <c r="H19" s="37">
        <v>71</v>
      </c>
      <c r="I19" s="35">
        <v>68</v>
      </c>
      <c r="J19" s="35">
        <v>4</v>
      </c>
      <c r="K19" s="35">
        <v>3</v>
      </c>
      <c r="L19" s="35">
        <v>1</v>
      </c>
      <c r="M19" s="36">
        <f t="shared" si="1"/>
        <v>147</v>
      </c>
      <c r="N19" s="37">
        <f t="shared" si="2"/>
        <v>101</v>
      </c>
      <c r="O19" s="35">
        <f t="shared" si="3"/>
        <v>135</v>
      </c>
      <c r="P19" s="35">
        <f t="shared" si="4"/>
        <v>9</v>
      </c>
      <c r="Q19" s="35">
        <f t="shared" si="5"/>
        <v>8</v>
      </c>
      <c r="R19" s="35">
        <f t="shared" si="6"/>
        <v>4</v>
      </c>
      <c r="S19" s="36">
        <f t="shared" si="7"/>
        <v>257</v>
      </c>
    </row>
    <row r="20" spans="1:19" ht="15">
      <c r="A20" s="48" t="s">
        <v>207</v>
      </c>
      <c r="B20" s="35">
        <v>26</v>
      </c>
      <c r="C20" s="35">
        <v>37</v>
      </c>
      <c r="D20" s="35">
        <v>5</v>
      </c>
      <c r="E20" s="35">
        <v>6</v>
      </c>
      <c r="F20" s="35">
        <v>2</v>
      </c>
      <c r="G20" s="36">
        <v>76</v>
      </c>
      <c r="H20" s="37">
        <v>97</v>
      </c>
      <c r="I20" s="35">
        <v>62</v>
      </c>
      <c r="J20" s="35">
        <v>6</v>
      </c>
      <c r="K20" s="35">
        <v>1</v>
      </c>
      <c r="L20" s="35">
        <v>0</v>
      </c>
      <c r="M20" s="36">
        <v>166</v>
      </c>
      <c r="N20" s="37">
        <v>123</v>
      </c>
      <c r="O20" s="35">
        <v>99</v>
      </c>
      <c r="P20" s="35">
        <v>11</v>
      </c>
      <c r="Q20" s="35">
        <v>7</v>
      </c>
      <c r="R20" s="35">
        <v>2</v>
      </c>
      <c r="S20" s="36">
        <v>242</v>
      </c>
    </row>
    <row r="21" spans="1:19" s="39" customFormat="1" ht="12.75" customHeight="1" thickBot="1">
      <c r="A21" s="152" t="s">
        <v>17</v>
      </c>
      <c r="B21" s="153">
        <f>SUM(B7:B20)</f>
        <v>417</v>
      </c>
      <c r="C21" s="153">
        <f>SUM(C7:C20)</f>
        <v>1092</v>
      </c>
      <c r="D21" s="153">
        <f>SUM(D7:D20)</f>
        <v>1517</v>
      </c>
      <c r="E21" s="153">
        <f>SUM(E7:E20)</f>
        <v>2826</v>
      </c>
      <c r="F21" s="153">
        <f>SUM(F7:F20)</f>
        <v>800</v>
      </c>
      <c r="G21" s="154">
        <f t="shared" si="0"/>
        <v>6652</v>
      </c>
      <c r="H21" s="155">
        <f>SUM(H7:H20)</f>
        <v>684</v>
      </c>
      <c r="I21" s="153">
        <f>SUM(I7:I20)</f>
        <v>1253</v>
      </c>
      <c r="J21" s="153">
        <f>SUM(J7:J20)</f>
        <v>1260</v>
      </c>
      <c r="K21" s="153">
        <f>SUM(K7:K20)</f>
        <v>2361</v>
      </c>
      <c r="L21" s="153">
        <f>SUM(L7:L20)</f>
        <v>752</v>
      </c>
      <c r="M21" s="154">
        <f t="shared" si="1"/>
        <v>6310</v>
      </c>
      <c r="N21" s="155">
        <f t="shared" si="2"/>
        <v>1101</v>
      </c>
      <c r="O21" s="153">
        <f t="shared" si="3"/>
        <v>2345</v>
      </c>
      <c r="P21" s="153">
        <f t="shared" si="4"/>
        <v>2777</v>
      </c>
      <c r="Q21" s="153">
        <f t="shared" si="5"/>
        <v>5187</v>
      </c>
      <c r="R21" s="153">
        <f t="shared" si="6"/>
        <v>1552</v>
      </c>
      <c r="S21" s="154">
        <f t="shared" si="7"/>
        <v>12962</v>
      </c>
    </row>
    <row r="22" spans="2:19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>
      <c r="A24" s="125" t="s">
        <v>3</v>
      </c>
      <c r="B24" s="129"/>
      <c r="C24" s="129"/>
      <c r="D24" s="87"/>
      <c r="E24" s="87"/>
      <c r="F24" s="87"/>
      <c r="G24" s="87"/>
      <c r="H24" s="87"/>
      <c r="I24" s="38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s="8" customFormat="1" ht="15.75" thickBot="1">
      <c r="A25" s="6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5">
      <c r="A26" s="186" t="s">
        <v>178</v>
      </c>
      <c r="B26" s="188" t="s">
        <v>45</v>
      </c>
      <c r="C26" s="188"/>
      <c r="D26" s="188"/>
      <c r="E26" s="188"/>
      <c r="F26" s="188"/>
      <c r="G26" s="189"/>
      <c r="H26" s="188" t="s">
        <v>46</v>
      </c>
      <c r="I26" s="188"/>
      <c r="J26" s="188"/>
      <c r="K26" s="188"/>
      <c r="L26" s="188"/>
      <c r="M26" s="189"/>
      <c r="N26" s="188" t="s">
        <v>47</v>
      </c>
      <c r="O26" s="188"/>
      <c r="P26" s="188"/>
      <c r="Q26" s="188"/>
      <c r="R26" s="188"/>
      <c r="S26" s="189"/>
    </row>
    <row r="27" spans="1:19" s="31" customFormat="1" ht="45">
      <c r="A27" s="187"/>
      <c r="B27" s="114" t="s">
        <v>99</v>
      </c>
      <c r="C27" s="114" t="s">
        <v>100</v>
      </c>
      <c r="D27" s="114" t="s">
        <v>101</v>
      </c>
      <c r="E27" s="114" t="s">
        <v>102</v>
      </c>
      <c r="F27" s="114" t="s">
        <v>103</v>
      </c>
      <c r="G27" s="113" t="s">
        <v>48</v>
      </c>
      <c r="H27" s="114" t="s">
        <v>99</v>
      </c>
      <c r="I27" s="114" t="s">
        <v>100</v>
      </c>
      <c r="J27" s="114" t="s">
        <v>101</v>
      </c>
      <c r="K27" s="114" t="s">
        <v>102</v>
      </c>
      <c r="L27" s="114" t="s">
        <v>103</v>
      </c>
      <c r="M27" s="113" t="s">
        <v>48</v>
      </c>
      <c r="N27" s="114" t="s">
        <v>99</v>
      </c>
      <c r="O27" s="114" t="s">
        <v>100</v>
      </c>
      <c r="P27" s="114" t="s">
        <v>101</v>
      </c>
      <c r="Q27" s="114" t="s">
        <v>102</v>
      </c>
      <c r="R27" s="114" t="s">
        <v>103</v>
      </c>
      <c r="S27" s="113" t="s">
        <v>48</v>
      </c>
    </row>
    <row r="28" spans="1:19" ht="15">
      <c r="A28" s="46" t="s">
        <v>143</v>
      </c>
      <c r="B28" s="32">
        <v>22</v>
      </c>
      <c r="C28" s="32">
        <v>21</v>
      </c>
      <c r="D28" s="32">
        <v>914</v>
      </c>
      <c r="E28" s="32">
        <v>1243</v>
      </c>
      <c r="F28" s="32">
        <v>64</v>
      </c>
      <c r="G28" s="33">
        <f aca="true" t="shared" si="8" ref="G28:G42">SUM(B28:F28)</f>
        <v>2264</v>
      </c>
      <c r="H28" s="34">
        <v>10</v>
      </c>
      <c r="I28" s="32">
        <v>11</v>
      </c>
      <c r="J28" s="32">
        <v>565</v>
      </c>
      <c r="K28" s="32">
        <v>1455</v>
      </c>
      <c r="L28" s="32">
        <v>100</v>
      </c>
      <c r="M28" s="33">
        <f aca="true" t="shared" si="9" ref="M28:M42">SUM(H28:L28)</f>
        <v>2141</v>
      </c>
      <c r="N28" s="34">
        <f aca="true" t="shared" si="10" ref="N28:N42">B28+H28</f>
        <v>32</v>
      </c>
      <c r="O28" s="32">
        <f aca="true" t="shared" si="11" ref="O28:O42">C28+I28</f>
        <v>32</v>
      </c>
      <c r="P28" s="32">
        <f aca="true" t="shared" si="12" ref="P28:P42">D28+J28</f>
        <v>1479</v>
      </c>
      <c r="Q28" s="32">
        <f aca="true" t="shared" si="13" ref="Q28:Q42">E28+K28</f>
        <v>2698</v>
      </c>
      <c r="R28" s="32">
        <f aca="true" t="shared" si="14" ref="R28:R42">F28+L28</f>
        <v>164</v>
      </c>
      <c r="S28" s="33">
        <f aca="true" t="shared" si="15" ref="S28:S42">G28+M28</f>
        <v>4405</v>
      </c>
    </row>
    <row r="29" spans="1:19" ht="15">
      <c r="A29" s="48" t="s">
        <v>32</v>
      </c>
      <c r="B29" s="35">
        <v>21</v>
      </c>
      <c r="C29" s="35">
        <v>24</v>
      </c>
      <c r="D29" s="35">
        <v>699</v>
      </c>
      <c r="E29" s="35">
        <v>1359</v>
      </c>
      <c r="F29" s="35">
        <v>285</v>
      </c>
      <c r="G29" s="36">
        <f t="shared" si="8"/>
        <v>2388</v>
      </c>
      <c r="H29" s="37">
        <v>10</v>
      </c>
      <c r="I29" s="35">
        <v>14</v>
      </c>
      <c r="J29" s="35">
        <v>263</v>
      </c>
      <c r="K29" s="35">
        <v>1317</v>
      </c>
      <c r="L29" s="35">
        <v>445</v>
      </c>
      <c r="M29" s="36">
        <f t="shared" si="9"/>
        <v>2049</v>
      </c>
      <c r="N29" s="37">
        <f t="shared" si="10"/>
        <v>31</v>
      </c>
      <c r="O29" s="35">
        <f t="shared" si="11"/>
        <v>38</v>
      </c>
      <c r="P29" s="35">
        <f t="shared" si="12"/>
        <v>962</v>
      </c>
      <c r="Q29" s="35">
        <f t="shared" si="13"/>
        <v>2676</v>
      </c>
      <c r="R29" s="35">
        <f t="shared" si="14"/>
        <v>730</v>
      </c>
      <c r="S29" s="36">
        <f t="shared" si="15"/>
        <v>4437</v>
      </c>
    </row>
    <row r="30" spans="1:19" ht="15">
      <c r="A30" s="48" t="s">
        <v>33</v>
      </c>
      <c r="B30" s="35">
        <v>23</v>
      </c>
      <c r="C30" s="35">
        <v>39</v>
      </c>
      <c r="D30" s="35">
        <v>537</v>
      </c>
      <c r="E30" s="35">
        <v>1089</v>
      </c>
      <c r="F30" s="35">
        <v>410</v>
      </c>
      <c r="G30" s="36">
        <f t="shared" si="8"/>
        <v>2098</v>
      </c>
      <c r="H30" s="37">
        <v>8</v>
      </c>
      <c r="I30" s="35">
        <v>27</v>
      </c>
      <c r="J30" s="35">
        <v>291</v>
      </c>
      <c r="K30" s="35">
        <v>1141</v>
      </c>
      <c r="L30" s="35">
        <v>622</v>
      </c>
      <c r="M30" s="36">
        <f t="shared" si="9"/>
        <v>2089</v>
      </c>
      <c r="N30" s="37">
        <f t="shared" si="10"/>
        <v>31</v>
      </c>
      <c r="O30" s="35">
        <f t="shared" si="11"/>
        <v>66</v>
      </c>
      <c r="P30" s="35">
        <f t="shared" si="12"/>
        <v>828</v>
      </c>
      <c r="Q30" s="35">
        <f t="shared" si="13"/>
        <v>2230</v>
      </c>
      <c r="R30" s="35">
        <f t="shared" si="14"/>
        <v>1032</v>
      </c>
      <c r="S30" s="36">
        <f t="shared" si="15"/>
        <v>4187</v>
      </c>
    </row>
    <row r="31" spans="1:19" ht="15">
      <c r="A31" s="48" t="s">
        <v>34</v>
      </c>
      <c r="B31" s="35">
        <v>28</v>
      </c>
      <c r="C31" s="35">
        <v>70</v>
      </c>
      <c r="D31" s="35">
        <v>550</v>
      </c>
      <c r="E31" s="35">
        <v>976</v>
      </c>
      <c r="F31" s="35">
        <v>430</v>
      </c>
      <c r="G31" s="36">
        <f t="shared" si="8"/>
        <v>2054</v>
      </c>
      <c r="H31" s="37">
        <v>19</v>
      </c>
      <c r="I31" s="35">
        <v>34</v>
      </c>
      <c r="J31" s="35">
        <v>352</v>
      </c>
      <c r="K31" s="35">
        <v>966</v>
      </c>
      <c r="L31" s="35">
        <v>570</v>
      </c>
      <c r="M31" s="36">
        <f t="shared" si="9"/>
        <v>1941</v>
      </c>
      <c r="N31" s="37">
        <f t="shared" si="10"/>
        <v>47</v>
      </c>
      <c r="O31" s="35">
        <f t="shared" si="11"/>
        <v>104</v>
      </c>
      <c r="P31" s="35">
        <f t="shared" si="12"/>
        <v>902</v>
      </c>
      <c r="Q31" s="35">
        <f t="shared" si="13"/>
        <v>1942</v>
      </c>
      <c r="R31" s="35">
        <f t="shared" si="14"/>
        <v>1000</v>
      </c>
      <c r="S31" s="36">
        <f t="shared" si="15"/>
        <v>3995</v>
      </c>
    </row>
    <row r="32" spans="1:19" ht="15">
      <c r="A32" s="48" t="s">
        <v>35</v>
      </c>
      <c r="B32" s="35">
        <v>32</v>
      </c>
      <c r="C32" s="35">
        <v>139</v>
      </c>
      <c r="D32" s="35">
        <v>616</v>
      </c>
      <c r="E32" s="35">
        <v>863</v>
      </c>
      <c r="F32" s="35">
        <v>370</v>
      </c>
      <c r="G32" s="36">
        <f t="shared" si="8"/>
        <v>2020</v>
      </c>
      <c r="H32" s="37">
        <v>21</v>
      </c>
      <c r="I32" s="35">
        <v>89</v>
      </c>
      <c r="J32" s="35">
        <v>472</v>
      </c>
      <c r="K32" s="35">
        <v>847</v>
      </c>
      <c r="L32" s="35">
        <v>438</v>
      </c>
      <c r="M32" s="36">
        <f t="shared" si="9"/>
        <v>1867</v>
      </c>
      <c r="N32" s="37">
        <f t="shared" si="10"/>
        <v>53</v>
      </c>
      <c r="O32" s="35">
        <f t="shared" si="11"/>
        <v>228</v>
      </c>
      <c r="P32" s="35">
        <f t="shared" si="12"/>
        <v>1088</v>
      </c>
      <c r="Q32" s="35">
        <f t="shared" si="13"/>
        <v>1710</v>
      </c>
      <c r="R32" s="35">
        <f t="shared" si="14"/>
        <v>808</v>
      </c>
      <c r="S32" s="36">
        <f t="shared" si="15"/>
        <v>3887</v>
      </c>
    </row>
    <row r="33" spans="1:19" ht="15">
      <c r="A33" s="48" t="s">
        <v>36</v>
      </c>
      <c r="B33" s="35">
        <v>71</v>
      </c>
      <c r="C33" s="35">
        <v>346</v>
      </c>
      <c r="D33" s="35">
        <v>703</v>
      </c>
      <c r="E33" s="35">
        <v>646</v>
      </c>
      <c r="F33" s="35">
        <v>314</v>
      </c>
      <c r="G33" s="36">
        <f t="shared" si="8"/>
        <v>2080</v>
      </c>
      <c r="H33" s="37">
        <v>49</v>
      </c>
      <c r="I33" s="35">
        <v>175</v>
      </c>
      <c r="J33" s="35">
        <v>616</v>
      </c>
      <c r="K33" s="35">
        <v>636</v>
      </c>
      <c r="L33" s="35">
        <v>296</v>
      </c>
      <c r="M33" s="36">
        <f t="shared" si="9"/>
        <v>1772</v>
      </c>
      <c r="N33" s="37">
        <f t="shared" si="10"/>
        <v>120</v>
      </c>
      <c r="O33" s="35">
        <f t="shared" si="11"/>
        <v>521</v>
      </c>
      <c r="P33" s="35">
        <f t="shared" si="12"/>
        <v>1319</v>
      </c>
      <c r="Q33" s="35">
        <f t="shared" si="13"/>
        <v>1282</v>
      </c>
      <c r="R33" s="35">
        <f t="shared" si="14"/>
        <v>610</v>
      </c>
      <c r="S33" s="36">
        <f t="shared" si="15"/>
        <v>3852</v>
      </c>
    </row>
    <row r="34" spans="1:19" ht="15">
      <c r="A34" s="48" t="s">
        <v>37</v>
      </c>
      <c r="B34" s="35">
        <v>46</v>
      </c>
      <c r="C34" s="35">
        <v>417</v>
      </c>
      <c r="D34" s="35">
        <v>489</v>
      </c>
      <c r="E34" s="35">
        <v>494</v>
      </c>
      <c r="F34" s="35">
        <v>215</v>
      </c>
      <c r="G34" s="36">
        <f t="shared" si="8"/>
        <v>1661</v>
      </c>
      <c r="H34" s="37">
        <v>55</v>
      </c>
      <c r="I34" s="35">
        <v>313</v>
      </c>
      <c r="J34" s="35">
        <v>453</v>
      </c>
      <c r="K34" s="35">
        <v>492</v>
      </c>
      <c r="L34" s="35">
        <v>209</v>
      </c>
      <c r="M34" s="36">
        <f t="shared" si="9"/>
        <v>1522</v>
      </c>
      <c r="N34" s="37">
        <f t="shared" si="10"/>
        <v>101</v>
      </c>
      <c r="O34" s="35">
        <f t="shared" si="11"/>
        <v>730</v>
      </c>
      <c r="P34" s="35">
        <f t="shared" si="12"/>
        <v>942</v>
      </c>
      <c r="Q34" s="35">
        <f t="shared" si="13"/>
        <v>986</v>
      </c>
      <c r="R34" s="35">
        <f t="shared" si="14"/>
        <v>424</v>
      </c>
      <c r="S34" s="36">
        <f t="shared" si="15"/>
        <v>3183</v>
      </c>
    </row>
    <row r="35" spans="1:19" ht="15">
      <c r="A35" s="48" t="s">
        <v>38</v>
      </c>
      <c r="B35" s="35">
        <v>134</v>
      </c>
      <c r="C35" s="35">
        <v>570</v>
      </c>
      <c r="D35" s="35">
        <v>338</v>
      </c>
      <c r="E35" s="35">
        <v>264</v>
      </c>
      <c r="F35" s="35">
        <v>173</v>
      </c>
      <c r="G35" s="36">
        <f t="shared" si="8"/>
        <v>1479</v>
      </c>
      <c r="H35" s="37">
        <v>73</v>
      </c>
      <c r="I35" s="35">
        <v>533</v>
      </c>
      <c r="J35" s="35">
        <v>311</v>
      </c>
      <c r="K35" s="35">
        <v>207</v>
      </c>
      <c r="L35" s="35">
        <v>135</v>
      </c>
      <c r="M35" s="36">
        <f t="shared" si="9"/>
        <v>1259</v>
      </c>
      <c r="N35" s="37">
        <f t="shared" si="10"/>
        <v>207</v>
      </c>
      <c r="O35" s="35">
        <f t="shared" si="11"/>
        <v>1103</v>
      </c>
      <c r="P35" s="35">
        <f t="shared" si="12"/>
        <v>649</v>
      </c>
      <c r="Q35" s="35">
        <f t="shared" si="13"/>
        <v>471</v>
      </c>
      <c r="R35" s="35">
        <f t="shared" si="14"/>
        <v>308</v>
      </c>
      <c r="S35" s="36">
        <f t="shared" si="15"/>
        <v>2738</v>
      </c>
    </row>
    <row r="36" spans="1:19" ht="15">
      <c r="A36" s="48" t="s">
        <v>39</v>
      </c>
      <c r="B36" s="35">
        <v>124</v>
      </c>
      <c r="C36" s="35">
        <v>561</v>
      </c>
      <c r="D36" s="35">
        <v>217</v>
      </c>
      <c r="E36" s="35">
        <v>175</v>
      </c>
      <c r="F36" s="35">
        <v>144</v>
      </c>
      <c r="G36" s="36">
        <f t="shared" si="8"/>
        <v>1221</v>
      </c>
      <c r="H36" s="37">
        <v>62</v>
      </c>
      <c r="I36" s="35">
        <v>500</v>
      </c>
      <c r="J36" s="35">
        <v>227</v>
      </c>
      <c r="K36" s="35">
        <v>96</v>
      </c>
      <c r="L36" s="35">
        <v>69</v>
      </c>
      <c r="M36" s="36">
        <f t="shared" si="9"/>
        <v>954</v>
      </c>
      <c r="N36" s="37">
        <f t="shared" si="10"/>
        <v>186</v>
      </c>
      <c r="O36" s="35">
        <f t="shared" si="11"/>
        <v>1061</v>
      </c>
      <c r="P36" s="35">
        <f t="shared" si="12"/>
        <v>444</v>
      </c>
      <c r="Q36" s="35">
        <f t="shared" si="13"/>
        <v>271</v>
      </c>
      <c r="R36" s="35">
        <f t="shared" si="14"/>
        <v>213</v>
      </c>
      <c r="S36" s="36">
        <f t="shared" si="15"/>
        <v>2175</v>
      </c>
    </row>
    <row r="37" spans="1:19" ht="15">
      <c r="A37" s="48" t="s">
        <v>40</v>
      </c>
      <c r="B37" s="35">
        <v>85</v>
      </c>
      <c r="C37" s="35">
        <v>528</v>
      </c>
      <c r="D37" s="35">
        <v>169</v>
      </c>
      <c r="E37" s="35">
        <v>115</v>
      </c>
      <c r="F37" s="35">
        <v>82</v>
      </c>
      <c r="G37" s="36">
        <f t="shared" si="8"/>
        <v>979</v>
      </c>
      <c r="H37" s="37">
        <v>83</v>
      </c>
      <c r="I37" s="35">
        <v>441</v>
      </c>
      <c r="J37" s="35">
        <v>106</v>
      </c>
      <c r="K37" s="35">
        <v>55</v>
      </c>
      <c r="L37" s="35">
        <v>53</v>
      </c>
      <c r="M37" s="36">
        <f t="shared" si="9"/>
        <v>738</v>
      </c>
      <c r="N37" s="37">
        <f t="shared" si="10"/>
        <v>168</v>
      </c>
      <c r="O37" s="35">
        <f t="shared" si="11"/>
        <v>969</v>
      </c>
      <c r="P37" s="35">
        <f t="shared" si="12"/>
        <v>275</v>
      </c>
      <c r="Q37" s="35">
        <f t="shared" si="13"/>
        <v>170</v>
      </c>
      <c r="R37" s="35">
        <f t="shared" si="14"/>
        <v>135</v>
      </c>
      <c r="S37" s="36">
        <f t="shared" si="15"/>
        <v>1717</v>
      </c>
    </row>
    <row r="38" spans="1:19" ht="15">
      <c r="A38" s="48" t="s">
        <v>41</v>
      </c>
      <c r="B38" s="35">
        <v>79</v>
      </c>
      <c r="C38" s="35">
        <v>424</v>
      </c>
      <c r="D38" s="35">
        <v>112</v>
      </c>
      <c r="E38" s="35">
        <v>56</v>
      </c>
      <c r="F38" s="35">
        <v>33</v>
      </c>
      <c r="G38" s="36">
        <f t="shared" si="8"/>
        <v>704</v>
      </c>
      <c r="H38" s="37">
        <v>79</v>
      </c>
      <c r="I38" s="35">
        <v>428</v>
      </c>
      <c r="J38" s="35">
        <v>75</v>
      </c>
      <c r="K38" s="35">
        <v>37</v>
      </c>
      <c r="L38" s="35">
        <v>21</v>
      </c>
      <c r="M38" s="36">
        <f t="shared" si="9"/>
        <v>640</v>
      </c>
      <c r="N38" s="37">
        <f t="shared" si="10"/>
        <v>158</v>
      </c>
      <c r="O38" s="35">
        <f t="shared" si="11"/>
        <v>852</v>
      </c>
      <c r="P38" s="35">
        <f t="shared" si="12"/>
        <v>187</v>
      </c>
      <c r="Q38" s="35">
        <f t="shared" si="13"/>
        <v>93</v>
      </c>
      <c r="R38" s="35">
        <f t="shared" si="14"/>
        <v>54</v>
      </c>
      <c r="S38" s="36">
        <f t="shared" si="15"/>
        <v>1344</v>
      </c>
    </row>
    <row r="39" spans="1:19" ht="15">
      <c r="A39" s="48" t="s">
        <v>42</v>
      </c>
      <c r="B39" s="35">
        <v>82</v>
      </c>
      <c r="C39" s="35">
        <v>265</v>
      </c>
      <c r="D39" s="35">
        <v>57</v>
      </c>
      <c r="E39" s="35">
        <v>32</v>
      </c>
      <c r="F39" s="35">
        <v>20</v>
      </c>
      <c r="G39" s="36">
        <f t="shared" si="8"/>
        <v>456</v>
      </c>
      <c r="H39" s="37">
        <v>116</v>
      </c>
      <c r="I39" s="35">
        <v>283</v>
      </c>
      <c r="J39" s="35">
        <v>37</v>
      </c>
      <c r="K39" s="35">
        <v>13</v>
      </c>
      <c r="L39" s="35">
        <v>12</v>
      </c>
      <c r="M39" s="36">
        <f t="shared" si="9"/>
        <v>461</v>
      </c>
      <c r="N39" s="37">
        <f t="shared" si="10"/>
        <v>198</v>
      </c>
      <c r="O39" s="35">
        <f t="shared" si="11"/>
        <v>548</v>
      </c>
      <c r="P39" s="35">
        <f t="shared" si="12"/>
        <v>94</v>
      </c>
      <c r="Q39" s="35">
        <f t="shared" si="13"/>
        <v>45</v>
      </c>
      <c r="R39" s="35">
        <f t="shared" si="14"/>
        <v>32</v>
      </c>
      <c r="S39" s="36">
        <f t="shared" si="15"/>
        <v>917</v>
      </c>
    </row>
    <row r="40" spans="1:19" ht="15">
      <c r="A40" s="48" t="s">
        <v>43</v>
      </c>
      <c r="B40" s="35">
        <v>80</v>
      </c>
      <c r="C40" s="35">
        <v>180</v>
      </c>
      <c r="D40" s="35">
        <v>30</v>
      </c>
      <c r="E40" s="35">
        <v>11</v>
      </c>
      <c r="F40" s="35">
        <v>5</v>
      </c>
      <c r="G40" s="36">
        <f t="shared" si="8"/>
        <v>306</v>
      </c>
      <c r="H40" s="37">
        <v>99</v>
      </c>
      <c r="I40" s="35">
        <v>177</v>
      </c>
      <c r="J40" s="35">
        <v>20</v>
      </c>
      <c r="K40" s="35">
        <v>7</v>
      </c>
      <c r="L40" s="35">
        <v>3</v>
      </c>
      <c r="M40" s="36">
        <f t="shared" si="9"/>
        <v>306</v>
      </c>
      <c r="N40" s="37">
        <f t="shared" si="10"/>
        <v>179</v>
      </c>
      <c r="O40" s="35">
        <f t="shared" si="11"/>
        <v>357</v>
      </c>
      <c r="P40" s="35">
        <f t="shared" si="12"/>
        <v>50</v>
      </c>
      <c r="Q40" s="35">
        <f t="shared" si="13"/>
        <v>18</v>
      </c>
      <c r="R40" s="35">
        <f t="shared" si="14"/>
        <v>8</v>
      </c>
      <c r="S40" s="36">
        <f t="shared" si="15"/>
        <v>612</v>
      </c>
    </row>
    <row r="41" spans="1:19" ht="15">
      <c r="A41" s="48" t="s">
        <v>207</v>
      </c>
      <c r="B41" s="35">
        <v>82</v>
      </c>
      <c r="C41" s="35">
        <v>114</v>
      </c>
      <c r="D41" s="35">
        <v>17</v>
      </c>
      <c r="E41" s="35">
        <v>13</v>
      </c>
      <c r="F41" s="35">
        <v>4</v>
      </c>
      <c r="G41" s="36">
        <v>230</v>
      </c>
      <c r="H41" s="37">
        <v>136</v>
      </c>
      <c r="I41" s="35">
        <v>158</v>
      </c>
      <c r="J41" s="35">
        <v>22</v>
      </c>
      <c r="K41" s="35">
        <v>11</v>
      </c>
      <c r="L41" s="35">
        <v>6</v>
      </c>
      <c r="M41" s="36">
        <v>333</v>
      </c>
      <c r="N41" s="37">
        <v>218</v>
      </c>
      <c r="O41" s="35">
        <v>272</v>
      </c>
      <c r="P41" s="35">
        <v>39</v>
      </c>
      <c r="Q41" s="35">
        <v>24</v>
      </c>
      <c r="R41" s="35">
        <v>10</v>
      </c>
      <c r="S41" s="36">
        <v>563</v>
      </c>
    </row>
    <row r="42" spans="1:19" ht="12.75" customHeight="1" thickBot="1">
      <c r="A42" s="152" t="s">
        <v>17</v>
      </c>
      <c r="B42" s="153">
        <f>SUM(B28:B41)</f>
        <v>909</v>
      </c>
      <c r="C42" s="153">
        <f>SUM(C28:C41)</f>
        <v>3698</v>
      </c>
      <c r="D42" s="153">
        <f>SUM(D28:D41)</f>
        <v>5448</v>
      </c>
      <c r="E42" s="153">
        <f>SUM(E28:E41)</f>
        <v>7336</v>
      </c>
      <c r="F42" s="153">
        <f>SUM(F28:F41)</f>
        <v>2549</v>
      </c>
      <c r="G42" s="154">
        <f t="shared" si="8"/>
        <v>19940</v>
      </c>
      <c r="H42" s="155">
        <f>SUM(H28:H41)</f>
        <v>820</v>
      </c>
      <c r="I42" s="153">
        <f>SUM(I28:I41)</f>
        <v>3183</v>
      </c>
      <c r="J42" s="153">
        <f>SUM(J28:J41)</f>
        <v>3810</v>
      </c>
      <c r="K42" s="153">
        <f>SUM(K28:K41)</f>
        <v>7280</v>
      </c>
      <c r="L42" s="153">
        <f>SUM(L28:L41)</f>
        <v>2979</v>
      </c>
      <c r="M42" s="154">
        <f t="shared" si="9"/>
        <v>18072</v>
      </c>
      <c r="N42" s="155">
        <f t="shared" si="10"/>
        <v>1729</v>
      </c>
      <c r="O42" s="153">
        <f t="shared" si="11"/>
        <v>6881</v>
      </c>
      <c r="P42" s="153">
        <f t="shared" si="12"/>
        <v>9258</v>
      </c>
      <c r="Q42" s="153">
        <f t="shared" si="13"/>
        <v>14616</v>
      </c>
      <c r="R42" s="153">
        <f t="shared" si="14"/>
        <v>5528</v>
      </c>
      <c r="S42" s="154">
        <f t="shared" si="15"/>
        <v>38012</v>
      </c>
    </row>
    <row r="44" spans="1:19" ht="15.75">
      <c r="A44" s="125" t="s">
        <v>6</v>
      </c>
      <c r="B44" s="129"/>
      <c r="C44" s="129"/>
      <c r="D44" s="80"/>
      <c r="E44" s="80"/>
      <c r="F44" s="80"/>
      <c r="G44" s="80"/>
      <c r="H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1:19" s="8" customFormat="1" ht="15.75" thickBo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5">
      <c r="A46" s="186" t="s">
        <v>178</v>
      </c>
      <c r="B46" s="188" t="s">
        <v>45</v>
      </c>
      <c r="C46" s="188"/>
      <c r="D46" s="188"/>
      <c r="E46" s="188"/>
      <c r="F46" s="188"/>
      <c r="G46" s="189"/>
      <c r="H46" s="188" t="s">
        <v>46</v>
      </c>
      <c r="I46" s="188"/>
      <c r="J46" s="188"/>
      <c r="K46" s="188"/>
      <c r="L46" s="188"/>
      <c r="M46" s="189"/>
      <c r="N46" s="188" t="s">
        <v>47</v>
      </c>
      <c r="O46" s="188"/>
      <c r="P46" s="188"/>
      <c r="Q46" s="188"/>
      <c r="R46" s="188"/>
      <c r="S46" s="189"/>
    </row>
    <row r="47" spans="1:19" s="31" customFormat="1" ht="45">
      <c r="A47" s="187"/>
      <c r="B47" s="114" t="s">
        <v>99</v>
      </c>
      <c r="C47" s="114" t="s">
        <v>100</v>
      </c>
      <c r="D47" s="114" t="s">
        <v>101</v>
      </c>
      <c r="E47" s="114" t="s">
        <v>102</v>
      </c>
      <c r="F47" s="114" t="s">
        <v>103</v>
      </c>
      <c r="G47" s="113" t="s">
        <v>48</v>
      </c>
      <c r="H47" s="114" t="s">
        <v>99</v>
      </c>
      <c r="I47" s="114" t="s">
        <v>100</v>
      </c>
      <c r="J47" s="114" t="s">
        <v>101</v>
      </c>
      <c r="K47" s="114" t="s">
        <v>102</v>
      </c>
      <c r="L47" s="114" t="s">
        <v>103</v>
      </c>
      <c r="M47" s="113" t="s">
        <v>48</v>
      </c>
      <c r="N47" s="114" t="s">
        <v>99</v>
      </c>
      <c r="O47" s="114" t="s">
        <v>100</v>
      </c>
      <c r="P47" s="114" t="s">
        <v>101</v>
      </c>
      <c r="Q47" s="114" t="s">
        <v>102</v>
      </c>
      <c r="R47" s="114" t="s">
        <v>103</v>
      </c>
      <c r="S47" s="113" t="s">
        <v>48</v>
      </c>
    </row>
    <row r="48" spans="1:19" ht="15">
      <c r="A48" s="46" t="s">
        <v>143</v>
      </c>
      <c r="B48" s="32">
        <v>47</v>
      </c>
      <c r="C48" s="32">
        <v>38</v>
      </c>
      <c r="D48" s="32">
        <v>1992</v>
      </c>
      <c r="E48" s="32">
        <v>5477</v>
      </c>
      <c r="F48" s="32">
        <v>790</v>
      </c>
      <c r="G48" s="33">
        <f aca="true" t="shared" si="16" ref="G48:G62">SUM(B48:F48)</f>
        <v>8344</v>
      </c>
      <c r="H48" s="34">
        <v>38</v>
      </c>
      <c r="I48" s="32">
        <v>24</v>
      </c>
      <c r="J48" s="32">
        <v>1336</v>
      </c>
      <c r="K48" s="32">
        <v>5682</v>
      </c>
      <c r="L48" s="32">
        <v>1044</v>
      </c>
      <c r="M48" s="33">
        <f aca="true" t="shared" si="17" ref="M48:M62">SUM(H48:L48)</f>
        <v>8124</v>
      </c>
      <c r="N48" s="34">
        <f aca="true" t="shared" si="18" ref="N48:N62">B48+H48</f>
        <v>85</v>
      </c>
      <c r="O48" s="32">
        <f aca="true" t="shared" si="19" ref="O48:O62">C48+I48</f>
        <v>62</v>
      </c>
      <c r="P48" s="32">
        <f aca="true" t="shared" si="20" ref="P48:P62">D48+J48</f>
        <v>3328</v>
      </c>
      <c r="Q48" s="32">
        <f aca="true" t="shared" si="21" ref="Q48:Q62">E48+K48</f>
        <v>11159</v>
      </c>
      <c r="R48" s="32">
        <f aca="true" t="shared" si="22" ref="R48:R62">F48+L48</f>
        <v>1834</v>
      </c>
      <c r="S48" s="33">
        <f aca="true" t="shared" si="23" ref="S48:S62">G48+M48</f>
        <v>16468</v>
      </c>
    </row>
    <row r="49" spans="1:19" ht="15">
      <c r="A49" s="48" t="s">
        <v>32</v>
      </c>
      <c r="B49" s="35">
        <v>63</v>
      </c>
      <c r="C49" s="35">
        <v>64</v>
      </c>
      <c r="D49" s="35">
        <v>1289</v>
      </c>
      <c r="E49" s="35">
        <v>3597</v>
      </c>
      <c r="F49" s="35">
        <v>2117</v>
      </c>
      <c r="G49" s="36">
        <f t="shared" si="16"/>
        <v>7130</v>
      </c>
      <c r="H49" s="37">
        <v>48</v>
      </c>
      <c r="I49" s="35">
        <v>50</v>
      </c>
      <c r="J49" s="35">
        <v>708</v>
      </c>
      <c r="K49" s="35">
        <v>3372</v>
      </c>
      <c r="L49" s="35">
        <v>2792</v>
      </c>
      <c r="M49" s="36">
        <f t="shared" si="17"/>
        <v>6970</v>
      </c>
      <c r="N49" s="37">
        <f t="shared" si="18"/>
        <v>111</v>
      </c>
      <c r="O49" s="35">
        <f t="shared" si="19"/>
        <v>114</v>
      </c>
      <c r="P49" s="35">
        <f t="shared" si="20"/>
        <v>1997</v>
      </c>
      <c r="Q49" s="35">
        <f t="shared" si="21"/>
        <v>6969</v>
      </c>
      <c r="R49" s="35">
        <f t="shared" si="22"/>
        <v>4909</v>
      </c>
      <c r="S49" s="36">
        <f t="shared" si="23"/>
        <v>14100</v>
      </c>
    </row>
    <row r="50" spans="1:19" ht="15">
      <c r="A50" s="48" t="s">
        <v>33</v>
      </c>
      <c r="B50" s="35">
        <v>73</v>
      </c>
      <c r="C50" s="35">
        <v>83</v>
      </c>
      <c r="D50" s="35">
        <v>1108</v>
      </c>
      <c r="E50" s="35">
        <v>3325</v>
      </c>
      <c r="F50" s="35">
        <v>2899</v>
      </c>
      <c r="G50" s="36">
        <f t="shared" si="16"/>
        <v>7488</v>
      </c>
      <c r="H50" s="37">
        <v>43</v>
      </c>
      <c r="I50" s="35">
        <v>39</v>
      </c>
      <c r="J50" s="35">
        <v>651</v>
      </c>
      <c r="K50" s="35">
        <v>3064</v>
      </c>
      <c r="L50" s="35">
        <v>3744</v>
      </c>
      <c r="M50" s="36">
        <f t="shared" si="17"/>
        <v>7541</v>
      </c>
      <c r="N50" s="37">
        <f t="shared" si="18"/>
        <v>116</v>
      </c>
      <c r="O50" s="35">
        <f t="shared" si="19"/>
        <v>122</v>
      </c>
      <c r="P50" s="35">
        <f t="shared" si="20"/>
        <v>1759</v>
      </c>
      <c r="Q50" s="35">
        <f t="shared" si="21"/>
        <v>6389</v>
      </c>
      <c r="R50" s="35">
        <f t="shared" si="22"/>
        <v>6643</v>
      </c>
      <c r="S50" s="36">
        <f t="shared" si="23"/>
        <v>15029</v>
      </c>
    </row>
    <row r="51" spans="1:19" ht="15">
      <c r="A51" s="48" t="s">
        <v>34</v>
      </c>
      <c r="B51" s="35">
        <v>137</v>
      </c>
      <c r="C51" s="35">
        <v>156</v>
      </c>
      <c r="D51" s="35">
        <v>1173</v>
      </c>
      <c r="E51" s="35">
        <v>3072</v>
      </c>
      <c r="F51" s="35">
        <v>2993</v>
      </c>
      <c r="G51" s="36">
        <f t="shared" si="16"/>
        <v>7531</v>
      </c>
      <c r="H51" s="37">
        <v>75</v>
      </c>
      <c r="I51" s="35">
        <v>90</v>
      </c>
      <c r="J51" s="35">
        <v>828</v>
      </c>
      <c r="K51" s="35">
        <v>2807</v>
      </c>
      <c r="L51" s="35">
        <v>3836</v>
      </c>
      <c r="M51" s="36">
        <f t="shared" si="17"/>
        <v>7636</v>
      </c>
      <c r="N51" s="37">
        <f t="shared" si="18"/>
        <v>212</v>
      </c>
      <c r="O51" s="35">
        <f t="shared" si="19"/>
        <v>246</v>
      </c>
      <c r="P51" s="35">
        <f t="shared" si="20"/>
        <v>2001</v>
      </c>
      <c r="Q51" s="35">
        <f t="shared" si="21"/>
        <v>5879</v>
      </c>
      <c r="R51" s="35">
        <f t="shared" si="22"/>
        <v>6829</v>
      </c>
      <c r="S51" s="36">
        <f t="shared" si="23"/>
        <v>15167</v>
      </c>
    </row>
    <row r="52" spans="1:19" ht="15">
      <c r="A52" s="48" t="s">
        <v>35</v>
      </c>
      <c r="B52" s="35">
        <v>144</v>
      </c>
      <c r="C52" s="35">
        <v>264</v>
      </c>
      <c r="D52" s="35">
        <v>1250</v>
      </c>
      <c r="E52" s="35">
        <v>2776</v>
      </c>
      <c r="F52" s="35">
        <v>2791</v>
      </c>
      <c r="G52" s="36">
        <f t="shared" si="16"/>
        <v>7225</v>
      </c>
      <c r="H52" s="37">
        <v>93</v>
      </c>
      <c r="I52" s="35">
        <v>223</v>
      </c>
      <c r="J52" s="35">
        <v>1177</v>
      </c>
      <c r="K52" s="35">
        <v>2852</v>
      </c>
      <c r="L52" s="35">
        <v>3351</v>
      </c>
      <c r="M52" s="36">
        <f t="shared" si="17"/>
        <v>7696</v>
      </c>
      <c r="N52" s="37">
        <f t="shared" si="18"/>
        <v>237</v>
      </c>
      <c r="O52" s="35">
        <f t="shared" si="19"/>
        <v>487</v>
      </c>
      <c r="P52" s="35">
        <f t="shared" si="20"/>
        <v>2427</v>
      </c>
      <c r="Q52" s="35">
        <f t="shared" si="21"/>
        <v>5628</v>
      </c>
      <c r="R52" s="35">
        <f t="shared" si="22"/>
        <v>6142</v>
      </c>
      <c r="S52" s="36">
        <f t="shared" si="23"/>
        <v>14921</v>
      </c>
    </row>
    <row r="53" spans="1:19" ht="15">
      <c r="A53" s="48" t="s">
        <v>36</v>
      </c>
      <c r="B53" s="35">
        <v>155</v>
      </c>
      <c r="C53" s="35">
        <v>564</v>
      </c>
      <c r="D53" s="35">
        <v>1668</v>
      </c>
      <c r="E53" s="35">
        <v>2921</v>
      </c>
      <c r="F53" s="35">
        <v>2699</v>
      </c>
      <c r="G53" s="36">
        <f t="shared" si="16"/>
        <v>8007</v>
      </c>
      <c r="H53" s="37">
        <v>152</v>
      </c>
      <c r="I53" s="35">
        <v>436</v>
      </c>
      <c r="J53" s="35">
        <v>1597</v>
      </c>
      <c r="K53" s="35">
        <v>2895</v>
      </c>
      <c r="L53" s="35">
        <v>2995</v>
      </c>
      <c r="M53" s="36">
        <f t="shared" si="17"/>
        <v>8075</v>
      </c>
      <c r="N53" s="37">
        <f t="shared" si="18"/>
        <v>307</v>
      </c>
      <c r="O53" s="35">
        <f t="shared" si="19"/>
        <v>1000</v>
      </c>
      <c r="P53" s="35">
        <f t="shared" si="20"/>
        <v>3265</v>
      </c>
      <c r="Q53" s="35">
        <f t="shared" si="21"/>
        <v>5816</v>
      </c>
      <c r="R53" s="35">
        <f t="shared" si="22"/>
        <v>5694</v>
      </c>
      <c r="S53" s="36">
        <f t="shared" si="23"/>
        <v>16082</v>
      </c>
    </row>
    <row r="54" spans="1:19" ht="15">
      <c r="A54" s="48" t="s">
        <v>37</v>
      </c>
      <c r="B54" s="35">
        <v>170</v>
      </c>
      <c r="C54" s="35">
        <v>772</v>
      </c>
      <c r="D54" s="35">
        <v>1395</v>
      </c>
      <c r="E54" s="35">
        <v>2433</v>
      </c>
      <c r="F54" s="35">
        <v>2248</v>
      </c>
      <c r="G54" s="36">
        <f t="shared" si="16"/>
        <v>7018</v>
      </c>
      <c r="H54" s="37">
        <v>164</v>
      </c>
      <c r="I54" s="35">
        <v>691</v>
      </c>
      <c r="J54" s="35">
        <v>1534</v>
      </c>
      <c r="K54" s="35">
        <v>2514</v>
      </c>
      <c r="L54" s="35">
        <v>2332</v>
      </c>
      <c r="M54" s="36">
        <f t="shared" si="17"/>
        <v>7235</v>
      </c>
      <c r="N54" s="37">
        <f t="shared" si="18"/>
        <v>334</v>
      </c>
      <c r="O54" s="35">
        <f t="shared" si="19"/>
        <v>1463</v>
      </c>
      <c r="P54" s="35">
        <f t="shared" si="20"/>
        <v>2929</v>
      </c>
      <c r="Q54" s="35">
        <f t="shared" si="21"/>
        <v>4947</v>
      </c>
      <c r="R54" s="35">
        <f t="shared" si="22"/>
        <v>4580</v>
      </c>
      <c r="S54" s="36">
        <f t="shared" si="23"/>
        <v>14253</v>
      </c>
    </row>
    <row r="55" spans="1:19" ht="15">
      <c r="A55" s="48" t="s">
        <v>38</v>
      </c>
      <c r="B55" s="35">
        <v>217</v>
      </c>
      <c r="C55" s="35">
        <v>1003</v>
      </c>
      <c r="D55" s="35">
        <v>1154</v>
      </c>
      <c r="E55" s="35">
        <v>1958</v>
      </c>
      <c r="F55" s="35">
        <v>1868</v>
      </c>
      <c r="G55" s="36">
        <f t="shared" si="16"/>
        <v>6200</v>
      </c>
      <c r="H55" s="37">
        <v>220</v>
      </c>
      <c r="I55" s="35">
        <v>1038</v>
      </c>
      <c r="J55" s="35">
        <v>1243</v>
      </c>
      <c r="K55" s="35">
        <v>1898</v>
      </c>
      <c r="L55" s="35">
        <v>1834</v>
      </c>
      <c r="M55" s="36">
        <f t="shared" si="17"/>
        <v>6233</v>
      </c>
      <c r="N55" s="37">
        <f t="shared" si="18"/>
        <v>437</v>
      </c>
      <c r="O55" s="35">
        <f t="shared" si="19"/>
        <v>2041</v>
      </c>
      <c r="P55" s="35">
        <f t="shared" si="20"/>
        <v>2397</v>
      </c>
      <c r="Q55" s="35">
        <f t="shared" si="21"/>
        <v>3856</v>
      </c>
      <c r="R55" s="35">
        <f t="shared" si="22"/>
        <v>3702</v>
      </c>
      <c r="S55" s="36">
        <f t="shared" si="23"/>
        <v>12433</v>
      </c>
    </row>
    <row r="56" spans="1:19" ht="15">
      <c r="A56" s="48" t="s">
        <v>39</v>
      </c>
      <c r="B56" s="35">
        <v>184</v>
      </c>
      <c r="C56" s="35">
        <v>895</v>
      </c>
      <c r="D56" s="35">
        <v>826</v>
      </c>
      <c r="E56" s="35">
        <v>1295</v>
      </c>
      <c r="F56" s="35">
        <v>1503</v>
      </c>
      <c r="G56" s="36">
        <f t="shared" si="16"/>
        <v>4703</v>
      </c>
      <c r="H56" s="37">
        <v>250</v>
      </c>
      <c r="I56" s="35">
        <v>1161</v>
      </c>
      <c r="J56" s="35">
        <v>995</v>
      </c>
      <c r="K56" s="35">
        <v>1194</v>
      </c>
      <c r="L56" s="35">
        <v>1271</v>
      </c>
      <c r="M56" s="36">
        <f t="shared" si="17"/>
        <v>4871</v>
      </c>
      <c r="N56" s="37">
        <f t="shared" si="18"/>
        <v>434</v>
      </c>
      <c r="O56" s="35">
        <f t="shared" si="19"/>
        <v>2056</v>
      </c>
      <c r="P56" s="35">
        <f t="shared" si="20"/>
        <v>1821</v>
      </c>
      <c r="Q56" s="35">
        <f t="shared" si="21"/>
        <v>2489</v>
      </c>
      <c r="R56" s="35">
        <f t="shared" si="22"/>
        <v>2774</v>
      </c>
      <c r="S56" s="36">
        <f t="shared" si="23"/>
        <v>9574</v>
      </c>
    </row>
    <row r="57" spans="1:19" ht="15">
      <c r="A57" s="48" t="s">
        <v>40</v>
      </c>
      <c r="B57" s="35">
        <v>234</v>
      </c>
      <c r="C57" s="35">
        <v>960</v>
      </c>
      <c r="D57" s="35">
        <v>666</v>
      </c>
      <c r="E57" s="35">
        <v>929</v>
      </c>
      <c r="F57" s="35">
        <v>1108</v>
      </c>
      <c r="G57" s="36">
        <f t="shared" si="16"/>
        <v>3897</v>
      </c>
      <c r="H57" s="37">
        <v>256</v>
      </c>
      <c r="I57" s="35">
        <v>1189</v>
      </c>
      <c r="J57" s="35">
        <v>747</v>
      </c>
      <c r="K57" s="35">
        <v>796</v>
      </c>
      <c r="L57" s="35">
        <v>926</v>
      </c>
      <c r="M57" s="36">
        <f t="shared" si="17"/>
        <v>3914</v>
      </c>
      <c r="N57" s="37">
        <f t="shared" si="18"/>
        <v>490</v>
      </c>
      <c r="O57" s="35">
        <f t="shared" si="19"/>
        <v>2149</v>
      </c>
      <c r="P57" s="35">
        <f t="shared" si="20"/>
        <v>1413</v>
      </c>
      <c r="Q57" s="35">
        <f t="shared" si="21"/>
        <v>1725</v>
      </c>
      <c r="R57" s="35">
        <f t="shared" si="22"/>
        <v>2034</v>
      </c>
      <c r="S57" s="36">
        <f t="shared" si="23"/>
        <v>7811</v>
      </c>
    </row>
    <row r="58" spans="1:19" ht="15">
      <c r="A58" s="48" t="s">
        <v>41</v>
      </c>
      <c r="B58" s="35">
        <v>263</v>
      </c>
      <c r="C58" s="35">
        <v>977</v>
      </c>
      <c r="D58" s="35">
        <v>590</v>
      </c>
      <c r="E58" s="35">
        <v>693</v>
      </c>
      <c r="F58" s="35">
        <v>931</v>
      </c>
      <c r="G58" s="36">
        <f t="shared" si="16"/>
        <v>3454</v>
      </c>
      <c r="H58" s="37">
        <v>348</v>
      </c>
      <c r="I58" s="35">
        <v>1141</v>
      </c>
      <c r="J58" s="35">
        <v>542</v>
      </c>
      <c r="K58" s="35">
        <v>605</v>
      </c>
      <c r="L58" s="35">
        <v>588</v>
      </c>
      <c r="M58" s="36">
        <f t="shared" si="17"/>
        <v>3224</v>
      </c>
      <c r="N58" s="37">
        <f t="shared" si="18"/>
        <v>611</v>
      </c>
      <c r="O58" s="35">
        <f t="shared" si="19"/>
        <v>2118</v>
      </c>
      <c r="P58" s="35">
        <f t="shared" si="20"/>
        <v>1132</v>
      </c>
      <c r="Q58" s="35">
        <f t="shared" si="21"/>
        <v>1298</v>
      </c>
      <c r="R58" s="35">
        <f t="shared" si="22"/>
        <v>1519</v>
      </c>
      <c r="S58" s="36">
        <f t="shared" si="23"/>
        <v>6678</v>
      </c>
    </row>
    <row r="59" spans="1:19" ht="15">
      <c r="A59" s="48" t="s">
        <v>42</v>
      </c>
      <c r="B59" s="35">
        <v>255</v>
      </c>
      <c r="C59" s="35">
        <v>742</v>
      </c>
      <c r="D59" s="35">
        <v>354</v>
      </c>
      <c r="E59" s="35">
        <v>425</v>
      </c>
      <c r="F59" s="35">
        <v>513</v>
      </c>
      <c r="G59" s="36">
        <f t="shared" si="16"/>
        <v>2289</v>
      </c>
      <c r="H59" s="37">
        <v>341</v>
      </c>
      <c r="I59" s="35">
        <v>971</v>
      </c>
      <c r="J59" s="35">
        <v>386</v>
      </c>
      <c r="K59" s="35">
        <v>369</v>
      </c>
      <c r="L59" s="35">
        <v>368</v>
      </c>
      <c r="M59" s="36">
        <f t="shared" si="17"/>
        <v>2435</v>
      </c>
      <c r="N59" s="37">
        <f t="shared" si="18"/>
        <v>596</v>
      </c>
      <c r="O59" s="35">
        <f t="shared" si="19"/>
        <v>1713</v>
      </c>
      <c r="P59" s="35">
        <f t="shared" si="20"/>
        <v>740</v>
      </c>
      <c r="Q59" s="35">
        <f t="shared" si="21"/>
        <v>794</v>
      </c>
      <c r="R59" s="35">
        <f t="shared" si="22"/>
        <v>881</v>
      </c>
      <c r="S59" s="36">
        <f t="shared" si="23"/>
        <v>4724</v>
      </c>
    </row>
    <row r="60" spans="1:19" ht="15">
      <c r="A60" s="48" t="s">
        <v>43</v>
      </c>
      <c r="B60" s="35">
        <v>239</v>
      </c>
      <c r="C60" s="35">
        <v>537</v>
      </c>
      <c r="D60" s="35">
        <v>259</v>
      </c>
      <c r="E60" s="35">
        <v>250</v>
      </c>
      <c r="F60" s="35">
        <v>257</v>
      </c>
      <c r="G60" s="36">
        <f t="shared" si="16"/>
        <v>1542</v>
      </c>
      <c r="H60" s="37">
        <v>326</v>
      </c>
      <c r="I60" s="35">
        <v>728</v>
      </c>
      <c r="J60" s="35">
        <v>291</v>
      </c>
      <c r="K60" s="35">
        <v>234</v>
      </c>
      <c r="L60" s="35">
        <v>144</v>
      </c>
      <c r="M60" s="36">
        <f t="shared" si="17"/>
        <v>1723</v>
      </c>
      <c r="N60" s="37">
        <f t="shared" si="18"/>
        <v>565</v>
      </c>
      <c r="O60" s="35">
        <f t="shared" si="19"/>
        <v>1265</v>
      </c>
      <c r="P60" s="35">
        <f t="shared" si="20"/>
        <v>550</v>
      </c>
      <c r="Q60" s="35">
        <f t="shared" si="21"/>
        <v>484</v>
      </c>
      <c r="R60" s="35">
        <f t="shared" si="22"/>
        <v>401</v>
      </c>
      <c r="S60" s="36">
        <f t="shared" si="23"/>
        <v>3265</v>
      </c>
    </row>
    <row r="61" spans="1:19" ht="15">
      <c r="A61" s="48" t="s">
        <v>207</v>
      </c>
      <c r="B61" s="35">
        <v>225</v>
      </c>
      <c r="C61" s="35">
        <v>538</v>
      </c>
      <c r="D61" s="35">
        <v>245</v>
      </c>
      <c r="E61" s="35">
        <v>227</v>
      </c>
      <c r="F61" s="35">
        <v>217</v>
      </c>
      <c r="G61" s="36">
        <v>1452</v>
      </c>
      <c r="H61" s="37">
        <v>422</v>
      </c>
      <c r="I61" s="35">
        <v>868</v>
      </c>
      <c r="J61" s="35">
        <v>357</v>
      </c>
      <c r="K61" s="35">
        <v>294</v>
      </c>
      <c r="L61" s="35">
        <v>197</v>
      </c>
      <c r="M61" s="36">
        <v>2138</v>
      </c>
      <c r="N61" s="37">
        <v>647</v>
      </c>
      <c r="O61" s="35">
        <v>1406</v>
      </c>
      <c r="P61" s="35">
        <v>602</v>
      </c>
      <c r="Q61" s="35">
        <v>521</v>
      </c>
      <c r="R61" s="35">
        <v>414</v>
      </c>
      <c r="S61" s="36">
        <v>3590</v>
      </c>
    </row>
    <row r="62" spans="1:19" ht="12.75" customHeight="1" thickBot="1">
      <c r="A62" s="152" t="s">
        <v>17</v>
      </c>
      <c r="B62" s="153">
        <f>SUM(B48:B61)</f>
        <v>2406</v>
      </c>
      <c r="C62" s="153">
        <f>SUM(C48:C61)</f>
        <v>7593</v>
      </c>
      <c r="D62" s="153">
        <f>SUM(D48:D61)</f>
        <v>13969</v>
      </c>
      <c r="E62" s="153">
        <f>SUM(E48:E61)</f>
        <v>29378</v>
      </c>
      <c r="F62" s="153">
        <f>SUM(F48:F61)</f>
        <v>22934</v>
      </c>
      <c r="G62" s="154">
        <f t="shared" si="16"/>
        <v>76280</v>
      </c>
      <c r="H62" s="155">
        <f>SUM(H48:H61)</f>
        <v>2776</v>
      </c>
      <c r="I62" s="153">
        <f>SUM(I48:I61)</f>
        <v>8649</v>
      </c>
      <c r="J62" s="153">
        <f>SUM(J48:J61)</f>
        <v>12392</v>
      </c>
      <c r="K62" s="153">
        <f>SUM(K48:K61)</f>
        <v>28576</v>
      </c>
      <c r="L62" s="153">
        <f>SUM(L48:L61)</f>
        <v>25422</v>
      </c>
      <c r="M62" s="154">
        <f t="shared" si="17"/>
        <v>77815</v>
      </c>
      <c r="N62" s="155">
        <f t="shared" si="18"/>
        <v>5182</v>
      </c>
      <c r="O62" s="153">
        <f t="shared" si="19"/>
        <v>16242</v>
      </c>
      <c r="P62" s="153">
        <f t="shared" si="20"/>
        <v>26361</v>
      </c>
      <c r="Q62" s="153">
        <f t="shared" si="21"/>
        <v>57954</v>
      </c>
      <c r="R62" s="153">
        <f t="shared" si="22"/>
        <v>48356</v>
      </c>
      <c r="S62" s="154">
        <f t="shared" si="23"/>
        <v>154095</v>
      </c>
    </row>
    <row r="66" spans="1:19" ht="15.75">
      <c r="A66" s="125" t="s">
        <v>44</v>
      </c>
      <c r="B66" s="129"/>
      <c r="C66" s="129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1:19" s="8" customFormat="1" ht="15.75" thickBo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5">
      <c r="A68" s="186" t="s">
        <v>178</v>
      </c>
      <c r="B68" s="188" t="s">
        <v>45</v>
      </c>
      <c r="C68" s="188"/>
      <c r="D68" s="188"/>
      <c r="E68" s="188"/>
      <c r="F68" s="188"/>
      <c r="G68" s="189"/>
      <c r="H68" s="188" t="s">
        <v>46</v>
      </c>
      <c r="I68" s="188"/>
      <c r="J68" s="188"/>
      <c r="K68" s="188"/>
      <c r="L68" s="188"/>
      <c r="M68" s="189"/>
      <c r="N68" s="188" t="s">
        <v>47</v>
      </c>
      <c r="O68" s="188"/>
      <c r="P68" s="188"/>
      <c r="Q68" s="188"/>
      <c r="R68" s="188"/>
      <c r="S68" s="189"/>
    </row>
    <row r="69" spans="1:19" s="31" customFormat="1" ht="45">
      <c r="A69" s="187"/>
      <c r="B69" s="114" t="s">
        <v>99</v>
      </c>
      <c r="C69" s="114" t="s">
        <v>100</v>
      </c>
      <c r="D69" s="114" t="s">
        <v>101</v>
      </c>
      <c r="E69" s="114" t="s">
        <v>102</v>
      </c>
      <c r="F69" s="114" t="s">
        <v>103</v>
      </c>
      <c r="G69" s="113" t="s">
        <v>48</v>
      </c>
      <c r="H69" s="114" t="s">
        <v>99</v>
      </c>
      <c r="I69" s="114" t="s">
        <v>100</v>
      </c>
      <c r="J69" s="114" t="s">
        <v>101</v>
      </c>
      <c r="K69" s="114" t="s">
        <v>102</v>
      </c>
      <c r="L69" s="114" t="s">
        <v>103</v>
      </c>
      <c r="M69" s="113" t="s">
        <v>48</v>
      </c>
      <c r="N69" s="114" t="s">
        <v>99</v>
      </c>
      <c r="O69" s="114" t="s">
        <v>100</v>
      </c>
      <c r="P69" s="114" t="s">
        <v>101</v>
      </c>
      <c r="Q69" s="114" t="s">
        <v>102</v>
      </c>
      <c r="R69" s="114" t="s">
        <v>103</v>
      </c>
      <c r="S69" s="113" t="s">
        <v>48</v>
      </c>
    </row>
    <row r="70" spans="1:19" ht="15">
      <c r="A70" s="46" t="s">
        <v>143</v>
      </c>
      <c r="B70" s="32">
        <f>B7+B28+B48</f>
        <v>85</v>
      </c>
      <c r="C70" s="32">
        <f>C7+C28+C48</f>
        <v>66</v>
      </c>
      <c r="D70" s="32">
        <f>D7+D28+D48</f>
        <v>3215</v>
      </c>
      <c r="E70" s="32">
        <f>E7+E28+E48</f>
        <v>7105</v>
      </c>
      <c r="F70" s="32">
        <f>F7+F28+F48</f>
        <v>874</v>
      </c>
      <c r="G70" s="33">
        <f>G7+G28+G48</f>
        <v>11345</v>
      </c>
      <c r="H70" s="34">
        <f>H7+H28+H48</f>
        <v>56</v>
      </c>
      <c r="I70" s="32">
        <f>I7+I28+I48</f>
        <v>40</v>
      </c>
      <c r="J70" s="32">
        <f>J7+J28+J48</f>
        <v>2124</v>
      </c>
      <c r="K70" s="32">
        <f>K7+K28+K48</f>
        <v>7555</v>
      </c>
      <c r="L70" s="32">
        <f>L7+L28+L48</f>
        <v>1170</v>
      </c>
      <c r="M70" s="33">
        <f>M7+M28+M48</f>
        <v>10945</v>
      </c>
      <c r="N70" s="34">
        <f>N7+N28+N48</f>
        <v>141</v>
      </c>
      <c r="O70" s="32">
        <f>O7+O28+O48</f>
        <v>106</v>
      </c>
      <c r="P70" s="32">
        <f>P7+P28+P48</f>
        <v>5339</v>
      </c>
      <c r="Q70" s="32">
        <f>Q7+Q28+Q48</f>
        <v>14660</v>
      </c>
      <c r="R70" s="32">
        <f>R7+R28+R48</f>
        <v>2044</v>
      </c>
      <c r="S70" s="33">
        <f>S7+S28+S48</f>
        <v>22290</v>
      </c>
    </row>
    <row r="71" spans="1:19" ht="15">
      <c r="A71" s="48" t="s">
        <v>32</v>
      </c>
      <c r="B71" s="35">
        <f>B8+B29+B49</f>
        <v>95</v>
      </c>
      <c r="C71" s="35">
        <f>C8+C29+C49</f>
        <v>99</v>
      </c>
      <c r="D71" s="35">
        <f>D8+D29+D49</f>
        <v>2125</v>
      </c>
      <c r="E71" s="35">
        <f>E8+E29+E49</f>
        <v>5419</v>
      </c>
      <c r="F71" s="35">
        <f>F8+F29+F49</f>
        <v>2496</v>
      </c>
      <c r="G71" s="36">
        <f>G8+G29+G49</f>
        <v>10234</v>
      </c>
      <c r="H71" s="37">
        <f>H8+H29+H49</f>
        <v>66</v>
      </c>
      <c r="I71" s="35">
        <f>I8+I29+I49</f>
        <v>67</v>
      </c>
      <c r="J71" s="35">
        <f>J8+J29+J49</f>
        <v>1032</v>
      </c>
      <c r="K71" s="35">
        <f>K8+K29+K49</f>
        <v>5049</v>
      </c>
      <c r="L71" s="35">
        <f>L8+L29+L49</f>
        <v>3355</v>
      </c>
      <c r="M71" s="36">
        <f>M8+M29+M49</f>
        <v>9569</v>
      </c>
      <c r="N71" s="37">
        <f>N8+N29+N49</f>
        <v>161</v>
      </c>
      <c r="O71" s="35">
        <f>O8+O29+O49</f>
        <v>166</v>
      </c>
      <c r="P71" s="35">
        <f>P8+P29+P49</f>
        <v>3157</v>
      </c>
      <c r="Q71" s="35">
        <f>Q8+Q29+Q49</f>
        <v>10468</v>
      </c>
      <c r="R71" s="35">
        <f>R8+R29+R49</f>
        <v>5851</v>
      </c>
      <c r="S71" s="36">
        <f>S8+S29+S49</f>
        <v>19803</v>
      </c>
    </row>
    <row r="72" spans="1:19" ht="15">
      <c r="A72" s="48" t="s">
        <v>33</v>
      </c>
      <c r="B72" s="35">
        <f>B9+B30+B50</f>
        <v>107</v>
      </c>
      <c r="C72" s="35">
        <f>C9+C30+C50</f>
        <v>131</v>
      </c>
      <c r="D72" s="35">
        <f>D9+D30+D50</f>
        <v>1765</v>
      </c>
      <c r="E72" s="35">
        <f>E9+E30+E50</f>
        <v>4850</v>
      </c>
      <c r="F72" s="35">
        <f>F9+F30+F50</f>
        <v>3422</v>
      </c>
      <c r="G72" s="36">
        <f>G9+G30+G50</f>
        <v>10275</v>
      </c>
      <c r="H72" s="37">
        <f>H9+H30+H50</f>
        <v>59</v>
      </c>
      <c r="I72" s="35">
        <f>I9+I30+I50</f>
        <v>76</v>
      </c>
      <c r="J72" s="35">
        <f>J9+J30+J50</f>
        <v>1015</v>
      </c>
      <c r="K72" s="35">
        <f>K9+K30+K50</f>
        <v>4559</v>
      </c>
      <c r="L72" s="35">
        <f>L9+L30+L50</f>
        <v>4512</v>
      </c>
      <c r="M72" s="36">
        <f>M9+M30+M50</f>
        <v>10221</v>
      </c>
      <c r="N72" s="37">
        <f>N9+N30+N50</f>
        <v>166</v>
      </c>
      <c r="O72" s="35">
        <f>O9+O30+O50</f>
        <v>207</v>
      </c>
      <c r="P72" s="35">
        <f>P9+P30+P50</f>
        <v>2780</v>
      </c>
      <c r="Q72" s="35">
        <f>Q9+Q30+Q50</f>
        <v>9409</v>
      </c>
      <c r="R72" s="35">
        <f>R9+R30+R50</f>
        <v>7934</v>
      </c>
      <c r="S72" s="36">
        <f>S9+S30+S50</f>
        <v>20496</v>
      </c>
    </row>
    <row r="73" spans="1:19" ht="15">
      <c r="A73" s="48" t="s">
        <v>34</v>
      </c>
      <c r="B73" s="35">
        <f>B10+B31+B51</f>
        <v>180</v>
      </c>
      <c r="C73" s="35">
        <f>C10+C31+C51</f>
        <v>252</v>
      </c>
      <c r="D73" s="35">
        <f>D10+D31+D51</f>
        <v>1840</v>
      </c>
      <c r="E73" s="35">
        <f>E10+E31+E51</f>
        <v>4422</v>
      </c>
      <c r="F73" s="35">
        <f>F10+F31+F51</f>
        <v>3515</v>
      </c>
      <c r="G73" s="36">
        <f>G10+G31+G51</f>
        <v>10209</v>
      </c>
      <c r="H73" s="37">
        <f>H10+H31+H51</f>
        <v>114</v>
      </c>
      <c r="I73" s="35">
        <f>I10+I31+I51</f>
        <v>137</v>
      </c>
      <c r="J73" s="35">
        <f>J10+J31+J51</f>
        <v>1286</v>
      </c>
      <c r="K73" s="35">
        <f>K10+K31+K51</f>
        <v>4060</v>
      </c>
      <c r="L73" s="35">
        <f>L10+L31+L51</f>
        <v>4533</v>
      </c>
      <c r="M73" s="36">
        <f>M10+M31+M51</f>
        <v>10130</v>
      </c>
      <c r="N73" s="37">
        <f>N10+N31+N51</f>
        <v>294</v>
      </c>
      <c r="O73" s="35">
        <f>O10+O31+O51</f>
        <v>389</v>
      </c>
      <c r="P73" s="35">
        <f>P10+P31+P51</f>
        <v>3126</v>
      </c>
      <c r="Q73" s="35">
        <f>Q10+Q31+Q51</f>
        <v>8482</v>
      </c>
      <c r="R73" s="35">
        <f>R10+R31+R51</f>
        <v>8048</v>
      </c>
      <c r="S73" s="36">
        <f>S10+S31+S51</f>
        <v>20339</v>
      </c>
    </row>
    <row r="74" spans="1:19" ht="15">
      <c r="A74" s="48" t="s">
        <v>35</v>
      </c>
      <c r="B74" s="35">
        <f>B11+B32+B52</f>
        <v>208</v>
      </c>
      <c r="C74" s="35">
        <f>C11+C32+C52</f>
        <v>439</v>
      </c>
      <c r="D74" s="35">
        <f>D11+D32+D52</f>
        <v>2012</v>
      </c>
      <c r="E74" s="35">
        <f>E11+E32+E52</f>
        <v>3963</v>
      </c>
      <c r="F74" s="35">
        <f>F11+F32+F52</f>
        <v>3267</v>
      </c>
      <c r="G74" s="36">
        <f>G11+G32+G52</f>
        <v>9889</v>
      </c>
      <c r="H74" s="37">
        <f>H11+H32+H52</f>
        <v>138</v>
      </c>
      <c r="I74" s="35">
        <f>I11+I32+I52</f>
        <v>350</v>
      </c>
      <c r="J74" s="35">
        <f>J11+J32+J52</f>
        <v>1778</v>
      </c>
      <c r="K74" s="35">
        <f>K11+K32+K52</f>
        <v>4006</v>
      </c>
      <c r="L74" s="35">
        <f>L11+L32+L52</f>
        <v>3893</v>
      </c>
      <c r="M74" s="36">
        <f>M11+M32+M52</f>
        <v>10165</v>
      </c>
      <c r="N74" s="37">
        <f>N11+N32+N52</f>
        <v>346</v>
      </c>
      <c r="O74" s="35">
        <f>O11+O32+O52</f>
        <v>789</v>
      </c>
      <c r="P74" s="35">
        <f>P11+P32+P52</f>
        <v>3790</v>
      </c>
      <c r="Q74" s="35">
        <f>Q11+Q32+Q52</f>
        <v>7969</v>
      </c>
      <c r="R74" s="35">
        <f>R11+R32+R52</f>
        <v>7160</v>
      </c>
      <c r="S74" s="36">
        <f>S11+S32+S52</f>
        <v>20054</v>
      </c>
    </row>
    <row r="75" spans="1:19" ht="15">
      <c r="A75" s="48" t="s">
        <v>36</v>
      </c>
      <c r="B75" s="35">
        <f>B12+B33+B53</f>
        <v>259</v>
      </c>
      <c r="C75" s="35">
        <f>C12+C33+C53</f>
        <v>974</v>
      </c>
      <c r="D75" s="35">
        <f>D12+D33+D53</f>
        <v>2558</v>
      </c>
      <c r="E75" s="35">
        <f>E12+E33+E53</f>
        <v>3843</v>
      </c>
      <c r="F75" s="35">
        <f>F12+F33+F53</f>
        <v>3115</v>
      </c>
      <c r="G75" s="36">
        <f>G12+G33+G53</f>
        <v>10749</v>
      </c>
      <c r="H75" s="37">
        <f>H12+H33+H53</f>
        <v>242</v>
      </c>
      <c r="I75" s="35">
        <f>I12+I33+I53</f>
        <v>661</v>
      </c>
      <c r="J75" s="35">
        <f>J12+J33+J53</f>
        <v>2423</v>
      </c>
      <c r="K75" s="35">
        <f>K12+K33+K53</f>
        <v>3805</v>
      </c>
      <c r="L75" s="35">
        <f>L12+L33+L53</f>
        <v>3377</v>
      </c>
      <c r="M75" s="36">
        <f>M12+M33+M53</f>
        <v>10508</v>
      </c>
      <c r="N75" s="37">
        <f>N12+N33+N53</f>
        <v>501</v>
      </c>
      <c r="O75" s="35">
        <f>O12+O33+O53</f>
        <v>1635</v>
      </c>
      <c r="P75" s="35">
        <f>P12+P33+P53</f>
        <v>4981</v>
      </c>
      <c r="Q75" s="35">
        <f>Q12+Q33+Q53</f>
        <v>7648</v>
      </c>
      <c r="R75" s="35">
        <f>R12+R33+R53</f>
        <v>6492</v>
      </c>
      <c r="S75" s="36">
        <f>S12+S33+S53</f>
        <v>21257</v>
      </c>
    </row>
    <row r="76" spans="1:19" ht="15">
      <c r="A76" s="48" t="s">
        <v>37</v>
      </c>
      <c r="B76" s="35">
        <f>B13+B34+B54</f>
        <v>247</v>
      </c>
      <c r="C76" s="35">
        <f>C13+C34+C54</f>
        <v>1277</v>
      </c>
      <c r="D76" s="35">
        <f>D13+D34+D54</f>
        <v>2037</v>
      </c>
      <c r="E76" s="35">
        <f>E13+E34+E54</f>
        <v>3105</v>
      </c>
      <c r="F76" s="35">
        <f>F13+F34+F54</f>
        <v>2554</v>
      </c>
      <c r="G76" s="36">
        <f>G13+G34+G54</f>
        <v>9220</v>
      </c>
      <c r="H76" s="37">
        <f>H13+H34+H54</f>
        <v>252</v>
      </c>
      <c r="I76" s="35">
        <f>I13+I34+I54</f>
        <v>1118</v>
      </c>
      <c r="J76" s="35">
        <f>J13+J34+J54</f>
        <v>2141</v>
      </c>
      <c r="K76" s="35">
        <f>K13+K34+K54</f>
        <v>3165</v>
      </c>
      <c r="L76" s="35">
        <f>L13+L34+L54</f>
        <v>2600</v>
      </c>
      <c r="M76" s="36">
        <f>M13+M34+M54</f>
        <v>9276</v>
      </c>
      <c r="N76" s="37">
        <f>N13+N34+N54</f>
        <v>499</v>
      </c>
      <c r="O76" s="35">
        <f>O13+O34+O54</f>
        <v>2395</v>
      </c>
      <c r="P76" s="35">
        <f>P13+P34+P54</f>
        <v>4178</v>
      </c>
      <c r="Q76" s="35">
        <f>Q13+Q34+Q54</f>
        <v>6270</v>
      </c>
      <c r="R76" s="35">
        <f>R13+R34+R54</f>
        <v>5154</v>
      </c>
      <c r="S76" s="36">
        <f>S13+S34+S54</f>
        <v>18496</v>
      </c>
    </row>
    <row r="77" spans="1:19" ht="15">
      <c r="A77" s="48" t="s">
        <v>38</v>
      </c>
      <c r="B77" s="35">
        <f>B14+B35+B55</f>
        <v>390</v>
      </c>
      <c r="C77" s="35">
        <f>C14+C35+C55</f>
        <v>1711</v>
      </c>
      <c r="D77" s="35">
        <f>D14+D35+D55</f>
        <v>1592</v>
      </c>
      <c r="E77" s="35">
        <f>E14+E35+E55</f>
        <v>2379</v>
      </c>
      <c r="F77" s="35">
        <f>F14+F35+F55</f>
        <v>2124</v>
      </c>
      <c r="G77" s="36">
        <f>G14+G35+G55</f>
        <v>8196</v>
      </c>
      <c r="H77" s="37">
        <f>H14+H35+H55</f>
        <v>350</v>
      </c>
      <c r="I77" s="35">
        <f>I14+I35+I55</f>
        <v>1757</v>
      </c>
      <c r="J77" s="35">
        <f>J14+J35+J55</f>
        <v>1659</v>
      </c>
      <c r="K77" s="35">
        <f>K14+K35+K55</f>
        <v>2206</v>
      </c>
      <c r="L77" s="35">
        <f>L14+L35+L55</f>
        <v>2010</v>
      </c>
      <c r="M77" s="36">
        <f>M14+M35+M55</f>
        <v>7982</v>
      </c>
      <c r="N77" s="37">
        <f>N14+N35+N55</f>
        <v>740</v>
      </c>
      <c r="O77" s="35">
        <f>O14+O35+O55</f>
        <v>3468</v>
      </c>
      <c r="P77" s="35">
        <f>P14+P35+P55</f>
        <v>3251</v>
      </c>
      <c r="Q77" s="35">
        <f>Q14+Q35+Q55</f>
        <v>4585</v>
      </c>
      <c r="R77" s="35">
        <f>R14+R35+R55</f>
        <v>4134</v>
      </c>
      <c r="S77" s="36">
        <f>S14+S35+S55</f>
        <v>16178</v>
      </c>
    </row>
    <row r="78" spans="1:19" ht="15">
      <c r="A78" s="48" t="s">
        <v>39</v>
      </c>
      <c r="B78" s="35">
        <f>B15+B36+B56</f>
        <v>356</v>
      </c>
      <c r="C78" s="35">
        <f>C15+C36+C56</f>
        <v>1641</v>
      </c>
      <c r="D78" s="35">
        <f>D15+D36+D56</f>
        <v>1124</v>
      </c>
      <c r="E78" s="35">
        <f>E15+E36+E56</f>
        <v>1559</v>
      </c>
      <c r="F78" s="35">
        <f>F15+F36+F56</f>
        <v>1690</v>
      </c>
      <c r="G78" s="36">
        <f>G15+G36+G56</f>
        <v>6370</v>
      </c>
      <c r="H78" s="37">
        <f>H15+H36+H56</f>
        <v>374</v>
      </c>
      <c r="I78" s="35">
        <f>I15+I36+I56</f>
        <v>1867</v>
      </c>
      <c r="J78" s="35">
        <f>J15+J36+J56</f>
        <v>1315</v>
      </c>
      <c r="K78" s="35">
        <f>K15+K36+K56</f>
        <v>1336</v>
      </c>
      <c r="L78" s="35">
        <f>L15+L36+L56</f>
        <v>1365</v>
      </c>
      <c r="M78" s="36">
        <f>M15+M36+M56</f>
        <v>6257</v>
      </c>
      <c r="N78" s="37">
        <f>N15+N36+N56</f>
        <v>730</v>
      </c>
      <c r="O78" s="35">
        <f>O15+O36+O56</f>
        <v>3508</v>
      </c>
      <c r="P78" s="35">
        <f>P15+P36+P56</f>
        <v>2439</v>
      </c>
      <c r="Q78" s="35">
        <f>Q15+Q36+Q56</f>
        <v>2895</v>
      </c>
      <c r="R78" s="35">
        <f>R15+R36+R56</f>
        <v>3055</v>
      </c>
      <c r="S78" s="36">
        <f>S15+S36+S56</f>
        <v>12627</v>
      </c>
    </row>
    <row r="79" spans="1:19" ht="15">
      <c r="A79" s="48" t="s">
        <v>40</v>
      </c>
      <c r="B79" s="35">
        <f>B16+B37+B57</f>
        <v>367</v>
      </c>
      <c r="C79" s="35">
        <f>C16+C37+C57</f>
        <v>1677</v>
      </c>
      <c r="D79" s="35">
        <f>D16+D37+D57</f>
        <v>909</v>
      </c>
      <c r="E79" s="35">
        <f>E16+E37+E57</f>
        <v>1113</v>
      </c>
      <c r="F79" s="35">
        <f>F16+F37+F57</f>
        <v>1217</v>
      </c>
      <c r="G79" s="36">
        <f>G16+G37+G57</f>
        <v>5283</v>
      </c>
      <c r="H79" s="37">
        <f>H16+H37+H57</f>
        <v>408</v>
      </c>
      <c r="I79" s="35">
        <f>I16+I37+I57</f>
        <v>1864</v>
      </c>
      <c r="J79" s="35">
        <f>J16+J37+J57</f>
        <v>915</v>
      </c>
      <c r="K79" s="35">
        <f>K16+K37+K57</f>
        <v>881</v>
      </c>
      <c r="L79" s="35">
        <f>L16+L37+L57</f>
        <v>991</v>
      </c>
      <c r="M79" s="36">
        <f>M16+M37+M57</f>
        <v>5059</v>
      </c>
      <c r="N79" s="37">
        <f>N16+N37+N57</f>
        <v>775</v>
      </c>
      <c r="O79" s="35">
        <f>O16+O37+O57</f>
        <v>3541</v>
      </c>
      <c r="P79" s="35">
        <f>P16+P37+P57</f>
        <v>1824</v>
      </c>
      <c r="Q79" s="35">
        <f>Q16+Q37+Q57</f>
        <v>1994</v>
      </c>
      <c r="R79" s="35">
        <f>R16+R37+R57</f>
        <v>2208</v>
      </c>
      <c r="S79" s="36">
        <f>S16+S37+S57</f>
        <v>10342</v>
      </c>
    </row>
    <row r="80" spans="1:19" ht="15">
      <c r="A80" s="48" t="s">
        <v>41</v>
      </c>
      <c r="B80" s="35">
        <f>B17+B38+B58</f>
        <v>387</v>
      </c>
      <c r="C80" s="35">
        <f>C17+C38+C58</f>
        <v>1543</v>
      </c>
      <c r="D80" s="35">
        <f>D17+D38+D58</f>
        <v>764</v>
      </c>
      <c r="E80" s="35">
        <f>E17+E38+E58</f>
        <v>797</v>
      </c>
      <c r="F80" s="35">
        <f>F17+F38+F58</f>
        <v>978</v>
      </c>
      <c r="G80" s="36">
        <f>G17+G38+G58</f>
        <v>4469</v>
      </c>
      <c r="H80" s="37">
        <f>H17+H38+H58</f>
        <v>521</v>
      </c>
      <c r="I80" s="35">
        <f>I17+I38+I58</f>
        <v>1727</v>
      </c>
      <c r="J80" s="35">
        <f>J17+J38+J58</f>
        <v>644</v>
      </c>
      <c r="K80" s="35">
        <f>K17+K38+K58</f>
        <v>654</v>
      </c>
      <c r="L80" s="35">
        <f>L17+L38+L58</f>
        <v>612</v>
      </c>
      <c r="M80" s="36">
        <f>M17+M38+M58</f>
        <v>4158</v>
      </c>
      <c r="N80" s="37">
        <f>N17+N38+N58</f>
        <v>908</v>
      </c>
      <c r="O80" s="35">
        <f>O17+O38+O58</f>
        <v>3270</v>
      </c>
      <c r="P80" s="35">
        <f>P17+P38+P58</f>
        <v>1408</v>
      </c>
      <c r="Q80" s="35">
        <f>Q17+Q38+Q58</f>
        <v>1451</v>
      </c>
      <c r="R80" s="35">
        <f>R17+R38+R58</f>
        <v>1590</v>
      </c>
      <c r="S80" s="36">
        <f>S17+S38+S58</f>
        <v>8627</v>
      </c>
    </row>
    <row r="81" spans="1:19" ht="15">
      <c r="A81" s="48" t="s">
        <v>42</v>
      </c>
      <c r="B81" s="35">
        <f>B18+B39+B59</f>
        <v>369</v>
      </c>
      <c r="C81" s="35">
        <f>C18+C39+C59</f>
        <v>1100</v>
      </c>
      <c r="D81" s="35">
        <f>D18+D39+D59</f>
        <v>432</v>
      </c>
      <c r="E81" s="35">
        <f>E18+E39+E59</f>
        <v>473</v>
      </c>
      <c r="F81" s="35">
        <f>F18+F39+F59</f>
        <v>543</v>
      </c>
      <c r="G81" s="36">
        <f>G18+G39+G59</f>
        <v>2917</v>
      </c>
      <c r="H81" s="37">
        <f>H18+H39+H59</f>
        <v>549</v>
      </c>
      <c r="I81" s="35">
        <f>I18+I39+I59</f>
        <v>1360</v>
      </c>
      <c r="J81" s="35">
        <f>J18+J39+J59</f>
        <v>430</v>
      </c>
      <c r="K81" s="35">
        <f>K18+K39+K59</f>
        <v>391</v>
      </c>
      <c r="L81" s="35">
        <f>L18+L39+L59</f>
        <v>384</v>
      </c>
      <c r="M81" s="36">
        <f>M18+M39+M59</f>
        <v>3114</v>
      </c>
      <c r="N81" s="37">
        <f>N18+N39+N59</f>
        <v>918</v>
      </c>
      <c r="O81" s="35">
        <f>O18+O39+O59</f>
        <v>2460</v>
      </c>
      <c r="P81" s="35">
        <f>P18+P39+P59</f>
        <v>862</v>
      </c>
      <c r="Q81" s="35">
        <f>Q18+Q39+Q59</f>
        <v>864</v>
      </c>
      <c r="R81" s="35">
        <f>R18+R39+R59</f>
        <v>927</v>
      </c>
      <c r="S81" s="36">
        <f>S18+S39+S59</f>
        <v>6031</v>
      </c>
    </row>
    <row r="82" spans="1:19" ht="15">
      <c r="A82" s="48" t="s">
        <v>43</v>
      </c>
      <c r="B82" s="35">
        <f>B19+B40+B60</f>
        <v>349</v>
      </c>
      <c r="C82" s="35">
        <f>C19+C40+C60</f>
        <v>784</v>
      </c>
      <c r="D82" s="35">
        <f>D19+D40+D60</f>
        <v>294</v>
      </c>
      <c r="E82" s="35">
        <f>E19+E40+E60</f>
        <v>266</v>
      </c>
      <c r="F82" s="35">
        <f>F19+F40+F60</f>
        <v>265</v>
      </c>
      <c r="G82" s="36">
        <f>G19+G40+G60</f>
        <v>1958</v>
      </c>
      <c r="H82" s="37">
        <f>H19+H40+H60</f>
        <v>496</v>
      </c>
      <c r="I82" s="35">
        <f>I19+I40+I60</f>
        <v>973</v>
      </c>
      <c r="J82" s="35">
        <f>J19+J40+J60</f>
        <v>315</v>
      </c>
      <c r="K82" s="35">
        <f>K19+K40+K60</f>
        <v>244</v>
      </c>
      <c r="L82" s="35">
        <f>L19+L40+L60</f>
        <v>148</v>
      </c>
      <c r="M82" s="36">
        <f>M19+M40+M60</f>
        <v>2176</v>
      </c>
      <c r="N82" s="37">
        <f>N19+N40+N60</f>
        <v>845</v>
      </c>
      <c r="O82" s="35">
        <f>O19+O40+O60</f>
        <v>1757</v>
      </c>
      <c r="P82" s="35">
        <f>P19+P40+P60</f>
        <v>609</v>
      </c>
      <c r="Q82" s="35">
        <f>Q19+Q40+Q60</f>
        <v>510</v>
      </c>
      <c r="R82" s="35">
        <f>R19+R40+R60</f>
        <v>413</v>
      </c>
      <c r="S82" s="36">
        <f>S19+S40+S60</f>
        <v>4134</v>
      </c>
    </row>
    <row r="83" spans="1:19" ht="15">
      <c r="A83" s="48" t="s">
        <v>207</v>
      </c>
      <c r="B83" s="35">
        <v>333</v>
      </c>
      <c r="C83" s="35">
        <v>689</v>
      </c>
      <c r="D83" s="35">
        <v>267</v>
      </c>
      <c r="E83" s="35">
        <v>246</v>
      </c>
      <c r="F83" s="35">
        <v>223</v>
      </c>
      <c r="G83" s="36">
        <v>1758</v>
      </c>
      <c r="H83" s="37">
        <v>655</v>
      </c>
      <c r="I83" s="35">
        <v>1088</v>
      </c>
      <c r="J83" s="35">
        <v>385</v>
      </c>
      <c r="K83" s="35">
        <v>306</v>
      </c>
      <c r="L83" s="35">
        <v>203</v>
      </c>
      <c r="M83" s="36">
        <v>2637</v>
      </c>
      <c r="N83" s="37">
        <v>988</v>
      </c>
      <c r="O83" s="35">
        <v>1777</v>
      </c>
      <c r="P83" s="35">
        <v>652</v>
      </c>
      <c r="Q83" s="35">
        <v>552</v>
      </c>
      <c r="R83" s="35">
        <v>426</v>
      </c>
      <c r="S83" s="36">
        <v>4395</v>
      </c>
    </row>
    <row r="84" spans="1:19" ht="12.75" customHeight="1" thickBot="1">
      <c r="A84" s="152" t="s">
        <v>17</v>
      </c>
      <c r="B84" s="153">
        <f>B21+B42+B62</f>
        <v>3732</v>
      </c>
      <c r="C84" s="153">
        <f>C21+C42+C62</f>
        <v>12383</v>
      </c>
      <c r="D84" s="153">
        <f>D21+D42+D62</f>
        <v>20934</v>
      </c>
      <c r="E84" s="153">
        <f>E21+E42+E62</f>
        <v>39540</v>
      </c>
      <c r="F84" s="153">
        <f>F21+F42+F62</f>
        <v>26283</v>
      </c>
      <c r="G84" s="154">
        <f>G21+G42+G62</f>
        <v>102872</v>
      </c>
      <c r="H84" s="155">
        <f>H21+H42+H62</f>
        <v>4280</v>
      </c>
      <c r="I84" s="153">
        <f>I21+I42+I62</f>
        <v>13085</v>
      </c>
      <c r="J84" s="153">
        <f>J21+J42+J62</f>
        <v>17462</v>
      </c>
      <c r="K84" s="153">
        <f>K21+K42+K62</f>
        <v>38217</v>
      </c>
      <c r="L84" s="153">
        <f>L21+L42+L62</f>
        <v>29153</v>
      </c>
      <c r="M84" s="154">
        <f>M21+M42+M62</f>
        <v>102197</v>
      </c>
      <c r="N84" s="155">
        <f>N21+N42+N62</f>
        <v>8012</v>
      </c>
      <c r="O84" s="153">
        <f>O21+O42+O62</f>
        <v>25468</v>
      </c>
      <c r="P84" s="153">
        <f>P21+P42+P62</f>
        <v>38396</v>
      </c>
      <c r="Q84" s="153">
        <f>Q21+Q42+Q62</f>
        <v>77757</v>
      </c>
      <c r="R84" s="153">
        <f>R21+R42+R62</f>
        <v>55436</v>
      </c>
      <c r="S84" s="154">
        <f>S21+S42+S62</f>
        <v>205069</v>
      </c>
    </row>
    <row r="85" ht="4.5" customHeight="1"/>
    <row r="86" ht="15">
      <c r="A86" s="56" t="s">
        <v>172</v>
      </c>
    </row>
  </sheetData>
  <sheetProtection/>
  <mergeCells count="17">
    <mergeCell ref="A68:A69"/>
    <mergeCell ref="B68:G68"/>
    <mergeCell ref="H68:M68"/>
    <mergeCell ref="N68:S68"/>
    <mergeCell ref="B26:G26"/>
    <mergeCell ref="H26:M26"/>
    <mergeCell ref="N26:S26"/>
    <mergeCell ref="B46:G46"/>
    <mergeCell ref="H46:M46"/>
    <mergeCell ref="N46:S46"/>
    <mergeCell ref="A46:A47"/>
    <mergeCell ref="A1:S1"/>
    <mergeCell ref="B5:G5"/>
    <mergeCell ref="H5:M5"/>
    <mergeCell ref="N5:S5"/>
    <mergeCell ref="A5:A6"/>
    <mergeCell ref="A26:A27"/>
  </mergeCells>
  <printOptions horizontalCentered="1"/>
  <pageMargins left="0.16" right="0" top="0" bottom="0" header="0" footer="0"/>
  <pageSetup horizontalDpi="600" verticalDpi="600" orientation="landscape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Laëtitia Asri</cp:lastModifiedBy>
  <cp:lastPrinted>2015-07-16T02:50:13Z</cp:lastPrinted>
  <dcterms:created xsi:type="dcterms:W3CDTF">2006-03-10T06:44:00Z</dcterms:created>
  <dcterms:modified xsi:type="dcterms:W3CDTF">2015-12-10T00:22:34Z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