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isee.local\public\DOCUMENTS\DOCUMENTS\DE\00_Nouvelle arborescence\04_DIFFUSION\01_Listes_entreprises\02_Open_datas\Démographie_entreprises\2024\"/>
    </mc:Choice>
  </mc:AlternateContent>
  <xr:revisionPtr revIDLastSave="0" documentId="13_ncr:1_{B730AAE2-0ACD-4832-9E3D-511532C382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imestriel" sheetId="1" r:id="rId1"/>
    <sheet name="Annu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0" i="2" l="1"/>
  <c r="AE51" i="2"/>
  <c r="AE52" i="2"/>
  <c r="AE53" i="2"/>
  <c r="AE54" i="2"/>
  <c r="AE55" i="2"/>
  <c r="AE56" i="2"/>
  <c r="AE57" i="2"/>
  <c r="AE58" i="2"/>
  <c r="AE59" i="2"/>
  <c r="AE60" i="2"/>
  <c r="AE61" i="2"/>
  <c r="AE49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30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11" i="2"/>
  <c r="DN30" i="1"/>
  <c r="DN63" i="1"/>
  <c r="DN59" i="1"/>
  <c r="DN56" i="1"/>
  <c r="DN29" i="1"/>
  <c r="DN37" i="1"/>
  <c r="DN32" i="1"/>
  <c r="DN10" i="1"/>
  <c r="AD50" i="2"/>
  <c r="AD51" i="2"/>
  <c r="AD52" i="2"/>
  <c r="AD53" i="2"/>
  <c r="AD54" i="2"/>
  <c r="AD55" i="2"/>
  <c r="AD56" i="2"/>
  <c r="AD57" i="2"/>
  <c r="AD58" i="2"/>
  <c r="AD59" i="2"/>
  <c r="AD60" i="2"/>
  <c r="AD61" i="2"/>
  <c r="AD49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30" i="2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M56" i="1"/>
  <c r="DM63" i="1"/>
  <c r="DM59" i="1"/>
  <c r="DM37" i="1"/>
  <c r="DM32" i="1"/>
  <c r="DM29" i="1"/>
  <c r="DM10" i="1"/>
  <c r="DL63" i="1"/>
  <c r="DL59" i="1"/>
  <c r="DL56" i="1"/>
  <c r="DL37" i="1"/>
  <c r="DL32" i="1"/>
  <c r="DL29" i="1"/>
  <c r="DL10" i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C47" i="2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P47" i="2" s="1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DK56" i="1"/>
  <c r="DK63" i="1"/>
  <c r="DK59" i="1"/>
  <c r="AE48" i="2" l="1"/>
  <c r="AE29" i="2"/>
  <c r="AE10" i="2"/>
  <c r="DN57" i="1"/>
  <c r="DM30" i="1"/>
  <c r="DM57" i="1"/>
  <c r="DL57" i="1"/>
  <c r="DL30" i="1"/>
  <c r="AD29" i="2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K57" i="1" s="1"/>
  <c r="B10" i="1"/>
  <c r="DK37" i="1" l="1"/>
  <c r="DK32" i="1"/>
  <c r="DK29" i="1"/>
  <c r="DK30" i="1" s="1"/>
  <c r="C59" i="1" l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B59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B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CS37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B63" i="1"/>
  <c r="B50" i="2"/>
  <c r="B51" i="2"/>
  <c r="B52" i="2"/>
  <c r="B53" i="2"/>
  <c r="B54" i="2"/>
  <c r="B55" i="2"/>
  <c r="B56" i="2"/>
  <c r="B57" i="2"/>
  <c r="B58" i="2"/>
  <c r="B59" i="2"/>
  <c r="B60" i="2"/>
  <c r="B61" i="2"/>
  <c r="C50" i="2"/>
  <c r="C51" i="2"/>
  <c r="C52" i="2"/>
  <c r="C53" i="2"/>
  <c r="C54" i="2"/>
  <c r="C55" i="2"/>
  <c r="C56" i="2"/>
  <c r="C57" i="2"/>
  <c r="C58" i="2"/>
  <c r="C59" i="2"/>
  <c r="C60" i="2"/>
  <c r="C61" i="2"/>
  <c r="D50" i="2"/>
  <c r="D51" i="2"/>
  <c r="D52" i="2"/>
  <c r="D53" i="2"/>
  <c r="D54" i="2"/>
  <c r="D55" i="2"/>
  <c r="D56" i="2"/>
  <c r="D57" i="2"/>
  <c r="D58" i="2"/>
  <c r="D59" i="2"/>
  <c r="D60" i="2"/>
  <c r="D61" i="2"/>
  <c r="E50" i="2"/>
  <c r="E51" i="2"/>
  <c r="E52" i="2"/>
  <c r="E53" i="2"/>
  <c r="E54" i="2"/>
  <c r="E55" i="2"/>
  <c r="E56" i="2"/>
  <c r="E57" i="2"/>
  <c r="E58" i="2"/>
  <c r="E59" i="2"/>
  <c r="E60" i="2"/>
  <c r="E61" i="2"/>
  <c r="F50" i="2"/>
  <c r="F51" i="2"/>
  <c r="F52" i="2"/>
  <c r="F53" i="2"/>
  <c r="F54" i="2"/>
  <c r="F55" i="2"/>
  <c r="F56" i="2"/>
  <c r="F57" i="2"/>
  <c r="F58" i="2"/>
  <c r="F59" i="2"/>
  <c r="F60" i="2"/>
  <c r="F61" i="2"/>
  <c r="G50" i="2"/>
  <c r="G51" i="2"/>
  <c r="G52" i="2"/>
  <c r="G53" i="2"/>
  <c r="G54" i="2"/>
  <c r="G55" i="2"/>
  <c r="G56" i="2"/>
  <c r="G57" i="2"/>
  <c r="G58" i="2"/>
  <c r="G59" i="2"/>
  <c r="G60" i="2"/>
  <c r="G61" i="2"/>
  <c r="H50" i="2"/>
  <c r="H51" i="2"/>
  <c r="H52" i="2"/>
  <c r="H53" i="2"/>
  <c r="H54" i="2"/>
  <c r="H55" i="2"/>
  <c r="H56" i="2"/>
  <c r="H57" i="2"/>
  <c r="H58" i="2"/>
  <c r="H59" i="2"/>
  <c r="H60" i="2"/>
  <c r="H61" i="2"/>
  <c r="I50" i="2"/>
  <c r="I51" i="2"/>
  <c r="I52" i="2"/>
  <c r="I53" i="2"/>
  <c r="I54" i="2"/>
  <c r="I55" i="2"/>
  <c r="I56" i="2"/>
  <c r="I57" i="2"/>
  <c r="I58" i="2"/>
  <c r="I59" i="2"/>
  <c r="I60" i="2"/>
  <c r="I61" i="2"/>
  <c r="J50" i="2"/>
  <c r="J51" i="2"/>
  <c r="J52" i="2"/>
  <c r="J53" i="2"/>
  <c r="J54" i="2"/>
  <c r="J55" i="2"/>
  <c r="J56" i="2"/>
  <c r="J57" i="2"/>
  <c r="J58" i="2"/>
  <c r="J59" i="2"/>
  <c r="J60" i="2"/>
  <c r="J61" i="2"/>
  <c r="K50" i="2"/>
  <c r="K51" i="2"/>
  <c r="K52" i="2"/>
  <c r="K53" i="2"/>
  <c r="K54" i="2"/>
  <c r="K55" i="2"/>
  <c r="K56" i="2"/>
  <c r="K57" i="2"/>
  <c r="K58" i="2"/>
  <c r="K59" i="2"/>
  <c r="K60" i="2"/>
  <c r="K61" i="2"/>
  <c r="L50" i="2"/>
  <c r="L51" i="2"/>
  <c r="L52" i="2"/>
  <c r="L53" i="2"/>
  <c r="L54" i="2"/>
  <c r="L55" i="2"/>
  <c r="L56" i="2"/>
  <c r="L57" i="2"/>
  <c r="L58" i="2"/>
  <c r="L59" i="2"/>
  <c r="L60" i="2"/>
  <c r="L61" i="2"/>
  <c r="M50" i="2"/>
  <c r="M51" i="2"/>
  <c r="M52" i="2"/>
  <c r="M53" i="2"/>
  <c r="M54" i="2"/>
  <c r="M55" i="2"/>
  <c r="M56" i="2"/>
  <c r="M57" i="2"/>
  <c r="M58" i="2"/>
  <c r="M59" i="2"/>
  <c r="M60" i="2"/>
  <c r="M61" i="2"/>
  <c r="N50" i="2"/>
  <c r="N51" i="2"/>
  <c r="N52" i="2"/>
  <c r="N53" i="2"/>
  <c r="N54" i="2"/>
  <c r="N55" i="2"/>
  <c r="N56" i="2"/>
  <c r="N57" i="2"/>
  <c r="N58" i="2"/>
  <c r="N59" i="2"/>
  <c r="N60" i="2"/>
  <c r="N61" i="2"/>
  <c r="O50" i="2"/>
  <c r="O51" i="2"/>
  <c r="O52" i="2"/>
  <c r="O53" i="2"/>
  <c r="O54" i="2"/>
  <c r="O55" i="2"/>
  <c r="O56" i="2"/>
  <c r="O57" i="2"/>
  <c r="O58" i="2"/>
  <c r="O59" i="2"/>
  <c r="O60" i="2"/>
  <c r="O61" i="2"/>
  <c r="P50" i="2"/>
  <c r="P51" i="2"/>
  <c r="P52" i="2"/>
  <c r="P53" i="2"/>
  <c r="P54" i="2"/>
  <c r="P55" i="2"/>
  <c r="P56" i="2"/>
  <c r="P57" i="2"/>
  <c r="P58" i="2"/>
  <c r="P59" i="2"/>
  <c r="P60" i="2"/>
  <c r="P61" i="2"/>
  <c r="Q50" i="2"/>
  <c r="Q51" i="2"/>
  <c r="Q52" i="2"/>
  <c r="Q53" i="2"/>
  <c r="Q54" i="2"/>
  <c r="Q55" i="2"/>
  <c r="Q56" i="2"/>
  <c r="Q57" i="2"/>
  <c r="Q58" i="2"/>
  <c r="Q59" i="2"/>
  <c r="Q60" i="2"/>
  <c r="Q61" i="2"/>
  <c r="R50" i="2"/>
  <c r="R51" i="2"/>
  <c r="R52" i="2"/>
  <c r="R53" i="2"/>
  <c r="R54" i="2"/>
  <c r="R55" i="2"/>
  <c r="R56" i="2"/>
  <c r="R57" i="2"/>
  <c r="R58" i="2"/>
  <c r="R59" i="2"/>
  <c r="R60" i="2"/>
  <c r="R61" i="2"/>
  <c r="S50" i="2"/>
  <c r="S51" i="2"/>
  <c r="S52" i="2"/>
  <c r="S53" i="2"/>
  <c r="S54" i="2"/>
  <c r="S55" i="2"/>
  <c r="S56" i="2"/>
  <c r="S57" i="2"/>
  <c r="S58" i="2"/>
  <c r="S59" i="2"/>
  <c r="S60" i="2"/>
  <c r="S61" i="2"/>
  <c r="T50" i="2"/>
  <c r="T51" i="2"/>
  <c r="T52" i="2"/>
  <c r="T53" i="2"/>
  <c r="T54" i="2"/>
  <c r="T55" i="2"/>
  <c r="T56" i="2"/>
  <c r="T57" i="2"/>
  <c r="T58" i="2"/>
  <c r="T59" i="2"/>
  <c r="T60" i="2"/>
  <c r="T61" i="2"/>
  <c r="U50" i="2"/>
  <c r="U51" i="2"/>
  <c r="U52" i="2"/>
  <c r="U53" i="2"/>
  <c r="U54" i="2"/>
  <c r="U55" i="2"/>
  <c r="U56" i="2"/>
  <c r="U57" i="2"/>
  <c r="U58" i="2"/>
  <c r="U59" i="2"/>
  <c r="U60" i="2"/>
  <c r="U61" i="2"/>
  <c r="V50" i="2"/>
  <c r="V51" i="2"/>
  <c r="V52" i="2"/>
  <c r="V53" i="2"/>
  <c r="V54" i="2"/>
  <c r="V55" i="2"/>
  <c r="V56" i="2"/>
  <c r="V57" i="2"/>
  <c r="V58" i="2"/>
  <c r="V59" i="2"/>
  <c r="V60" i="2"/>
  <c r="V61" i="2"/>
  <c r="W50" i="2"/>
  <c r="W51" i="2"/>
  <c r="W52" i="2"/>
  <c r="W53" i="2"/>
  <c r="W54" i="2"/>
  <c r="W55" i="2"/>
  <c r="W56" i="2"/>
  <c r="W57" i="2"/>
  <c r="W58" i="2"/>
  <c r="W59" i="2"/>
  <c r="W60" i="2"/>
  <c r="W61" i="2"/>
  <c r="X50" i="2"/>
  <c r="X51" i="2"/>
  <c r="X52" i="2"/>
  <c r="X53" i="2"/>
  <c r="X54" i="2"/>
  <c r="X55" i="2"/>
  <c r="X56" i="2"/>
  <c r="X57" i="2"/>
  <c r="X58" i="2"/>
  <c r="X59" i="2"/>
  <c r="X60" i="2"/>
  <c r="X61" i="2"/>
  <c r="Y50" i="2"/>
  <c r="Y51" i="2"/>
  <c r="Y52" i="2"/>
  <c r="Y53" i="2"/>
  <c r="Y54" i="2"/>
  <c r="Y55" i="2"/>
  <c r="Y56" i="2"/>
  <c r="Y57" i="2"/>
  <c r="Y58" i="2"/>
  <c r="Y59" i="2"/>
  <c r="Y60" i="2"/>
  <c r="Y61" i="2"/>
  <c r="Z50" i="2"/>
  <c r="Z51" i="2"/>
  <c r="Z52" i="2"/>
  <c r="Z53" i="2"/>
  <c r="Z54" i="2"/>
  <c r="Z55" i="2"/>
  <c r="Z56" i="2"/>
  <c r="Z57" i="2"/>
  <c r="Z58" i="2"/>
  <c r="Z59" i="2"/>
  <c r="Z60" i="2"/>
  <c r="Z61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BH56" i="1"/>
  <c r="AC31" i="2"/>
  <c r="AC32" i="2"/>
  <c r="AC33" i="2"/>
  <c r="AC34" i="2"/>
  <c r="AC35" i="2"/>
  <c r="AC36" i="2"/>
  <c r="AC37" i="2"/>
  <c r="AC38" i="2"/>
  <c r="AC39" i="2"/>
  <c r="AC40" i="2"/>
  <c r="AC41" i="2"/>
  <c r="AC42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31" i="2"/>
  <c r="Z32" i="2"/>
  <c r="Z33" i="2"/>
  <c r="Z34" i="2"/>
  <c r="Z35" i="2"/>
  <c r="Z36" i="2"/>
  <c r="Z37" i="2"/>
  <c r="Z38" i="2"/>
  <c r="Z39" i="2"/>
  <c r="Z40" i="2"/>
  <c r="Z41" i="2"/>
  <c r="Z42" i="2"/>
  <c r="Y31" i="2"/>
  <c r="Y32" i="2"/>
  <c r="Y33" i="2"/>
  <c r="Y34" i="2"/>
  <c r="Y35" i="2"/>
  <c r="Y36" i="2"/>
  <c r="Y37" i="2"/>
  <c r="Y38" i="2"/>
  <c r="Y39" i="2"/>
  <c r="Y40" i="2"/>
  <c r="Y41" i="2"/>
  <c r="Y42" i="2"/>
  <c r="X31" i="2"/>
  <c r="X32" i="2"/>
  <c r="X33" i="2"/>
  <c r="X34" i="2"/>
  <c r="X35" i="2"/>
  <c r="X36" i="2"/>
  <c r="X37" i="2"/>
  <c r="X38" i="2"/>
  <c r="X39" i="2"/>
  <c r="X40" i="2"/>
  <c r="X41" i="2"/>
  <c r="X42" i="2"/>
  <c r="W31" i="2"/>
  <c r="W32" i="2"/>
  <c r="W33" i="2"/>
  <c r="W34" i="2"/>
  <c r="W35" i="2"/>
  <c r="W36" i="2"/>
  <c r="W37" i="2"/>
  <c r="W38" i="2"/>
  <c r="W39" i="2"/>
  <c r="W40" i="2"/>
  <c r="W41" i="2"/>
  <c r="W42" i="2"/>
  <c r="V31" i="2"/>
  <c r="V32" i="2"/>
  <c r="V33" i="2"/>
  <c r="V34" i="2"/>
  <c r="V35" i="2"/>
  <c r="V36" i="2"/>
  <c r="V37" i="2"/>
  <c r="V38" i="2"/>
  <c r="V39" i="2"/>
  <c r="V40" i="2"/>
  <c r="V41" i="2"/>
  <c r="V42" i="2"/>
  <c r="U31" i="2"/>
  <c r="U32" i="2"/>
  <c r="U33" i="2"/>
  <c r="U34" i="2"/>
  <c r="U35" i="2"/>
  <c r="U36" i="2"/>
  <c r="U37" i="2"/>
  <c r="U38" i="2"/>
  <c r="U39" i="2"/>
  <c r="U40" i="2"/>
  <c r="U41" i="2"/>
  <c r="U42" i="2"/>
  <c r="T31" i="2"/>
  <c r="T32" i="2"/>
  <c r="T33" i="2"/>
  <c r="T34" i="2"/>
  <c r="T35" i="2"/>
  <c r="T36" i="2"/>
  <c r="T37" i="2"/>
  <c r="T38" i="2"/>
  <c r="T39" i="2"/>
  <c r="T40" i="2"/>
  <c r="T41" i="2"/>
  <c r="T42" i="2"/>
  <c r="S31" i="2"/>
  <c r="S32" i="2"/>
  <c r="S33" i="2"/>
  <c r="S34" i="2"/>
  <c r="S35" i="2"/>
  <c r="S36" i="2"/>
  <c r="S37" i="2"/>
  <c r="S38" i="2"/>
  <c r="S39" i="2"/>
  <c r="S40" i="2"/>
  <c r="S41" i="2"/>
  <c r="S42" i="2"/>
  <c r="R42" i="2"/>
  <c r="R41" i="2"/>
  <c r="R40" i="2"/>
  <c r="R38" i="2"/>
  <c r="R39" i="2"/>
  <c r="R36" i="2"/>
  <c r="R37" i="2"/>
  <c r="R35" i="2"/>
  <c r="R34" i="2"/>
  <c r="R32" i="2"/>
  <c r="R33" i="2"/>
  <c r="R31" i="2"/>
  <c r="Q31" i="2"/>
  <c r="Q32" i="2"/>
  <c r="Q33" i="2"/>
  <c r="Q34" i="2"/>
  <c r="Q35" i="2"/>
  <c r="Q36" i="2"/>
  <c r="Q37" i="2"/>
  <c r="Q38" i="2"/>
  <c r="Q39" i="2"/>
  <c r="Q40" i="2"/>
  <c r="Q41" i="2"/>
  <c r="Q42" i="2"/>
  <c r="P31" i="2"/>
  <c r="P32" i="2"/>
  <c r="P33" i="2"/>
  <c r="P34" i="2"/>
  <c r="P35" i="2"/>
  <c r="P36" i="2"/>
  <c r="P37" i="2"/>
  <c r="P38" i="2"/>
  <c r="P39" i="2"/>
  <c r="P40" i="2"/>
  <c r="P41" i="2"/>
  <c r="P42" i="2"/>
  <c r="O31" i="2"/>
  <c r="O32" i="2"/>
  <c r="O33" i="2"/>
  <c r="O34" i="2"/>
  <c r="O35" i="2"/>
  <c r="O36" i="2"/>
  <c r="O37" i="2"/>
  <c r="O38" i="2"/>
  <c r="O39" i="2"/>
  <c r="O40" i="2"/>
  <c r="O41" i="2"/>
  <c r="O42" i="2"/>
  <c r="N31" i="2"/>
  <c r="N32" i="2"/>
  <c r="N33" i="2"/>
  <c r="N34" i="2"/>
  <c r="N35" i="2"/>
  <c r="N36" i="2"/>
  <c r="N37" i="2"/>
  <c r="N38" i="2"/>
  <c r="N39" i="2"/>
  <c r="N40" i="2"/>
  <c r="N41" i="2"/>
  <c r="N42" i="2"/>
  <c r="M31" i="2"/>
  <c r="M32" i="2"/>
  <c r="M33" i="2"/>
  <c r="M34" i="2"/>
  <c r="M35" i="2"/>
  <c r="M36" i="2"/>
  <c r="M37" i="2"/>
  <c r="M38" i="2"/>
  <c r="M39" i="2"/>
  <c r="M40" i="2"/>
  <c r="M41" i="2"/>
  <c r="M42" i="2"/>
  <c r="L31" i="2"/>
  <c r="L32" i="2"/>
  <c r="L33" i="2"/>
  <c r="L34" i="2"/>
  <c r="L35" i="2"/>
  <c r="L36" i="2"/>
  <c r="L37" i="2"/>
  <c r="L38" i="2"/>
  <c r="L39" i="2"/>
  <c r="L40" i="2"/>
  <c r="L41" i="2"/>
  <c r="L42" i="2"/>
  <c r="K31" i="2"/>
  <c r="K32" i="2"/>
  <c r="K33" i="2"/>
  <c r="K34" i="2"/>
  <c r="K35" i="2"/>
  <c r="K36" i="2"/>
  <c r="K37" i="2"/>
  <c r="K38" i="2"/>
  <c r="K39" i="2"/>
  <c r="K40" i="2"/>
  <c r="K41" i="2"/>
  <c r="K42" i="2"/>
  <c r="J32" i="2"/>
  <c r="J33" i="2"/>
  <c r="J34" i="2"/>
  <c r="J35" i="2"/>
  <c r="J36" i="2"/>
  <c r="J37" i="2"/>
  <c r="J38" i="2"/>
  <c r="J39" i="2"/>
  <c r="J40" i="2"/>
  <c r="J41" i="2"/>
  <c r="J42" i="2"/>
  <c r="J31" i="2"/>
  <c r="I31" i="2"/>
  <c r="I32" i="2"/>
  <c r="I33" i="2"/>
  <c r="I34" i="2"/>
  <c r="I35" i="2"/>
  <c r="I36" i="2"/>
  <c r="I37" i="2"/>
  <c r="I38" i="2"/>
  <c r="I39" i="2"/>
  <c r="I40" i="2"/>
  <c r="I41" i="2"/>
  <c r="I42" i="2"/>
  <c r="H31" i="2"/>
  <c r="H32" i="2"/>
  <c r="H33" i="2"/>
  <c r="H34" i="2"/>
  <c r="H35" i="2"/>
  <c r="H36" i="2"/>
  <c r="H37" i="2"/>
  <c r="H38" i="2"/>
  <c r="H39" i="2"/>
  <c r="H40" i="2"/>
  <c r="H41" i="2"/>
  <c r="H42" i="2"/>
  <c r="G31" i="2"/>
  <c r="G32" i="2"/>
  <c r="G33" i="2"/>
  <c r="G34" i="2"/>
  <c r="G35" i="2"/>
  <c r="G36" i="2"/>
  <c r="G37" i="2"/>
  <c r="G38" i="2"/>
  <c r="G39" i="2"/>
  <c r="G40" i="2"/>
  <c r="G41" i="2"/>
  <c r="G42" i="2"/>
  <c r="F31" i="2"/>
  <c r="F32" i="2"/>
  <c r="F33" i="2"/>
  <c r="F34" i="2"/>
  <c r="F35" i="2"/>
  <c r="F36" i="2"/>
  <c r="F37" i="2"/>
  <c r="F38" i="2"/>
  <c r="F39" i="2"/>
  <c r="F40" i="2"/>
  <c r="F41" i="2"/>
  <c r="F42" i="2"/>
  <c r="E31" i="2"/>
  <c r="E32" i="2"/>
  <c r="E33" i="2"/>
  <c r="E34" i="2"/>
  <c r="E35" i="2"/>
  <c r="E36" i="2"/>
  <c r="E37" i="2"/>
  <c r="E38" i="2"/>
  <c r="E39" i="2"/>
  <c r="E40" i="2"/>
  <c r="E41" i="2"/>
  <c r="E42" i="2"/>
  <c r="D31" i="2"/>
  <c r="D32" i="2"/>
  <c r="D33" i="2"/>
  <c r="D34" i="2"/>
  <c r="D35" i="2"/>
  <c r="D36" i="2"/>
  <c r="D37" i="2"/>
  <c r="D38" i="2"/>
  <c r="D39" i="2"/>
  <c r="D40" i="2"/>
  <c r="D41" i="2"/>
  <c r="D42" i="2"/>
  <c r="C31" i="2"/>
  <c r="C32" i="2"/>
  <c r="C33" i="2"/>
  <c r="C34" i="2"/>
  <c r="C35" i="2"/>
  <c r="C36" i="2"/>
  <c r="C37" i="2"/>
  <c r="C38" i="2"/>
  <c r="C39" i="2"/>
  <c r="C40" i="2"/>
  <c r="C41" i="2"/>
  <c r="C42" i="2"/>
  <c r="B31" i="2"/>
  <c r="B32" i="2"/>
  <c r="B33" i="2"/>
  <c r="B34" i="2"/>
  <c r="B35" i="2"/>
  <c r="B36" i="2"/>
  <c r="B37" i="2"/>
  <c r="B38" i="2"/>
  <c r="B39" i="2"/>
  <c r="B40" i="2"/>
  <c r="B41" i="2"/>
  <c r="B42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C49" i="2" l="1"/>
  <c r="AD48" i="2"/>
  <c r="AD12" i="2" l="1"/>
  <c r="AD13" i="2"/>
  <c r="AD14" i="2"/>
  <c r="AD15" i="2"/>
  <c r="AD16" i="2"/>
  <c r="AD17" i="2"/>
  <c r="AD18" i="2"/>
  <c r="AD19" i="2"/>
  <c r="AD20" i="2"/>
  <c r="AD21" i="2"/>
  <c r="AD22" i="2"/>
  <c r="AD23" i="2"/>
  <c r="AD11" i="2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J57" i="1" s="1"/>
  <c r="B56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J30" i="1" s="1"/>
  <c r="C29" i="1"/>
  <c r="D29" i="1"/>
  <c r="E29" i="1"/>
  <c r="F29" i="1"/>
  <c r="B29" i="1"/>
  <c r="AD10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12" i="2"/>
  <c r="Z13" i="2"/>
  <c r="Z14" i="2"/>
  <c r="Z15" i="2"/>
  <c r="Z16" i="2"/>
  <c r="Z17" i="2"/>
  <c r="Z18" i="2"/>
  <c r="Z19" i="2"/>
  <c r="Z20" i="2"/>
  <c r="Z21" i="2"/>
  <c r="Z22" i="2"/>
  <c r="Z23" i="2"/>
  <c r="Y12" i="2"/>
  <c r="Y13" i="2"/>
  <c r="Y14" i="2"/>
  <c r="Y15" i="2"/>
  <c r="Y16" i="2"/>
  <c r="Y17" i="2"/>
  <c r="Y18" i="2"/>
  <c r="Y19" i="2"/>
  <c r="Y20" i="2"/>
  <c r="Y21" i="2"/>
  <c r="Y22" i="2"/>
  <c r="Y23" i="2"/>
  <c r="X12" i="2"/>
  <c r="X13" i="2"/>
  <c r="X14" i="2"/>
  <c r="X15" i="2"/>
  <c r="X16" i="2"/>
  <c r="X17" i="2"/>
  <c r="X18" i="2"/>
  <c r="X19" i="2"/>
  <c r="X20" i="2"/>
  <c r="X21" i="2"/>
  <c r="X22" i="2"/>
  <c r="X23" i="2"/>
  <c r="W12" i="2"/>
  <c r="W13" i="2"/>
  <c r="W14" i="2"/>
  <c r="W15" i="2"/>
  <c r="W16" i="2"/>
  <c r="W17" i="2"/>
  <c r="W18" i="2"/>
  <c r="W19" i="2"/>
  <c r="W20" i="2"/>
  <c r="W21" i="2"/>
  <c r="W22" i="2"/>
  <c r="W23" i="2"/>
  <c r="V12" i="2"/>
  <c r="V13" i="2"/>
  <c r="V14" i="2"/>
  <c r="V15" i="2"/>
  <c r="V16" i="2"/>
  <c r="V17" i="2"/>
  <c r="V18" i="2"/>
  <c r="V19" i="2"/>
  <c r="V20" i="2"/>
  <c r="V21" i="2"/>
  <c r="V22" i="2"/>
  <c r="V23" i="2"/>
  <c r="U12" i="2"/>
  <c r="U13" i="2"/>
  <c r="U14" i="2"/>
  <c r="U15" i="2"/>
  <c r="U16" i="2"/>
  <c r="U17" i="2"/>
  <c r="U18" i="2"/>
  <c r="U19" i="2"/>
  <c r="U20" i="2"/>
  <c r="U21" i="2"/>
  <c r="U22" i="2"/>
  <c r="U23" i="2"/>
  <c r="T12" i="2"/>
  <c r="T13" i="2"/>
  <c r="T14" i="2"/>
  <c r="T15" i="2"/>
  <c r="T16" i="2"/>
  <c r="T17" i="2"/>
  <c r="T18" i="2"/>
  <c r="T19" i="2"/>
  <c r="T20" i="2"/>
  <c r="T21" i="2"/>
  <c r="T22" i="2"/>
  <c r="T23" i="2"/>
  <c r="S12" i="2"/>
  <c r="S13" i="2"/>
  <c r="S14" i="2"/>
  <c r="S15" i="2"/>
  <c r="S16" i="2"/>
  <c r="S17" i="2"/>
  <c r="S18" i="2"/>
  <c r="S19" i="2"/>
  <c r="S20" i="2"/>
  <c r="S21" i="2"/>
  <c r="S22" i="2"/>
  <c r="S23" i="2"/>
  <c r="R12" i="2"/>
  <c r="R13" i="2"/>
  <c r="R14" i="2"/>
  <c r="R15" i="2"/>
  <c r="R16" i="2"/>
  <c r="R17" i="2"/>
  <c r="R18" i="2"/>
  <c r="R19" i="2"/>
  <c r="R20" i="2"/>
  <c r="R21" i="2"/>
  <c r="R22" i="2"/>
  <c r="R23" i="2"/>
  <c r="Q12" i="2"/>
  <c r="Q13" i="2"/>
  <c r="Q14" i="2"/>
  <c r="Q15" i="2"/>
  <c r="Q16" i="2"/>
  <c r="Q17" i="2"/>
  <c r="Q18" i="2"/>
  <c r="Q19" i="2"/>
  <c r="Q20" i="2"/>
  <c r="Q21" i="2"/>
  <c r="Q22" i="2"/>
  <c r="Q23" i="2"/>
  <c r="P12" i="2"/>
  <c r="P13" i="2"/>
  <c r="P14" i="2"/>
  <c r="P15" i="2"/>
  <c r="P16" i="2"/>
  <c r="P17" i="2"/>
  <c r="P18" i="2"/>
  <c r="P19" i="2"/>
  <c r="P20" i="2"/>
  <c r="P21" i="2"/>
  <c r="P22" i="2"/>
  <c r="P23" i="2"/>
  <c r="O12" i="2"/>
  <c r="O13" i="2"/>
  <c r="O14" i="2"/>
  <c r="O15" i="2"/>
  <c r="O16" i="2"/>
  <c r="O17" i="2"/>
  <c r="O18" i="2"/>
  <c r="O19" i="2"/>
  <c r="O20" i="2"/>
  <c r="O21" i="2"/>
  <c r="O22" i="2"/>
  <c r="O23" i="2"/>
  <c r="N12" i="2"/>
  <c r="N13" i="2"/>
  <c r="N14" i="2"/>
  <c r="N15" i="2"/>
  <c r="N16" i="2"/>
  <c r="N17" i="2"/>
  <c r="N18" i="2"/>
  <c r="N19" i="2"/>
  <c r="N20" i="2"/>
  <c r="N21" i="2"/>
  <c r="N22" i="2"/>
  <c r="N23" i="2"/>
  <c r="M12" i="2"/>
  <c r="M13" i="2"/>
  <c r="M14" i="2"/>
  <c r="M15" i="2"/>
  <c r="M16" i="2"/>
  <c r="M17" i="2"/>
  <c r="M18" i="2"/>
  <c r="M19" i="2"/>
  <c r="M20" i="2"/>
  <c r="M21" i="2"/>
  <c r="M22" i="2"/>
  <c r="M23" i="2"/>
  <c r="L12" i="2"/>
  <c r="L13" i="2"/>
  <c r="L14" i="2"/>
  <c r="L15" i="2"/>
  <c r="L16" i="2"/>
  <c r="L17" i="2"/>
  <c r="L18" i="2"/>
  <c r="L19" i="2"/>
  <c r="L20" i="2"/>
  <c r="L21" i="2"/>
  <c r="L22" i="2"/>
  <c r="L23" i="2"/>
  <c r="K12" i="2"/>
  <c r="K13" i="2"/>
  <c r="K14" i="2"/>
  <c r="K15" i="2"/>
  <c r="K16" i="2"/>
  <c r="K17" i="2"/>
  <c r="K18" i="2"/>
  <c r="K19" i="2"/>
  <c r="K20" i="2"/>
  <c r="K21" i="2"/>
  <c r="K22" i="2"/>
  <c r="K23" i="2"/>
  <c r="J12" i="2"/>
  <c r="J13" i="2"/>
  <c r="J14" i="2"/>
  <c r="J15" i="2"/>
  <c r="J16" i="2"/>
  <c r="J17" i="2"/>
  <c r="J18" i="2"/>
  <c r="J19" i="2"/>
  <c r="J20" i="2"/>
  <c r="J21" i="2"/>
  <c r="J22" i="2"/>
  <c r="J23" i="2"/>
  <c r="I12" i="2"/>
  <c r="I13" i="2"/>
  <c r="I14" i="2"/>
  <c r="I15" i="2"/>
  <c r="I16" i="2"/>
  <c r="I17" i="2"/>
  <c r="I18" i="2"/>
  <c r="I19" i="2"/>
  <c r="I20" i="2"/>
  <c r="I21" i="2"/>
  <c r="I22" i="2"/>
  <c r="I23" i="2"/>
  <c r="H12" i="2"/>
  <c r="H13" i="2"/>
  <c r="H14" i="2"/>
  <c r="H15" i="2"/>
  <c r="H16" i="2"/>
  <c r="H17" i="2"/>
  <c r="H18" i="2"/>
  <c r="H19" i="2"/>
  <c r="H20" i="2"/>
  <c r="H21" i="2"/>
  <c r="H22" i="2"/>
  <c r="H23" i="2"/>
  <c r="G12" i="2"/>
  <c r="G13" i="2"/>
  <c r="G14" i="2"/>
  <c r="G15" i="2"/>
  <c r="G16" i="2"/>
  <c r="G17" i="2"/>
  <c r="G18" i="2"/>
  <c r="G19" i="2"/>
  <c r="G20" i="2"/>
  <c r="G21" i="2"/>
  <c r="G22" i="2"/>
  <c r="G23" i="2"/>
  <c r="F12" i="2"/>
  <c r="F13" i="2"/>
  <c r="F14" i="2"/>
  <c r="F15" i="2"/>
  <c r="F16" i="2"/>
  <c r="F17" i="2"/>
  <c r="F18" i="2"/>
  <c r="F19" i="2"/>
  <c r="F20" i="2"/>
  <c r="F21" i="2"/>
  <c r="F22" i="2"/>
  <c r="F23" i="2"/>
  <c r="E12" i="2"/>
  <c r="E13" i="2"/>
  <c r="E14" i="2"/>
  <c r="E15" i="2"/>
  <c r="E16" i="2"/>
  <c r="E17" i="2"/>
  <c r="E18" i="2"/>
  <c r="E19" i="2"/>
  <c r="E20" i="2"/>
  <c r="E21" i="2"/>
  <c r="E22" i="2"/>
  <c r="E23" i="2"/>
  <c r="D12" i="2"/>
  <c r="D13" i="2"/>
  <c r="D14" i="2"/>
  <c r="D15" i="2"/>
  <c r="D16" i="2"/>
  <c r="D17" i="2"/>
  <c r="D18" i="2"/>
  <c r="D19" i="2"/>
  <c r="D20" i="2"/>
  <c r="D21" i="2"/>
  <c r="D22" i="2"/>
  <c r="D23" i="2"/>
  <c r="C12" i="2"/>
  <c r="C13" i="2"/>
  <c r="C14" i="2"/>
  <c r="C15" i="2"/>
  <c r="C16" i="2"/>
  <c r="C17" i="2"/>
  <c r="C18" i="2"/>
  <c r="C19" i="2"/>
  <c r="C20" i="2"/>
  <c r="C21" i="2"/>
  <c r="C22" i="2"/>
  <c r="C23" i="2"/>
  <c r="B12" i="2"/>
  <c r="B13" i="2"/>
  <c r="B14" i="2"/>
  <c r="B15" i="2"/>
  <c r="B16" i="2"/>
  <c r="B17" i="2"/>
  <c r="B18" i="2"/>
  <c r="B19" i="2"/>
  <c r="B20" i="2"/>
  <c r="B21" i="2"/>
  <c r="B2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23" i="2"/>
  <c r="B11" i="2"/>
  <c r="C28" i="2" l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F48" i="2" l="1"/>
  <c r="J48" i="2"/>
  <c r="N48" i="2"/>
  <c r="R48" i="2"/>
  <c r="H48" i="2"/>
  <c r="L48" i="2"/>
  <c r="M48" i="2"/>
  <c r="O48" i="2"/>
  <c r="Q48" i="2"/>
  <c r="W48" i="2"/>
  <c r="Y48" i="2"/>
  <c r="G48" i="2"/>
  <c r="N10" i="2"/>
  <c r="Q10" i="2"/>
  <c r="T10" i="2"/>
  <c r="X10" i="2"/>
  <c r="AB10" i="2"/>
  <c r="AC10" i="2"/>
  <c r="K29" i="2"/>
  <c r="B48" i="2"/>
  <c r="D10" i="2"/>
  <c r="G10" i="2"/>
  <c r="C29" i="2"/>
  <c r="O29" i="2"/>
  <c r="U29" i="2"/>
  <c r="U10" i="2"/>
  <c r="V10" i="2"/>
  <c r="Z10" i="2"/>
  <c r="AA10" i="2"/>
  <c r="N29" i="2"/>
  <c r="AA48" i="2"/>
  <c r="AB48" i="2"/>
  <c r="R29" i="2"/>
  <c r="S29" i="2"/>
  <c r="P48" i="2"/>
  <c r="S48" i="2"/>
  <c r="T48" i="2"/>
  <c r="M29" i="2"/>
  <c r="C48" i="2"/>
  <c r="D48" i="2"/>
  <c r="E48" i="2"/>
  <c r="I48" i="2"/>
  <c r="U48" i="2"/>
  <c r="X48" i="2"/>
  <c r="F29" i="2"/>
  <c r="P29" i="2"/>
  <c r="Q29" i="2"/>
  <c r="T29" i="2"/>
  <c r="H10" i="2"/>
  <c r="I10" i="2"/>
  <c r="K10" i="2"/>
  <c r="L10" i="2"/>
  <c r="M10" i="2"/>
  <c r="P10" i="2"/>
  <c r="S10" i="2"/>
  <c r="E29" i="2"/>
  <c r="G29" i="2"/>
  <c r="H29" i="2"/>
  <c r="V29" i="2"/>
  <c r="W29" i="2"/>
  <c r="X29" i="2"/>
  <c r="Y29" i="2"/>
  <c r="Z29" i="2"/>
  <c r="AA29" i="2"/>
  <c r="AB29" i="2"/>
  <c r="AC29" i="2"/>
  <c r="AC48" i="2"/>
  <c r="Y10" i="2"/>
  <c r="L29" i="2"/>
  <c r="K48" i="2"/>
  <c r="V48" i="2"/>
  <c r="J10" i="2"/>
  <c r="R10" i="2"/>
  <c r="B29" i="2"/>
  <c r="I29" i="2"/>
  <c r="J29" i="2"/>
  <c r="Z48" i="2"/>
  <c r="D29" i="2"/>
  <c r="W10" i="2"/>
  <c r="O10" i="2"/>
  <c r="F10" i="2"/>
  <c r="E10" i="2"/>
  <c r="C10" i="2"/>
  <c r="B10" i="2"/>
</calcChain>
</file>

<file path=xl/sharedStrings.xml><?xml version="1.0" encoding="utf-8"?>
<sst xmlns="http://schemas.openxmlformats.org/spreadsheetml/2006/main" count="464" uniqueCount="155">
  <si>
    <t>Démographie des entreprises du secteur marchand - Données trimestrielles</t>
  </si>
  <si>
    <t>Source : Isee/Ridet</t>
  </si>
  <si>
    <t>Unités : nombre, %</t>
  </si>
  <si>
    <t>Stock d'entreprises au début du trimestre</t>
  </si>
  <si>
    <t>Stock total</t>
  </si>
  <si>
    <t/>
  </si>
  <si>
    <t>Les créations d'entreprises</t>
  </si>
  <si>
    <t>Créations par type</t>
  </si>
  <si>
    <t>Créations par secteur d'activité</t>
  </si>
  <si>
    <t>Les cessations d'entreprises</t>
  </si>
  <si>
    <t>Cessations par type</t>
  </si>
  <si>
    <t>Cessations par secteur d'activité</t>
  </si>
  <si>
    <t>1995_T1</t>
  </si>
  <si>
    <t>1995_T2</t>
  </si>
  <si>
    <t>1995_T3</t>
  </si>
  <si>
    <t>1995_T4</t>
  </si>
  <si>
    <t>1996_T1</t>
  </si>
  <si>
    <t>1996_T2</t>
  </si>
  <si>
    <t>1996_T3</t>
  </si>
  <si>
    <t>1996_T4</t>
  </si>
  <si>
    <t>1997_T1</t>
  </si>
  <si>
    <t>1997_T2</t>
  </si>
  <si>
    <t>1997_T3</t>
  </si>
  <si>
    <t>1997_T4</t>
  </si>
  <si>
    <t>1998_T1</t>
  </si>
  <si>
    <t>1998_T2</t>
  </si>
  <si>
    <t>1998_T3</t>
  </si>
  <si>
    <t>1998_T4</t>
  </si>
  <si>
    <t>1999_T1</t>
  </si>
  <si>
    <t>1999_T2</t>
  </si>
  <si>
    <t>1999_T3</t>
  </si>
  <si>
    <t>1999_T4</t>
  </si>
  <si>
    <t>2000_T1</t>
  </si>
  <si>
    <t>2000_T2</t>
  </si>
  <si>
    <t>2000_T3</t>
  </si>
  <si>
    <t>2000_T4</t>
  </si>
  <si>
    <t>2001_T1</t>
  </si>
  <si>
    <t>2001_T2</t>
  </si>
  <si>
    <t>2001_T3</t>
  </si>
  <si>
    <t>2001_T4</t>
  </si>
  <si>
    <t>2002_T1</t>
  </si>
  <si>
    <t>2002_T2</t>
  </si>
  <si>
    <t>2002_T3</t>
  </si>
  <si>
    <t>2002_T4</t>
  </si>
  <si>
    <t>2003_T1</t>
  </si>
  <si>
    <t>2003_T2</t>
  </si>
  <si>
    <t>2003_T3</t>
  </si>
  <si>
    <t>2003_T4</t>
  </si>
  <si>
    <t>2004_T1</t>
  </si>
  <si>
    <t>2004_T2</t>
  </si>
  <si>
    <t>2004_T3</t>
  </si>
  <si>
    <t>2004_T4</t>
  </si>
  <si>
    <t>2005_T1</t>
  </si>
  <si>
    <t>2005_T2</t>
  </si>
  <si>
    <t>2005_T3</t>
  </si>
  <si>
    <t>2005_T4</t>
  </si>
  <si>
    <t>2006_T1</t>
  </si>
  <si>
    <t>2006_T2</t>
  </si>
  <si>
    <t>2006_T3</t>
  </si>
  <si>
    <t>2006_T4</t>
  </si>
  <si>
    <t>2007_T1</t>
  </si>
  <si>
    <t>2007_T2</t>
  </si>
  <si>
    <t>2007_T3</t>
  </si>
  <si>
    <t>2007_T4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</si>
  <si>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</si>
  <si>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</si>
  <si>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</si>
  <si>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</si>
  <si>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</si>
  <si>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</si>
  <si>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</si>
  <si>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</si>
  <si>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</si>
  <si>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</si>
  <si>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</si>
  <si>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</si>
  <si>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</si>
  <si>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</si>
  <si>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</si>
  <si>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</si>
  <si>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</si>
  <si>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</si>
  <si>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</si>
  <si>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</si>
  <si>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</si>
  <si>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</si>
  <si>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</si>
  <si>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</si>
  <si>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</si>
  <si>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</si>
  <si>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</si>
  <si>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</si>
  <si>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</si>
  <si>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</si>
  <si>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</si>
  <si>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</si>
  <si>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</si>
  <si>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</si>
  <si>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</si>
  <si>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</si>
  <si>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</si>
  <si>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</si>
  <si>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</si>
  <si>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</si>
  <si>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</si>
  <si>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</si>
  <si>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</si>
  <si>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</si>
  <si>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2019_T1</t>
  </si>
  <si>
    <t>2019_T2</t>
  </si>
  <si>
    <t>2019_T3</t>
  </si>
  <si>
    <t>2019_T4</t>
  </si>
  <si>
    <t>2020_T1</t>
  </si>
  <si>
    <t>2020_T2</t>
  </si>
  <si>
    <t>2020_T3</t>
  </si>
  <si>
    <t>2020_T4</t>
  </si>
  <si>
    <t>2021_T1</t>
  </si>
  <si>
    <t>2021_T2</t>
  </si>
  <si>
    <t>2021_T3</t>
  </si>
  <si>
    <t>2021_T4</t>
  </si>
  <si>
    <t>2022_T1</t>
  </si>
  <si>
    <t>Agriculture, sylviculture et pêche</t>
  </si>
  <si>
    <t>Industries hors nickel et IAA</t>
  </si>
  <si>
    <t>Industrie du nickel</t>
  </si>
  <si>
    <t>Industries Agro-alimentaires</t>
  </si>
  <si>
    <t>Construction</t>
  </si>
  <si>
    <t>Commerce, réparation d'automobiles et de motocycles</t>
  </si>
  <si>
    <t>Transports et entreposage</t>
  </si>
  <si>
    <t>Hébergement et restauration</t>
  </si>
  <si>
    <t>Information et communication</t>
  </si>
  <si>
    <t>Activités financières, d'assurance et immobilières</t>
  </si>
  <si>
    <t>Activités spécialisées, scientifiques, techniques, de services administratifs et de soutien</t>
  </si>
  <si>
    <t>Administration publique, enseignement, santé humaine et action sociale</t>
  </si>
  <si>
    <t>Autre (arts, spectacles, activités récréatives, autres activités de services, activités des ménages en tant qu'employeurs, activités extra-territoriales)</t>
  </si>
  <si>
    <t>Ensemble des créations</t>
  </si>
  <si>
    <t>Taux de création (%)</t>
  </si>
  <si>
    <t>Pures</t>
  </si>
  <si>
    <t>Reprises</t>
  </si>
  <si>
    <t>Ensemble des cessations</t>
  </si>
  <si>
    <t>Taux de cessation (%)</t>
  </si>
  <si>
    <t>Definitives</t>
  </si>
  <si>
    <t>Temporaires</t>
  </si>
  <si>
    <t>2022_T2</t>
  </si>
  <si>
    <t>2022_T3</t>
  </si>
  <si>
    <t>2022_T4</t>
  </si>
  <si>
    <t>Stock d'entreprises en début d'année</t>
  </si>
  <si>
    <t>Démographie des entreprises du secteur marchand - Données annuelles</t>
  </si>
  <si>
    <t>2023_T1</t>
  </si>
  <si>
    <t>2023_T2</t>
  </si>
  <si>
    <t>2023_T3</t>
  </si>
  <si>
    <t>2023_T4</t>
  </si>
  <si>
    <t>Réactivations</t>
  </si>
  <si>
    <t>NB: chaque trimestre, les données sont rectifiées sur les 12 derniers mois</t>
  </si>
  <si>
    <t>Données mises à jour le : 04/04/2024</t>
  </si>
  <si>
    <t>2024_T1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</si>
</sst>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;\-#\ ##0;\-"/>
    <numFmt numFmtId="165" formatCode="0.0"/>
    <numFmt numFmtId="166" formatCode="0_ ;\-0\ 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i/>
      <sz val="10"/>
      <color rgb="FF7F7F7F"/>
      <name val="Calibri"/>
      <family val="2"/>
    </font>
    <font>
      <i/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2FF"/>
      </patternFill>
    </fill>
    <fill>
      <patternFill patternType="solid">
        <fgColor rgb="FFD3D3D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4" fillId="2" borderId="0" xfId="0" applyNumberFormat="1" applyFont="1" applyFill="1"/>
    <xf numFmtId="0" fontId="12" fillId="0" borderId="2" xfId="0" applyFont="1" applyBorder="1"/>
    <xf numFmtId="0" fontId="15" fillId="3" borderId="0" xfId="0" applyFont="1" applyFill="1"/>
    <xf numFmtId="164" fontId="16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2" applyAlignment="1">
      <alignment vertical="center"/>
    </xf>
    <xf numFmtId="0" fontId="6" fillId="0" borderId="0" xfId="3"/>
    <xf numFmtId="0" fontId="5" fillId="0" borderId="0" xfId="4"/>
    <xf numFmtId="0" fontId="9" fillId="0" borderId="3" xfId="0" applyFont="1" applyBorder="1"/>
    <xf numFmtId="0" fontId="0" fillId="0" borderId="4" xfId="0" applyBorder="1"/>
    <xf numFmtId="3" fontId="0" fillId="0" borderId="0" xfId="0" applyNumberFormat="1"/>
    <xf numFmtId="164" fontId="14" fillId="2" borderId="0" xfId="0" applyNumberFormat="1" applyFont="1" applyFill="1" applyAlignment="1">
      <alignment horizontal="right"/>
    </xf>
    <xf numFmtId="164" fontId="16" fillId="0" borderId="5" xfId="0" applyNumberFormat="1" applyFont="1" applyBorder="1"/>
    <xf numFmtId="3" fontId="0" fillId="0" borderId="5" xfId="0" applyNumberFormat="1" applyBorder="1"/>
    <xf numFmtId="0" fontId="4" fillId="0" borderId="0" xfId="5"/>
    <xf numFmtId="166" fontId="14" fillId="2" borderId="0" xfId="0" applyNumberFormat="1" applyFont="1" applyFill="1" applyAlignment="1">
      <alignment horizontal="center"/>
    </xf>
    <xf numFmtId="0" fontId="3" fillId="0" borderId="0" xfId="6"/>
    <xf numFmtId="0" fontId="2" fillId="0" borderId="0" xfId="7"/>
    <xf numFmtId="164" fontId="18" fillId="0" borderId="0" xfId="0" applyNumberFormat="1" applyFont="1"/>
    <xf numFmtId="0" fontId="19" fillId="0" borderId="0" xfId="0" applyFont="1"/>
    <xf numFmtId="0" fontId="1" fillId="0" borderId="0" xfId="8" applyNumberFormat="1"/>
    <xf numFmtId="0" fontId="2" fillId="0" borderId="0" xfId="7" applyFill="1"/>
    <xf numFmtId="0" fontId="6" fillId="0" borderId="0" xfId="3" applyFill="1"/>
    <xf numFmtId="0" fontId="1" fillId="0" borderId="0" xfId="8" applyNumberFormat="1"/>
    <xf numFmtId="0" fontId="1" fillId="0" borderId="0" xfId="8" applyNumberFormat="1" applyFill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5" fillId="0" borderId="0" xfId="4" applyFill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1" fillId="0" borderId="0" xfId="8" applyNumberFormat="1"/>
    <xf numFmtId="0" fontId="0" fillId="0" borderId="0" xfId="0" applyFill="1"/>
    <xf numFmtId="0" fontId="1" fillId="0" borderId="0" xfId="8" applyNumberFormat="1"/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1FD91829-7594-4045-B6E5-D2F3512A30A0}"/>
    <cellStyle name="Normal 8" xfId="7" xr:uid="{2B7554DA-9CCC-42C8-BDE2-AAF00B684D6C}"/>
    <cellStyle name="Normal 9" xfId="8" xr:uid="{F0BA0D63-4EB8-4FD1-99F5-F0CEA00067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N78"/>
  <sheetViews>
    <sheetView tabSelected="1" workbookViewId="0">
      <pane xSplit="1" ySplit="9" topLeftCell="DE10" activePane="bottomRight" state="frozen"/>
      <selection pane="topRight"/>
      <selection pane="bottomLeft"/>
      <selection pane="bottomRight" activeCell="DR38" sqref="DR38"/>
    </sheetView>
  </sheetViews>
  <sheetFormatPr baseColWidth="10" defaultRowHeight="15" x14ac:dyDescent="0.25"/>
  <cols>
    <col min="1" max="1" width="108.5703125" customWidth="1"/>
  </cols>
  <sheetData>
    <row r="2" spans="1:118" ht="19.5" x14ac:dyDescent="0.3">
      <c r="A2" s="1" t="s">
        <v>0</v>
      </c>
    </row>
    <row r="3" spans="1:118" x14ac:dyDescent="0.25">
      <c r="A3" s="2" t="s">
        <v>1</v>
      </c>
    </row>
    <row r="4" spans="1:118" x14ac:dyDescent="0.25">
      <c r="A4" s="3" t="s">
        <v>153</v>
      </c>
    </row>
    <row r="5" spans="1:118" x14ac:dyDescent="0.25">
      <c r="A5" s="28" t="s">
        <v>152</v>
      </c>
    </row>
    <row r="7" spans="1:118" ht="18.75" x14ac:dyDescent="0.3">
      <c r="A7" s="5" t="s">
        <v>3</v>
      </c>
    </row>
    <row r="9" spans="1:118" s="11" customFormat="1" ht="15.75" x14ac:dyDescent="0.25"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  <c r="P9" s="12" t="s">
        <v>26</v>
      </c>
      <c r="Q9" s="12" t="s">
        <v>27</v>
      </c>
      <c r="R9" s="12" t="s">
        <v>28</v>
      </c>
      <c r="S9" s="12" t="s">
        <v>29</v>
      </c>
      <c r="T9" s="12" t="s">
        <v>30</v>
      </c>
      <c r="U9" s="12" t="s">
        <v>31</v>
      </c>
      <c r="V9" s="12" t="s">
        <v>32</v>
      </c>
      <c r="W9" s="12" t="s">
        <v>33</v>
      </c>
      <c r="X9" s="12" t="s">
        <v>34</v>
      </c>
      <c r="Y9" s="12" t="s">
        <v>35</v>
      </c>
      <c r="Z9" s="12" t="s">
        <v>36</v>
      </c>
      <c r="AA9" s="12" t="s">
        <v>37</v>
      </c>
      <c r="AB9" s="12" t="s">
        <v>38</v>
      </c>
      <c r="AC9" s="12" t="s">
        <v>39</v>
      </c>
      <c r="AD9" s="12" t="s">
        <v>40</v>
      </c>
      <c r="AE9" s="12" t="s">
        <v>41</v>
      </c>
      <c r="AF9" s="12" t="s">
        <v>42</v>
      </c>
      <c r="AG9" s="12" t="s">
        <v>43</v>
      </c>
      <c r="AH9" s="12" t="s">
        <v>44</v>
      </c>
      <c r="AI9" s="12" t="s">
        <v>45</v>
      </c>
      <c r="AJ9" s="12" t="s">
        <v>46</v>
      </c>
      <c r="AK9" s="12" t="s">
        <v>47</v>
      </c>
      <c r="AL9" s="12" t="s">
        <v>48</v>
      </c>
      <c r="AM9" s="12" t="s">
        <v>49</v>
      </c>
      <c r="AN9" s="12" t="s">
        <v>50</v>
      </c>
      <c r="AO9" s="12" t="s">
        <v>51</v>
      </c>
      <c r="AP9" s="12" t="s">
        <v>52</v>
      </c>
      <c r="AQ9" s="12" t="s">
        <v>53</v>
      </c>
      <c r="AR9" s="12" t="s">
        <v>54</v>
      </c>
      <c r="AS9" s="12" t="s">
        <v>55</v>
      </c>
      <c r="AT9" s="12" t="s">
        <v>56</v>
      </c>
      <c r="AU9" s="12" t="s">
        <v>57</v>
      </c>
      <c r="AV9" s="12" t="s">
        <v>58</v>
      </c>
      <c r="AW9" s="12" t="s">
        <v>59</v>
      </c>
      <c r="AX9" s="12" t="s">
        <v>60</v>
      </c>
      <c r="AY9" s="12" t="s">
        <v>61</v>
      </c>
      <c r="AZ9" s="12" t="s">
        <v>62</v>
      </c>
      <c r="BA9" s="12" t="s">
        <v>63</v>
      </c>
      <c r="BB9" s="12" t="s">
        <v>64</v>
      </c>
      <c r="BC9" s="12" t="s">
        <v>65</v>
      </c>
      <c r="BD9" s="12" t="s">
        <v>66</v>
      </c>
      <c r="BE9" s="12" t="s">
        <v>67</v>
      </c>
      <c r="BF9" s="12" t="s">
        <v>68</v>
      </c>
      <c r="BG9" s="12" t="s">
        <v>69</v>
      </c>
      <c r="BH9" s="12" t="s">
        <v>70</v>
      </c>
      <c r="BI9" s="12" t="s">
        <v>71</v>
      </c>
      <c r="BJ9" s="12" t="s">
        <v>72</v>
      </c>
      <c r="BK9" s="12" t="s">
        <v>73</v>
      </c>
      <c r="BL9" s="12" t="s">
        <v>74</v>
      </c>
      <c r="BM9" s="12" t="s">
        <v>75</v>
      </c>
      <c r="BN9" s="12" t="s">
        <v>76</v>
      </c>
      <c r="BO9" s="12" t="s">
        <v>77</v>
      </c>
      <c r="BP9" s="12" t="s">
        <v>78</v>
      </c>
      <c r="BQ9" s="12" t="s">
        <v>79</v>
      </c>
      <c r="BR9" s="12" t="s">
        <v>80</v>
      </c>
      <c r="BS9" s="12" t="s">
        <v>81</v>
      </c>
      <c r="BT9" s="12" t="s">
        <v>82</v>
      </c>
      <c r="BU9" s="12" t="s">
        <v>83</v>
      </c>
      <c r="BV9" s="12" t="s">
        <v>84</v>
      </c>
      <c r="BW9" s="12" t="s">
        <v>85</v>
      </c>
      <c r="BX9" s="12" t="s">
        <v>86</v>
      </c>
      <c r="BY9" s="12" t="s">
        <v>87</v>
      </c>
      <c r="BZ9" s="12" t="s">
        <v>88</v>
      </c>
      <c r="CA9" s="12" t="s">
        <v>89</v>
      </c>
      <c r="CB9" s="12" t="s">
        <v>90</v>
      </c>
      <c r="CC9" s="12" t="s">
        <v>91</v>
      </c>
      <c r="CD9" s="12" t="s">
        <v>92</v>
      </c>
      <c r="CE9" s="12" t="s">
        <v>93</v>
      </c>
      <c r="CF9" s="12" t="s">
        <v>94</v>
      </c>
      <c r="CG9" s="12" t="s">
        <v>95</v>
      </c>
      <c r="CH9" s="12" t="s">
        <v>96</v>
      </c>
      <c r="CI9" s="12" t="s">
        <v>97</v>
      </c>
      <c r="CJ9" s="12" t="s">
        <v>98</v>
      </c>
      <c r="CK9" s="12" t="s">
        <v>99</v>
      </c>
      <c r="CL9" s="12" t="s">
        <v>100</v>
      </c>
      <c r="CM9" s="12" t="s">
        <v>101</v>
      </c>
      <c r="CN9" s="12" t="s">
        <v>102</v>
      </c>
      <c r="CO9" s="12" t="s">
        <v>103</v>
      </c>
      <c r="CP9" s="12" t="s">
        <v>104</v>
      </c>
      <c r="CQ9" s="12" t="s">
        <v>105</v>
      </c>
      <c r="CR9" s="12" t="s">
        <v>106</v>
      </c>
      <c r="CS9" s="12" t="s">
        <v>107</v>
      </c>
      <c r="CT9" s="12" t="s">
        <v>108</v>
      </c>
      <c r="CU9" s="12" t="s">
        <v>109</v>
      </c>
      <c r="CV9" s="12" t="s">
        <v>110</v>
      </c>
      <c r="CW9" s="12" t="s">
        <v>111</v>
      </c>
      <c r="CX9" s="12" t="s">
        <v>112</v>
      </c>
      <c r="CY9" s="12" t="s">
        <v>113</v>
      </c>
      <c r="CZ9" s="12" t="s">
        <v>114</v>
      </c>
      <c r="DA9" s="12" t="s">
        <v>115</v>
      </c>
      <c r="DB9" s="12" t="s">
        <v>116</v>
      </c>
      <c r="DC9" s="12" t="s">
        <v>117</v>
      </c>
      <c r="DD9" s="12" t="s">
        <v>118</v>
      </c>
      <c r="DE9" s="12" t="s">
        <v>119</v>
      </c>
      <c r="DF9" s="12" t="s">
        <v>120</v>
      </c>
      <c r="DG9" s="12" t="s">
        <v>142</v>
      </c>
      <c r="DH9" s="12" t="s">
        <v>143</v>
      </c>
      <c r="DI9" s="12" t="s">
        <v>144</v>
      </c>
      <c r="DJ9" s="12" t="s">
        <v>147</v>
      </c>
      <c r="DK9" s="12" t="s">
        <v>148</v>
      </c>
      <c r="DL9" s="12" t="s">
        <v>149</v>
      </c>
      <c r="DM9" s="12" t="s">
        <v>150</v>
      </c>
      <c r="DN9" s="12" t="s">
        <v>154</v>
      </c>
    </row>
    <row r="10" spans="1:118" ht="15.75" x14ac:dyDescent="0.25">
      <c r="A10" s="6" t="s">
        <v>4</v>
      </c>
      <c r="B10" s="6">
        <f>SUM(B11:B23)</f>
        <v>18150</v>
      </c>
      <c r="C10" s="6">
        <f t="shared" ref="C10:BN10" si="0">SUM(C11:C23)</f>
        <v>18055</v>
      </c>
      <c r="D10" s="6">
        <f t="shared" si="0"/>
        <v>18334</v>
      </c>
      <c r="E10" s="6">
        <f t="shared" si="0"/>
        <v>18609</v>
      </c>
      <c r="F10" s="6">
        <f t="shared" si="0"/>
        <v>18678</v>
      </c>
      <c r="G10" s="6">
        <f t="shared" si="0"/>
        <v>18653</v>
      </c>
      <c r="H10" s="6">
        <f t="shared" si="0"/>
        <v>18952</v>
      </c>
      <c r="I10" s="6">
        <f t="shared" si="0"/>
        <v>19173</v>
      </c>
      <c r="J10" s="6">
        <f t="shared" si="0"/>
        <v>19290</v>
      </c>
      <c r="K10" s="6">
        <f t="shared" si="0"/>
        <v>18939</v>
      </c>
      <c r="L10" s="6">
        <f t="shared" si="0"/>
        <v>19269</v>
      </c>
      <c r="M10" s="6">
        <f t="shared" si="0"/>
        <v>19554</v>
      </c>
      <c r="N10" s="6">
        <f t="shared" si="0"/>
        <v>19751</v>
      </c>
      <c r="O10" s="6">
        <f t="shared" si="0"/>
        <v>19611</v>
      </c>
      <c r="P10" s="6">
        <f t="shared" si="0"/>
        <v>19975</v>
      </c>
      <c r="Q10" s="6">
        <f t="shared" si="0"/>
        <v>20294</v>
      </c>
      <c r="R10" s="6">
        <f t="shared" si="0"/>
        <v>20411</v>
      </c>
      <c r="S10" s="6">
        <f t="shared" si="0"/>
        <v>20159</v>
      </c>
      <c r="T10" s="6">
        <f t="shared" si="0"/>
        <v>20499</v>
      </c>
      <c r="U10" s="6">
        <f t="shared" si="0"/>
        <v>20772</v>
      </c>
      <c r="V10" s="6">
        <f t="shared" si="0"/>
        <v>20870</v>
      </c>
      <c r="W10" s="6">
        <f t="shared" si="0"/>
        <v>20583</v>
      </c>
      <c r="X10" s="6">
        <f t="shared" si="0"/>
        <v>20856</v>
      </c>
      <c r="Y10" s="6">
        <f t="shared" si="0"/>
        <v>21052</v>
      </c>
      <c r="Z10" s="6">
        <f t="shared" si="0"/>
        <v>21092</v>
      </c>
      <c r="AA10" s="6">
        <f t="shared" si="0"/>
        <v>20825</v>
      </c>
      <c r="AB10" s="6">
        <f t="shared" si="0"/>
        <v>21096</v>
      </c>
      <c r="AC10" s="6">
        <f t="shared" si="0"/>
        <v>21376</v>
      </c>
      <c r="AD10" s="6">
        <f t="shared" si="0"/>
        <v>21447</v>
      </c>
      <c r="AE10" s="6">
        <f t="shared" si="0"/>
        <v>21047</v>
      </c>
      <c r="AF10" s="6">
        <f t="shared" si="0"/>
        <v>21033</v>
      </c>
      <c r="AG10" s="6">
        <f t="shared" si="0"/>
        <v>21068</v>
      </c>
      <c r="AH10" s="6">
        <f t="shared" si="0"/>
        <v>21029</v>
      </c>
      <c r="AI10" s="6">
        <f t="shared" si="0"/>
        <v>20867</v>
      </c>
      <c r="AJ10" s="6">
        <f t="shared" si="0"/>
        <v>21108</v>
      </c>
      <c r="AK10" s="6">
        <f t="shared" si="0"/>
        <v>21323</v>
      </c>
      <c r="AL10" s="6">
        <f t="shared" si="0"/>
        <v>21423</v>
      </c>
      <c r="AM10" s="6">
        <f t="shared" si="0"/>
        <v>21409</v>
      </c>
      <c r="AN10" s="6">
        <f t="shared" si="0"/>
        <v>21795</v>
      </c>
      <c r="AO10" s="6">
        <f t="shared" si="0"/>
        <v>22100</v>
      </c>
      <c r="AP10" s="6">
        <f t="shared" si="0"/>
        <v>22246</v>
      </c>
      <c r="AQ10" s="6">
        <f t="shared" si="0"/>
        <v>22385</v>
      </c>
      <c r="AR10" s="6">
        <f t="shared" si="0"/>
        <v>22795</v>
      </c>
      <c r="AS10" s="6">
        <f t="shared" si="0"/>
        <v>23079</v>
      </c>
      <c r="AT10" s="6">
        <f t="shared" si="0"/>
        <v>23148</v>
      </c>
      <c r="AU10" s="6">
        <f t="shared" si="0"/>
        <v>23158</v>
      </c>
      <c r="AV10" s="6">
        <f t="shared" si="0"/>
        <v>23566</v>
      </c>
      <c r="AW10" s="6">
        <f t="shared" si="0"/>
        <v>23884</v>
      </c>
      <c r="AX10" s="6">
        <f t="shared" si="0"/>
        <v>23966</v>
      </c>
      <c r="AY10" s="6">
        <f t="shared" si="0"/>
        <v>24079</v>
      </c>
      <c r="AZ10" s="6">
        <f t="shared" si="0"/>
        <v>24478</v>
      </c>
      <c r="BA10" s="6">
        <f t="shared" si="0"/>
        <v>24898</v>
      </c>
      <c r="BB10" s="6">
        <f t="shared" si="0"/>
        <v>25227</v>
      </c>
      <c r="BC10" s="6">
        <f t="shared" si="0"/>
        <v>25387</v>
      </c>
      <c r="BD10" s="6">
        <f t="shared" si="0"/>
        <v>25989</v>
      </c>
      <c r="BE10" s="6">
        <f t="shared" si="0"/>
        <v>26427</v>
      </c>
      <c r="BF10" s="6">
        <f t="shared" si="0"/>
        <v>26780</v>
      </c>
      <c r="BG10" s="6">
        <f t="shared" si="0"/>
        <v>27052</v>
      </c>
      <c r="BH10" s="6">
        <f t="shared" si="0"/>
        <v>27615</v>
      </c>
      <c r="BI10" s="6">
        <f t="shared" si="0"/>
        <v>28173</v>
      </c>
      <c r="BJ10" s="6">
        <f t="shared" si="0"/>
        <v>28604</v>
      </c>
      <c r="BK10" s="6">
        <f t="shared" si="0"/>
        <v>28992</v>
      </c>
      <c r="BL10" s="6">
        <f t="shared" si="0"/>
        <v>29577</v>
      </c>
      <c r="BM10" s="6">
        <f t="shared" si="0"/>
        <v>30020</v>
      </c>
      <c r="BN10" s="6">
        <f t="shared" si="0"/>
        <v>30294</v>
      </c>
      <c r="BO10" s="6">
        <f t="shared" ref="BO10:DN10" si="1">SUM(BO11:BO23)</f>
        <v>30501</v>
      </c>
      <c r="BP10" s="6">
        <f t="shared" si="1"/>
        <v>31069</v>
      </c>
      <c r="BQ10" s="6">
        <f t="shared" si="1"/>
        <v>31543</v>
      </c>
      <c r="BR10" s="6">
        <f t="shared" si="1"/>
        <v>31809</v>
      </c>
      <c r="BS10" s="6">
        <f t="shared" si="1"/>
        <v>32008</v>
      </c>
      <c r="BT10" s="6">
        <f t="shared" si="1"/>
        <v>32377</v>
      </c>
      <c r="BU10" s="6">
        <f t="shared" si="1"/>
        <v>32632</v>
      </c>
      <c r="BV10" s="6">
        <f t="shared" si="1"/>
        <v>32762</v>
      </c>
      <c r="BW10" s="6">
        <f t="shared" si="1"/>
        <v>32985</v>
      </c>
      <c r="BX10" s="6">
        <f t="shared" si="1"/>
        <v>33287</v>
      </c>
      <c r="BY10" s="6">
        <f t="shared" si="1"/>
        <v>33598</v>
      </c>
      <c r="BZ10" s="6">
        <f t="shared" si="1"/>
        <v>33603</v>
      </c>
      <c r="CA10" s="6">
        <f t="shared" si="1"/>
        <v>33641</v>
      </c>
      <c r="CB10" s="6">
        <f t="shared" si="1"/>
        <v>33953</v>
      </c>
      <c r="CC10" s="6">
        <f t="shared" si="1"/>
        <v>34181</v>
      </c>
      <c r="CD10" s="6">
        <f t="shared" si="1"/>
        <v>34361</v>
      </c>
      <c r="CE10" s="6">
        <f t="shared" si="1"/>
        <v>34499</v>
      </c>
      <c r="CF10" s="6">
        <f t="shared" si="1"/>
        <v>34783</v>
      </c>
      <c r="CG10" s="6">
        <f t="shared" si="1"/>
        <v>35122</v>
      </c>
      <c r="CH10" s="6">
        <f t="shared" si="1"/>
        <v>35234</v>
      </c>
      <c r="CI10" s="6">
        <f t="shared" si="1"/>
        <v>35419</v>
      </c>
      <c r="CJ10" s="6">
        <f t="shared" si="1"/>
        <v>35800</v>
      </c>
      <c r="CK10" s="6">
        <f t="shared" si="1"/>
        <v>36029</v>
      </c>
      <c r="CL10" s="6">
        <f t="shared" si="1"/>
        <v>36085</v>
      </c>
      <c r="CM10" s="6">
        <f t="shared" si="1"/>
        <v>36537</v>
      </c>
      <c r="CN10" s="6">
        <f t="shared" si="1"/>
        <v>36919</v>
      </c>
      <c r="CO10" s="6">
        <f t="shared" si="1"/>
        <v>37263</v>
      </c>
      <c r="CP10" s="6">
        <f t="shared" si="1"/>
        <v>37120</v>
      </c>
      <c r="CQ10" s="6">
        <f t="shared" si="1"/>
        <v>37200</v>
      </c>
      <c r="CR10" s="6">
        <f t="shared" si="1"/>
        <v>37318</v>
      </c>
      <c r="CS10" s="6">
        <f t="shared" si="1"/>
        <v>37415</v>
      </c>
      <c r="CT10" s="6">
        <f t="shared" si="1"/>
        <v>37253</v>
      </c>
      <c r="CU10" s="6">
        <f t="shared" si="1"/>
        <v>37436</v>
      </c>
      <c r="CV10" s="6">
        <f t="shared" si="1"/>
        <v>37610</v>
      </c>
      <c r="CW10" s="6">
        <f t="shared" si="1"/>
        <v>37778</v>
      </c>
      <c r="CX10" s="6">
        <f t="shared" si="1"/>
        <v>37619</v>
      </c>
      <c r="CY10" s="6">
        <f t="shared" si="1"/>
        <v>37892</v>
      </c>
      <c r="CZ10" s="6">
        <f t="shared" si="1"/>
        <v>38001</v>
      </c>
      <c r="DA10" s="6">
        <f t="shared" si="1"/>
        <v>38300</v>
      </c>
      <c r="DB10" s="6">
        <f t="shared" si="1"/>
        <v>38253</v>
      </c>
      <c r="DC10" s="6">
        <f t="shared" si="1"/>
        <v>38460</v>
      </c>
      <c r="DD10" s="6">
        <f t="shared" si="1"/>
        <v>38612</v>
      </c>
      <c r="DE10" s="6">
        <f t="shared" si="1"/>
        <v>38719</v>
      </c>
      <c r="DF10" s="6">
        <f t="shared" si="1"/>
        <v>38125</v>
      </c>
      <c r="DG10" s="6">
        <f t="shared" si="1"/>
        <v>38224</v>
      </c>
      <c r="DH10" s="6">
        <f t="shared" si="1"/>
        <v>38363</v>
      </c>
      <c r="DI10" s="6">
        <f t="shared" si="1"/>
        <v>38447</v>
      </c>
      <c r="DJ10" s="6">
        <f t="shared" si="1"/>
        <v>38275</v>
      </c>
      <c r="DK10" s="6">
        <f t="shared" si="1"/>
        <v>38246</v>
      </c>
      <c r="DL10" s="6">
        <f t="shared" si="1"/>
        <v>38262</v>
      </c>
      <c r="DM10" s="6">
        <f t="shared" si="1"/>
        <v>38240</v>
      </c>
      <c r="DN10" s="6">
        <f t="shared" si="1"/>
        <v>37983</v>
      </c>
    </row>
    <row r="11" spans="1:118" x14ac:dyDescent="0.25">
      <c r="A11" s="9" t="s">
        <v>121</v>
      </c>
      <c r="B11" s="9">
        <v>3765</v>
      </c>
      <c r="C11" s="9">
        <v>3812</v>
      </c>
      <c r="D11" s="9">
        <v>3839</v>
      </c>
      <c r="E11" s="9">
        <v>3877</v>
      </c>
      <c r="F11" s="9">
        <v>3907</v>
      </c>
      <c r="G11" s="9">
        <v>3957</v>
      </c>
      <c r="H11" s="9">
        <v>3989</v>
      </c>
      <c r="I11" s="9">
        <v>4023</v>
      </c>
      <c r="J11" s="9">
        <v>4070</v>
      </c>
      <c r="K11" s="9">
        <v>4095</v>
      </c>
      <c r="L11" s="9">
        <v>4138</v>
      </c>
      <c r="M11" s="9">
        <v>4202</v>
      </c>
      <c r="N11" s="9">
        <v>4284</v>
      </c>
      <c r="O11" s="9">
        <v>4321</v>
      </c>
      <c r="P11" s="9">
        <v>4377</v>
      </c>
      <c r="Q11" s="9">
        <v>4437</v>
      </c>
      <c r="R11" s="9">
        <v>4460</v>
      </c>
      <c r="S11" s="9">
        <v>4469</v>
      </c>
      <c r="T11" s="9">
        <v>4492</v>
      </c>
      <c r="U11" s="9">
        <v>4521</v>
      </c>
      <c r="V11" s="9">
        <v>4541</v>
      </c>
      <c r="W11" s="9">
        <v>4514</v>
      </c>
      <c r="X11" s="9">
        <v>4550</v>
      </c>
      <c r="Y11" s="9">
        <v>4609</v>
      </c>
      <c r="Z11" s="9">
        <v>4655</v>
      </c>
      <c r="AA11" s="9">
        <v>4668</v>
      </c>
      <c r="AB11" s="9">
        <v>4707</v>
      </c>
      <c r="AC11" s="9">
        <v>4742</v>
      </c>
      <c r="AD11" s="9">
        <v>4782</v>
      </c>
      <c r="AE11" s="9">
        <v>4715</v>
      </c>
      <c r="AF11" s="9">
        <v>4712</v>
      </c>
      <c r="AG11" s="9">
        <v>4692</v>
      </c>
      <c r="AH11" s="9">
        <v>4673</v>
      </c>
      <c r="AI11" s="9">
        <v>4595</v>
      </c>
      <c r="AJ11" s="9">
        <v>4619</v>
      </c>
      <c r="AK11" s="9">
        <v>4637</v>
      </c>
      <c r="AL11" s="9">
        <v>4623</v>
      </c>
      <c r="AM11" s="9">
        <v>4572</v>
      </c>
      <c r="AN11" s="9">
        <v>4595</v>
      </c>
      <c r="AO11" s="9">
        <v>4603</v>
      </c>
      <c r="AP11" s="9">
        <v>4601</v>
      </c>
      <c r="AQ11" s="9">
        <v>4611</v>
      </c>
      <c r="AR11" s="9">
        <v>4614</v>
      </c>
      <c r="AS11" s="9">
        <v>4630</v>
      </c>
      <c r="AT11" s="9">
        <v>4627</v>
      </c>
      <c r="AU11" s="9">
        <v>4624</v>
      </c>
      <c r="AV11" s="9">
        <v>4649</v>
      </c>
      <c r="AW11" s="9">
        <v>4670</v>
      </c>
      <c r="AX11" s="9">
        <v>4670</v>
      </c>
      <c r="AY11" s="9">
        <v>4674</v>
      </c>
      <c r="AZ11" s="9">
        <v>4717</v>
      </c>
      <c r="BA11" s="9">
        <v>4729</v>
      </c>
      <c r="BB11" s="9">
        <v>4763</v>
      </c>
      <c r="BC11" s="9">
        <v>4775</v>
      </c>
      <c r="BD11" s="9">
        <v>4816</v>
      </c>
      <c r="BE11" s="9">
        <v>4855</v>
      </c>
      <c r="BF11" s="9">
        <v>4888</v>
      </c>
      <c r="BG11" s="9">
        <v>4932</v>
      </c>
      <c r="BH11" s="9">
        <v>4970</v>
      </c>
      <c r="BI11" s="9">
        <v>5027</v>
      </c>
      <c r="BJ11" s="9">
        <v>5082</v>
      </c>
      <c r="BK11" s="9">
        <v>5122</v>
      </c>
      <c r="BL11" s="9">
        <v>5171</v>
      </c>
      <c r="BM11" s="9">
        <v>5186</v>
      </c>
      <c r="BN11" s="9">
        <v>5192</v>
      </c>
      <c r="BO11" s="9">
        <v>5211</v>
      </c>
      <c r="BP11" s="9">
        <v>5238</v>
      </c>
      <c r="BQ11" s="9">
        <v>5245</v>
      </c>
      <c r="BR11" s="9">
        <v>5267</v>
      </c>
      <c r="BS11" s="9">
        <v>5269</v>
      </c>
      <c r="BT11" s="9">
        <v>5282</v>
      </c>
      <c r="BU11" s="9">
        <v>5284</v>
      </c>
      <c r="BV11" s="9">
        <v>5279</v>
      </c>
      <c r="BW11" s="9">
        <v>5267</v>
      </c>
      <c r="BX11" s="9">
        <v>5259</v>
      </c>
      <c r="BY11" s="9">
        <v>5273</v>
      </c>
      <c r="BZ11" s="9">
        <v>5273</v>
      </c>
      <c r="CA11" s="9">
        <v>5276</v>
      </c>
      <c r="CB11" s="9">
        <v>5325</v>
      </c>
      <c r="CC11" s="9">
        <v>5341</v>
      </c>
      <c r="CD11" s="9">
        <v>5363</v>
      </c>
      <c r="CE11" s="9">
        <v>5372</v>
      </c>
      <c r="CF11" s="9">
        <v>5387</v>
      </c>
      <c r="CG11" s="9">
        <v>5406</v>
      </c>
      <c r="CH11" s="9">
        <v>5425</v>
      </c>
      <c r="CI11" s="9">
        <v>5437</v>
      </c>
      <c r="CJ11" s="9">
        <v>5467</v>
      </c>
      <c r="CK11" s="9">
        <v>5493</v>
      </c>
      <c r="CL11" s="9">
        <v>5535</v>
      </c>
      <c r="CM11" s="9">
        <v>5583</v>
      </c>
      <c r="CN11" s="9">
        <v>5614</v>
      </c>
      <c r="CO11" s="9">
        <v>5676</v>
      </c>
      <c r="CP11" s="9">
        <v>5689</v>
      </c>
      <c r="CQ11" s="9">
        <v>5708</v>
      </c>
      <c r="CR11" s="9">
        <v>5720</v>
      </c>
      <c r="CS11" s="9">
        <v>5750</v>
      </c>
      <c r="CT11" s="9">
        <v>5760</v>
      </c>
      <c r="CU11" s="9">
        <v>5807</v>
      </c>
      <c r="CV11" s="9">
        <v>5837</v>
      </c>
      <c r="CW11" s="9">
        <v>5927</v>
      </c>
      <c r="CX11" s="9">
        <v>5964</v>
      </c>
      <c r="CY11" s="9">
        <v>6063</v>
      </c>
      <c r="CZ11" s="9">
        <v>6114</v>
      </c>
      <c r="DA11" s="9">
        <v>6162</v>
      </c>
      <c r="DB11" s="15">
        <v>6186</v>
      </c>
      <c r="DC11" s="15">
        <v>6215</v>
      </c>
      <c r="DD11" s="15">
        <v>6229</v>
      </c>
      <c r="DE11" s="15">
        <v>6247</v>
      </c>
      <c r="DF11" s="15">
        <v>6133</v>
      </c>
      <c r="DG11" s="15">
        <v>6114</v>
      </c>
      <c r="DH11" s="25">
        <v>6127</v>
      </c>
      <c r="DI11" s="25">
        <v>6113</v>
      </c>
      <c r="DJ11" s="25">
        <v>6092</v>
      </c>
      <c r="DK11" s="25">
        <v>6088</v>
      </c>
      <c r="DL11" s="36">
        <v>6087</v>
      </c>
      <c r="DM11" s="39">
        <v>6106</v>
      </c>
      <c r="DN11" s="29">
        <v>6138</v>
      </c>
    </row>
    <row r="12" spans="1:118" x14ac:dyDescent="0.25">
      <c r="A12" s="9" t="s">
        <v>122</v>
      </c>
      <c r="B12" s="9">
        <v>1311</v>
      </c>
      <c r="C12" s="9">
        <v>1282</v>
      </c>
      <c r="D12" s="9">
        <v>1297</v>
      </c>
      <c r="E12" s="9">
        <v>1304</v>
      </c>
      <c r="F12" s="9">
        <v>1297</v>
      </c>
      <c r="G12" s="9">
        <v>1288</v>
      </c>
      <c r="H12" s="9">
        <v>1307</v>
      </c>
      <c r="I12" s="9">
        <v>1324</v>
      </c>
      <c r="J12" s="9">
        <v>1335</v>
      </c>
      <c r="K12" s="9">
        <v>1314</v>
      </c>
      <c r="L12" s="9">
        <v>1341</v>
      </c>
      <c r="M12" s="9">
        <v>1365</v>
      </c>
      <c r="N12" s="9">
        <v>1375</v>
      </c>
      <c r="O12" s="9">
        <v>1356</v>
      </c>
      <c r="P12" s="9">
        <v>1388</v>
      </c>
      <c r="Q12" s="9">
        <v>1415</v>
      </c>
      <c r="R12" s="9">
        <v>1427</v>
      </c>
      <c r="S12" s="9">
        <v>1410</v>
      </c>
      <c r="T12" s="9">
        <v>1411</v>
      </c>
      <c r="U12" s="9">
        <v>1431</v>
      </c>
      <c r="V12" s="9">
        <v>1442</v>
      </c>
      <c r="W12" s="9">
        <v>1407</v>
      </c>
      <c r="X12" s="9">
        <v>1427</v>
      </c>
      <c r="Y12" s="9">
        <v>1424</v>
      </c>
      <c r="Z12" s="9">
        <v>1429</v>
      </c>
      <c r="AA12" s="9">
        <v>1405</v>
      </c>
      <c r="AB12" s="9">
        <v>1399</v>
      </c>
      <c r="AC12" s="9">
        <v>1417</v>
      </c>
      <c r="AD12" s="9">
        <v>1425</v>
      </c>
      <c r="AE12" s="9">
        <v>1378</v>
      </c>
      <c r="AF12" s="9">
        <v>1349</v>
      </c>
      <c r="AG12" s="9">
        <v>1334</v>
      </c>
      <c r="AH12" s="9">
        <v>1323</v>
      </c>
      <c r="AI12" s="9">
        <v>1291</v>
      </c>
      <c r="AJ12" s="9">
        <v>1308</v>
      </c>
      <c r="AK12" s="9">
        <v>1328</v>
      </c>
      <c r="AL12" s="9">
        <v>1344</v>
      </c>
      <c r="AM12" s="9">
        <v>1339</v>
      </c>
      <c r="AN12" s="9">
        <v>1350</v>
      </c>
      <c r="AO12" s="9">
        <v>1364</v>
      </c>
      <c r="AP12" s="9">
        <v>1385</v>
      </c>
      <c r="AQ12" s="9">
        <v>1380</v>
      </c>
      <c r="AR12" s="9">
        <v>1412</v>
      </c>
      <c r="AS12" s="9">
        <v>1441</v>
      </c>
      <c r="AT12" s="9">
        <v>1439</v>
      </c>
      <c r="AU12" s="9">
        <v>1434</v>
      </c>
      <c r="AV12" s="9">
        <v>1454</v>
      </c>
      <c r="AW12" s="9">
        <v>1486</v>
      </c>
      <c r="AX12" s="9">
        <v>1526</v>
      </c>
      <c r="AY12" s="9">
        <v>1524</v>
      </c>
      <c r="AZ12" s="9">
        <v>1555</v>
      </c>
      <c r="BA12" s="9">
        <v>1599</v>
      </c>
      <c r="BB12" s="9">
        <v>1651</v>
      </c>
      <c r="BC12" s="9">
        <v>1657</v>
      </c>
      <c r="BD12" s="9">
        <v>1709</v>
      </c>
      <c r="BE12" s="9">
        <v>1731</v>
      </c>
      <c r="BF12" s="9">
        <v>1745</v>
      </c>
      <c r="BG12" s="9">
        <v>1789</v>
      </c>
      <c r="BH12" s="9">
        <v>1824</v>
      </c>
      <c r="BI12" s="9">
        <v>1856</v>
      </c>
      <c r="BJ12" s="9">
        <v>1890</v>
      </c>
      <c r="BK12" s="9">
        <v>1933</v>
      </c>
      <c r="BL12" s="9">
        <v>1996</v>
      </c>
      <c r="BM12" s="9">
        <v>2022</v>
      </c>
      <c r="BN12" s="9">
        <v>2030</v>
      </c>
      <c r="BO12" s="9">
        <v>2039</v>
      </c>
      <c r="BP12" s="9">
        <v>2081</v>
      </c>
      <c r="BQ12" s="9">
        <v>2106</v>
      </c>
      <c r="BR12" s="9">
        <v>2109</v>
      </c>
      <c r="BS12" s="9">
        <v>2112</v>
      </c>
      <c r="BT12" s="9">
        <v>2140</v>
      </c>
      <c r="BU12" s="9">
        <v>2142</v>
      </c>
      <c r="BV12" s="9">
        <v>2177</v>
      </c>
      <c r="BW12" s="9">
        <v>2179</v>
      </c>
      <c r="BX12" s="9">
        <v>2181</v>
      </c>
      <c r="BY12" s="9">
        <v>2195</v>
      </c>
      <c r="BZ12" s="9">
        <v>2208</v>
      </c>
      <c r="CA12" s="9">
        <v>2190</v>
      </c>
      <c r="CB12" s="9">
        <v>2188</v>
      </c>
      <c r="CC12" s="9">
        <v>2209</v>
      </c>
      <c r="CD12" s="9">
        <v>2216</v>
      </c>
      <c r="CE12" s="9">
        <v>2222</v>
      </c>
      <c r="CF12" s="9">
        <v>2216</v>
      </c>
      <c r="CG12" s="9">
        <v>2254</v>
      </c>
      <c r="CH12" s="9">
        <v>2261</v>
      </c>
      <c r="CI12" s="9">
        <v>2245</v>
      </c>
      <c r="CJ12" s="9">
        <v>2247</v>
      </c>
      <c r="CK12" s="9">
        <v>2245</v>
      </c>
      <c r="CL12" s="9">
        <v>2253</v>
      </c>
      <c r="CM12" s="9">
        <v>2264</v>
      </c>
      <c r="CN12" s="9">
        <v>2310</v>
      </c>
      <c r="CO12" s="9">
        <v>2336</v>
      </c>
      <c r="CP12" s="9">
        <v>2328</v>
      </c>
      <c r="CQ12" s="9">
        <v>2321</v>
      </c>
      <c r="CR12" s="9">
        <v>2334</v>
      </c>
      <c r="CS12" s="9">
        <v>2328</v>
      </c>
      <c r="CT12" s="9">
        <v>2330</v>
      </c>
      <c r="CU12" s="9">
        <v>2338</v>
      </c>
      <c r="CV12" s="9">
        <v>2357</v>
      </c>
      <c r="CW12" s="9">
        <v>2383</v>
      </c>
      <c r="CX12" s="9">
        <v>2387</v>
      </c>
      <c r="CY12" s="9">
        <v>2410</v>
      </c>
      <c r="CZ12" s="9">
        <v>2404</v>
      </c>
      <c r="DA12" s="9">
        <v>2455</v>
      </c>
      <c r="DB12" s="15">
        <v>2472</v>
      </c>
      <c r="DC12" s="15">
        <v>2486</v>
      </c>
      <c r="DD12" s="15">
        <v>2508</v>
      </c>
      <c r="DE12" s="15">
        <v>2533</v>
      </c>
      <c r="DF12" s="15">
        <v>2537</v>
      </c>
      <c r="DG12" s="15">
        <v>2557</v>
      </c>
      <c r="DH12" s="25">
        <v>2575</v>
      </c>
      <c r="DI12" s="25">
        <v>2594</v>
      </c>
      <c r="DJ12" s="25">
        <v>2600</v>
      </c>
      <c r="DK12" s="25">
        <v>2593</v>
      </c>
      <c r="DL12" s="36">
        <v>2577</v>
      </c>
      <c r="DM12" s="39">
        <v>2620</v>
      </c>
      <c r="DN12" s="29">
        <v>2613</v>
      </c>
    </row>
    <row r="13" spans="1:118" x14ac:dyDescent="0.25">
      <c r="A13" s="9" t="s">
        <v>123</v>
      </c>
      <c r="B13" s="9">
        <v>29</v>
      </c>
      <c r="C13" s="9">
        <v>29</v>
      </c>
      <c r="D13" s="9">
        <v>28</v>
      </c>
      <c r="E13" s="9">
        <v>30</v>
      </c>
      <c r="F13" s="9">
        <v>31</v>
      </c>
      <c r="G13" s="9">
        <v>29</v>
      </c>
      <c r="H13" s="9">
        <v>29</v>
      </c>
      <c r="I13" s="9">
        <v>29</v>
      </c>
      <c r="J13" s="9">
        <v>30</v>
      </c>
      <c r="K13" s="9">
        <v>29</v>
      </c>
      <c r="L13" s="9">
        <v>28</v>
      </c>
      <c r="M13" s="9">
        <v>27</v>
      </c>
      <c r="N13" s="9">
        <v>27</v>
      </c>
      <c r="O13" s="9">
        <v>27</v>
      </c>
      <c r="P13" s="9">
        <v>27</v>
      </c>
      <c r="Q13" s="9">
        <v>28</v>
      </c>
      <c r="R13" s="9">
        <v>28</v>
      </c>
      <c r="S13" s="9">
        <v>25</v>
      </c>
      <c r="T13" s="9">
        <v>26</v>
      </c>
      <c r="U13" s="9">
        <v>26</v>
      </c>
      <c r="V13" s="9">
        <v>26</v>
      </c>
      <c r="W13" s="9">
        <v>26</v>
      </c>
      <c r="X13" s="9">
        <v>25</v>
      </c>
      <c r="Y13" s="9">
        <v>27</v>
      </c>
      <c r="Z13" s="9">
        <v>27</v>
      </c>
      <c r="AA13" s="9">
        <v>27</v>
      </c>
      <c r="AB13" s="9">
        <v>28</v>
      </c>
      <c r="AC13" s="9">
        <v>28</v>
      </c>
      <c r="AD13" s="9">
        <v>28</v>
      </c>
      <c r="AE13" s="9">
        <v>28</v>
      </c>
      <c r="AF13" s="9">
        <v>26</v>
      </c>
      <c r="AG13" s="9">
        <v>30</v>
      </c>
      <c r="AH13" s="9">
        <v>30</v>
      </c>
      <c r="AI13" s="9">
        <v>31</v>
      </c>
      <c r="AJ13" s="9">
        <v>33</v>
      </c>
      <c r="AK13" s="9">
        <v>33</v>
      </c>
      <c r="AL13" s="9">
        <v>32</v>
      </c>
      <c r="AM13" s="9">
        <v>32</v>
      </c>
      <c r="AN13" s="9">
        <v>30</v>
      </c>
      <c r="AO13" s="9">
        <v>30</v>
      </c>
      <c r="AP13" s="9">
        <v>30</v>
      </c>
      <c r="AQ13" s="9">
        <v>28</v>
      </c>
      <c r="AR13" s="9">
        <v>28</v>
      </c>
      <c r="AS13" s="9">
        <v>29</v>
      </c>
      <c r="AT13" s="9">
        <v>29</v>
      </c>
      <c r="AU13" s="9">
        <v>28</v>
      </c>
      <c r="AV13" s="9">
        <v>26</v>
      </c>
      <c r="AW13" s="9">
        <v>28</v>
      </c>
      <c r="AX13" s="9">
        <v>28</v>
      </c>
      <c r="AY13" s="9">
        <v>30</v>
      </c>
      <c r="AZ13" s="9">
        <v>32</v>
      </c>
      <c r="BA13" s="9">
        <v>32</v>
      </c>
      <c r="BB13" s="9">
        <v>34</v>
      </c>
      <c r="BC13" s="9">
        <v>36</v>
      </c>
      <c r="BD13" s="9">
        <v>39</v>
      </c>
      <c r="BE13" s="9">
        <v>39</v>
      </c>
      <c r="BF13" s="9">
        <v>40</v>
      </c>
      <c r="BG13" s="9">
        <v>40</v>
      </c>
      <c r="BH13" s="9">
        <v>41</v>
      </c>
      <c r="BI13" s="9">
        <v>41</v>
      </c>
      <c r="BJ13" s="9">
        <v>39</v>
      </c>
      <c r="BK13" s="9">
        <v>40</v>
      </c>
      <c r="BL13" s="9">
        <v>40</v>
      </c>
      <c r="BM13" s="9">
        <v>41</v>
      </c>
      <c r="BN13" s="9">
        <v>42</v>
      </c>
      <c r="BO13" s="9">
        <v>41</v>
      </c>
      <c r="BP13" s="9">
        <v>41</v>
      </c>
      <c r="BQ13" s="9">
        <v>42</v>
      </c>
      <c r="BR13" s="9">
        <v>44</v>
      </c>
      <c r="BS13" s="9">
        <v>44</v>
      </c>
      <c r="BT13" s="9">
        <v>44</v>
      </c>
      <c r="BU13" s="9">
        <v>45</v>
      </c>
      <c r="BV13" s="9">
        <v>45</v>
      </c>
      <c r="BW13" s="9">
        <v>45</v>
      </c>
      <c r="BX13" s="9">
        <v>45</v>
      </c>
      <c r="BY13" s="9">
        <v>45</v>
      </c>
      <c r="BZ13" s="9">
        <v>46</v>
      </c>
      <c r="CA13" s="9">
        <v>47</v>
      </c>
      <c r="CB13" s="9">
        <v>48</v>
      </c>
      <c r="CC13" s="9">
        <v>49</v>
      </c>
      <c r="CD13" s="9">
        <v>49</v>
      </c>
      <c r="CE13" s="9">
        <v>48</v>
      </c>
      <c r="CF13" s="9">
        <v>47</v>
      </c>
      <c r="CG13" s="9">
        <v>47</v>
      </c>
      <c r="CH13" s="9">
        <v>43</v>
      </c>
      <c r="CI13" s="9">
        <v>44</v>
      </c>
      <c r="CJ13" s="9">
        <v>44</v>
      </c>
      <c r="CK13" s="9">
        <v>40</v>
      </c>
      <c r="CL13" s="9">
        <v>40</v>
      </c>
      <c r="CM13" s="9">
        <v>40</v>
      </c>
      <c r="CN13" s="9">
        <v>42</v>
      </c>
      <c r="CO13" s="9">
        <v>41</v>
      </c>
      <c r="CP13" s="9">
        <v>40</v>
      </c>
      <c r="CQ13" s="9">
        <v>41</v>
      </c>
      <c r="CR13" s="9">
        <v>41</v>
      </c>
      <c r="CS13" s="9">
        <v>43</v>
      </c>
      <c r="CT13" s="9">
        <v>43</v>
      </c>
      <c r="CU13" s="9">
        <v>43</v>
      </c>
      <c r="CV13" s="9">
        <v>43</v>
      </c>
      <c r="CW13" s="9">
        <v>44</v>
      </c>
      <c r="CX13" s="9">
        <v>45</v>
      </c>
      <c r="CY13" s="9">
        <v>44</v>
      </c>
      <c r="CZ13" s="9">
        <v>44</v>
      </c>
      <c r="DA13" s="9">
        <v>44</v>
      </c>
      <c r="DB13" s="15">
        <v>42</v>
      </c>
      <c r="DC13" s="15">
        <v>42</v>
      </c>
      <c r="DD13" s="15">
        <v>40</v>
      </c>
      <c r="DE13" s="15">
        <v>40</v>
      </c>
      <c r="DF13" s="15">
        <v>41</v>
      </c>
      <c r="DG13" s="15">
        <v>43</v>
      </c>
      <c r="DH13" s="9">
        <v>43</v>
      </c>
      <c r="DI13" s="16">
        <v>44</v>
      </c>
      <c r="DJ13" s="15">
        <v>45</v>
      </c>
      <c r="DK13" s="15">
        <v>47</v>
      </c>
      <c r="DL13" s="15">
        <v>47</v>
      </c>
      <c r="DM13" s="15">
        <v>47</v>
      </c>
      <c r="DN13" s="31">
        <v>45</v>
      </c>
    </row>
    <row r="14" spans="1:118" x14ac:dyDescent="0.25">
      <c r="A14" s="9" t="s">
        <v>124</v>
      </c>
      <c r="B14" s="9">
        <v>223</v>
      </c>
      <c r="C14" s="9">
        <v>211</v>
      </c>
      <c r="D14" s="9">
        <v>218</v>
      </c>
      <c r="E14" s="9">
        <v>222</v>
      </c>
      <c r="F14" s="9">
        <v>228</v>
      </c>
      <c r="G14" s="9">
        <v>224</v>
      </c>
      <c r="H14" s="9">
        <v>226</v>
      </c>
      <c r="I14" s="9">
        <v>237</v>
      </c>
      <c r="J14" s="9">
        <v>243</v>
      </c>
      <c r="K14" s="9">
        <v>242</v>
      </c>
      <c r="L14" s="9">
        <v>247</v>
      </c>
      <c r="M14" s="9">
        <v>259</v>
      </c>
      <c r="N14" s="9">
        <v>263</v>
      </c>
      <c r="O14" s="9">
        <v>256</v>
      </c>
      <c r="P14" s="9">
        <v>260</v>
      </c>
      <c r="Q14" s="9">
        <v>260</v>
      </c>
      <c r="R14" s="9">
        <v>257</v>
      </c>
      <c r="S14" s="9">
        <v>251</v>
      </c>
      <c r="T14" s="9">
        <v>258</v>
      </c>
      <c r="U14" s="9">
        <v>253</v>
      </c>
      <c r="V14" s="9">
        <v>258</v>
      </c>
      <c r="W14" s="9">
        <v>246</v>
      </c>
      <c r="X14" s="9">
        <v>252</v>
      </c>
      <c r="Y14" s="9">
        <v>257</v>
      </c>
      <c r="Z14" s="9">
        <v>256</v>
      </c>
      <c r="AA14" s="9">
        <v>254</v>
      </c>
      <c r="AB14" s="9">
        <v>258</v>
      </c>
      <c r="AC14" s="9">
        <v>262</v>
      </c>
      <c r="AD14" s="9">
        <v>261</v>
      </c>
      <c r="AE14" s="9">
        <v>261</v>
      </c>
      <c r="AF14" s="9">
        <v>260</v>
      </c>
      <c r="AG14" s="9">
        <v>259</v>
      </c>
      <c r="AH14" s="9">
        <v>257</v>
      </c>
      <c r="AI14" s="9">
        <v>253</v>
      </c>
      <c r="AJ14" s="9">
        <v>255</v>
      </c>
      <c r="AK14" s="9">
        <v>257</v>
      </c>
      <c r="AL14" s="9">
        <v>252</v>
      </c>
      <c r="AM14" s="9">
        <v>241</v>
      </c>
      <c r="AN14" s="9">
        <v>241</v>
      </c>
      <c r="AO14" s="9">
        <v>245</v>
      </c>
      <c r="AP14" s="9">
        <v>249</v>
      </c>
      <c r="AQ14" s="9">
        <v>247</v>
      </c>
      <c r="AR14" s="9">
        <v>249</v>
      </c>
      <c r="AS14" s="9">
        <v>248</v>
      </c>
      <c r="AT14" s="9">
        <v>249</v>
      </c>
      <c r="AU14" s="9">
        <v>247</v>
      </c>
      <c r="AV14" s="9">
        <v>254</v>
      </c>
      <c r="AW14" s="9">
        <v>259</v>
      </c>
      <c r="AX14" s="9">
        <v>257</v>
      </c>
      <c r="AY14" s="9">
        <v>263</v>
      </c>
      <c r="AZ14" s="9">
        <v>266</v>
      </c>
      <c r="BA14" s="9">
        <v>271</v>
      </c>
      <c r="BB14" s="9">
        <v>277</v>
      </c>
      <c r="BC14" s="9">
        <v>279</v>
      </c>
      <c r="BD14" s="9">
        <v>274</v>
      </c>
      <c r="BE14" s="9">
        <v>281</v>
      </c>
      <c r="BF14" s="9">
        <v>286</v>
      </c>
      <c r="BG14" s="9">
        <v>286</v>
      </c>
      <c r="BH14" s="9">
        <v>293</v>
      </c>
      <c r="BI14" s="9">
        <v>296</v>
      </c>
      <c r="BJ14" s="9">
        <v>300</v>
      </c>
      <c r="BK14" s="9">
        <v>300</v>
      </c>
      <c r="BL14" s="9">
        <v>310</v>
      </c>
      <c r="BM14" s="9">
        <v>325</v>
      </c>
      <c r="BN14" s="9">
        <v>333</v>
      </c>
      <c r="BO14" s="9">
        <v>332</v>
      </c>
      <c r="BP14" s="9">
        <v>338</v>
      </c>
      <c r="BQ14" s="9">
        <v>346</v>
      </c>
      <c r="BR14" s="9">
        <v>348</v>
      </c>
      <c r="BS14" s="9">
        <v>347</v>
      </c>
      <c r="BT14" s="9">
        <v>345</v>
      </c>
      <c r="BU14" s="9">
        <v>337</v>
      </c>
      <c r="BV14" s="9">
        <v>345</v>
      </c>
      <c r="BW14" s="9">
        <v>353</v>
      </c>
      <c r="BX14" s="9">
        <v>358</v>
      </c>
      <c r="BY14" s="9">
        <v>362</v>
      </c>
      <c r="BZ14" s="9">
        <v>365</v>
      </c>
      <c r="CA14" s="9">
        <v>367</v>
      </c>
      <c r="CB14" s="9">
        <v>367</v>
      </c>
      <c r="CC14" s="9">
        <v>373</v>
      </c>
      <c r="CD14" s="9">
        <v>378</v>
      </c>
      <c r="CE14" s="9">
        <v>375</v>
      </c>
      <c r="CF14" s="9">
        <v>375</v>
      </c>
      <c r="CG14" s="9">
        <v>385</v>
      </c>
      <c r="CH14" s="9">
        <v>399</v>
      </c>
      <c r="CI14" s="9">
        <v>414</v>
      </c>
      <c r="CJ14" s="9">
        <v>416</v>
      </c>
      <c r="CK14" s="9">
        <v>424</v>
      </c>
      <c r="CL14" s="9">
        <v>429</v>
      </c>
      <c r="CM14" s="9">
        <v>441</v>
      </c>
      <c r="CN14" s="9">
        <v>439</v>
      </c>
      <c r="CO14" s="9">
        <v>451</v>
      </c>
      <c r="CP14" s="9">
        <v>449</v>
      </c>
      <c r="CQ14" s="9">
        <v>444</v>
      </c>
      <c r="CR14" s="9">
        <v>447</v>
      </c>
      <c r="CS14" s="9">
        <v>457</v>
      </c>
      <c r="CT14" s="9">
        <v>456</v>
      </c>
      <c r="CU14" s="9">
        <v>451</v>
      </c>
      <c r="CV14" s="9">
        <v>459</v>
      </c>
      <c r="CW14" s="9">
        <v>466</v>
      </c>
      <c r="CX14" s="9">
        <v>475</v>
      </c>
      <c r="CY14" s="9">
        <v>482</v>
      </c>
      <c r="CZ14" s="9">
        <v>485</v>
      </c>
      <c r="DA14" s="9">
        <v>497</v>
      </c>
      <c r="DB14" s="15">
        <v>505</v>
      </c>
      <c r="DC14" s="15">
        <v>501</v>
      </c>
      <c r="DD14" s="15">
        <v>513</v>
      </c>
      <c r="DE14" s="15">
        <v>514</v>
      </c>
      <c r="DF14" s="15">
        <v>515</v>
      </c>
      <c r="DG14" s="15">
        <v>524</v>
      </c>
      <c r="DH14" s="25">
        <v>531</v>
      </c>
      <c r="DI14" s="25">
        <v>522</v>
      </c>
      <c r="DJ14" s="25">
        <v>516</v>
      </c>
      <c r="DK14" s="25">
        <v>515</v>
      </c>
      <c r="DL14" s="37">
        <v>505</v>
      </c>
      <c r="DM14" s="40">
        <v>500</v>
      </c>
      <c r="DN14" s="30">
        <v>495</v>
      </c>
    </row>
    <row r="15" spans="1:118" x14ac:dyDescent="0.25">
      <c r="A15" s="9" t="s">
        <v>125</v>
      </c>
      <c r="B15" s="9">
        <v>3667</v>
      </c>
      <c r="C15" s="9">
        <v>3589</v>
      </c>
      <c r="D15" s="9">
        <v>3660</v>
      </c>
      <c r="E15" s="9">
        <v>3765</v>
      </c>
      <c r="F15" s="9">
        <v>3796</v>
      </c>
      <c r="G15" s="9">
        <v>3738</v>
      </c>
      <c r="H15" s="9">
        <v>3805</v>
      </c>
      <c r="I15" s="9">
        <v>3833</v>
      </c>
      <c r="J15" s="9">
        <v>3857</v>
      </c>
      <c r="K15" s="9">
        <v>3700</v>
      </c>
      <c r="L15" s="9">
        <v>3783</v>
      </c>
      <c r="M15" s="9">
        <v>3838</v>
      </c>
      <c r="N15" s="9">
        <v>3881</v>
      </c>
      <c r="O15" s="9">
        <v>3796</v>
      </c>
      <c r="P15" s="9">
        <v>3864</v>
      </c>
      <c r="Q15" s="9">
        <v>3948</v>
      </c>
      <c r="R15" s="9">
        <v>3985</v>
      </c>
      <c r="S15" s="9">
        <v>3865</v>
      </c>
      <c r="T15" s="9">
        <v>3962</v>
      </c>
      <c r="U15" s="9">
        <v>4035</v>
      </c>
      <c r="V15" s="9">
        <v>4066</v>
      </c>
      <c r="W15" s="9">
        <v>3964</v>
      </c>
      <c r="X15" s="9">
        <v>3995</v>
      </c>
      <c r="Y15" s="9">
        <v>4012</v>
      </c>
      <c r="Z15" s="9">
        <v>3997</v>
      </c>
      <c r="AA15" s="9">
        <v>3887</v>
      </c>
      <c r="AB15" s="9">
        <v>3935</v>
      </c>
      <c r="AC15" s="9">
        <v>3985</v>
      </c>
      <c r="AD15" s="9">
        <v>4032</v>
      </c>
      <c r="AE15" s="9">
        <v>3933</v>
      </c>
      <c r="AF15" s="9">
        <v>3913</v>
      </c>
      <c r="AG15" s="9">
        <v>3928</v>
      </c>
      <c r="AH15" s="9">
        <v>3924</v>
      </c>
      <c r="AI15" s="9">
        <v>3926</v>
      </c>
      <c r="AJ15" s="9">
        <v>3949</v>
      </c>
      <c r="AK15" s="9">
        <v>3977</v>
      </c>
      <c r="AL15" s="9">
        <v>4025</v>
      </c>
      <c r="AM15" s="9">
        <v>4046</v>
      </c>
      <c r="AN15" s="9">
        <v>4142</v>
      </c>
      <c r="AO15" s="9">
        <v>4230</v>
      </c>
      <c r="AP15" s="9">
        <v>4271</v>
      </c>
      <c r="AQ15" s="9">
        <v>4309</v>
      </c>
      <c r="AR15" s="9">
        <v>4412</v>
      </c>
      <c r="AS15" s="9">
        <v>4501</v>
      </c>
      <c r="AT15" s="9">
        <v>4607</v>
      </c>
      <c r="AU15" s="9">
        <v>4560</v>
      </c>
      <c r="AV15" s="9">
        <v>4624</v>
      </c>
      <c r="AW15" s="9">
        <v>4708</v>
      </c>
      <c r="AX15" s="9">
        <v>4781</v>
      </c>
      <c r="AY15" s="9">
        <v>4801</v>
      </c>
      <c r="AZ15" s="9">
        <v>4925</v>
      </c>
      <c r="BA15" s="9">
        <v>5055</v>
      </c>
      <c r="BB15" s="9">
        <v>5144</v>
      </c>
      <c r="BC15" s="9">
        <v>5198</v>
      </c>
      <c r="BD15" s="9">
        <v>5322</v>
      </c>
      <c r="BE15" s="9">
        <v>5482</v>
      </c>
      <c r="BF15" s="9">
        <v>5579</v>
      </c>
      <c r="BG15" s="9">
        <v>5617</v>
      </c>
      <c r="BH15" s="9">
        <v>5759</v>
      </c>
      <c r="BI15" s="9">
        <v>5900</v>
      </c>
      <c r="BJ15" s="9">
        <v>6039</v>
      </c>
      <c r="BK15" s="9">
        <v>6125</v>
      </c>
      <c r="BL15" s="9">
        <v>6264</v>
      </c>
      <c r="BM15" s="9">
        <v>6387</v>
      </c>
      <c r="BN15" s="9">
        <v>6523</v>
      </c>
      <c r="BO15" s="9">
        <v>6559</v>
      </c>
      <c r="BP15" s="9">
        <v>6704</v>
      </c>
      <c r="BQ15" s="9">
        <v>6809</v>
      </c>
      <c r="BR15" s="9">
        <v>6885</v>
      </c>
      <c r="BS15" s="9">
        <v>6841</v>
      </c>
      <c r="BT15" s="9">
        <v>6930</v>
      </c>
      <c r="BU15" s="9">
        <v>7001</v>
      </c>
      <c r="BV15" s="9">
        <v>7027</v>
      </c>
      <c r="BW15" s="9">
        <v>7042</v>
      </c>
      <c r="BX15" s="9">
        <v>7075</v>
      </c>
      <c r="BY15" s="9">
        <v>7107</v>
      </c>
      <c r="BZ15" s="9">
        <v>7118</v>
      </c>
      <c r="CA15" s="9">
        <v>7045</v>
      </c>
      <c r="CB15" s="9">
        <v>7042</v>
      </c>
      <c r="CC15" s="9">
        <v>7067</v>
      </c>
      <c r="CD15" s="9">
        <v>7070</v>
      </c>
      <c r="CE15" s="9">
        <v>7069</v>
      </c>
      <c r="CF15" s="9">
        <v>7125</v>
      </c>
      <c r="CG15" s="9">
        <v>7156</v>
      </c>
      <c r="CH15" s="9">
        <v>7159</v>
      </c>
      <c r="CI15" s="9">
        <v>7172</v>
      </c>
      <c r="CJ15" s="9">
        <v>7215</v>
      </c>
      <c r="CK15" s="9">
        <v>7254</v>
      </c>
      <c r="CL15" s="9">
        <v>7232</v>
      </c>
      <c r="CM15" s="9">
        <v>7274</v>
      </c>
      <c r="CN15" s="9">
        <v>7326</v>
      </c>
      <c r="CO15" s="9">
        <v>7385</v>
      </c>
      <c r="CP15" s="9">
        <v>7350</v>
      </c>
      <c r="CQ15" s="9">
        <v>7301</v>
      </c>
      <c r="CR15" s="9">
        <v>7281</v>
      </c>
      <c r="CS15" s="9">
        <v>7243</v>
      </c>
      <c r="CT15" s="9">
        <v>7167</v>
      </c>
      <c r="CU15" s="9">
        <v>7158</v>
      </c>
      <c r="CV15" s="9">
        <v>7107</v>
      </c>
      <c r="CW15" s="9">
        <v>7056</v>
      </c>
      <c r="CX15" s="9">
        <v>6992</v>
      </c>
      <c r="CY15" s="9">
        <v>7008</v>
      </c>
      <c r="CZ15" s="9">
        <v>7001</v>
      </c>
      <c r="DA15" s="9">
        <v>7008</v>
      </c>
      <c r="DB15" s="15">
        <v>6883</v>
      </c>
      <c r="DC15" s="15">
        <v>6822</v>
      </c>
      <c r="DD15" s="15">
        <v>6744</v>
      </c>
      <c r="DE15" s="15">
        <v>6664</v>
      </c>
      <c r="DF15" s="15">
        <v>6529</v>
      </c>
      <c r="DG15" s="15">
        <v>6449</v>
      </c>
      <c r="DH15" s="25">
        <v>6399</v>
      </c>
      <c r="DI15" s="25">
        <v>6364</v>
      </c>
      <c r="DJ15" s="25">
        <v>6285</v>
      </c>
      <c r="DK15" s="34">
        <v>6213</v>
      </c>
      <c r="DL15" s="37">
        <v>6145</v>
      </c>
      <c r="DM15" s="40">
        <v>6064</v>
      </c>
      <c r="DN15" s="32">
        <v>5975</v>
      </c>
    </row>
    <row r="16" spans="1:118" x14ac:dyDescent="0.25">
      <c r="A16" s="9" t="s">
        <v>126</v>
      </c>
      <c r="B16" s="9">
        <v>3038</v>
      </c>
      <c r="C16" s="9">
        <v>2951</v>
      </c>
      <c r="D16" s="9">
        <v>2977</v>
      </c>
      <c r="E16" s="9">
        <v>3032</v>
      </c>
      <c r="F16" s="9">
        <v>3002</v>
      </c>
      <c r="G16" s="9">
        <v>2934</v>
      </c>
      <c r="H16" s="9">
        <v>2949</v>
      </c>
      <c r="I16" s="9">
        <v>2982</v>
      </c>
      <c r="J16" s="9">
        <v>2973</v>
      </c>
      <c r="K16" s="9">
        <v>2886</v>
      </c>
      <c r="L16" s="9">
        <v>2928</v>
      </c>
      <c r="M16" s="9">
        <v>2962</v>
      </c>
      <c r="N16" s="9">
        <v>2962</v>
      </c>
      <c r="O16" s="9">
        <v>2899</v>
      </c>
      <c r="P16" s="9">
        <v>2920</v>
      </c>
      <c r="Q16" s="9">
        <v>2946</v>
      </c>
      <c r="R16" s="9">
        <v>2967</v>
      </c>
      <c r="S16" s="9">
        <v>2913</v>
      </c>
      <c r="T16" s="9">
        <v>2932</v>
      </c>
      <c r="U16" s="9">
        <v>2944</v>
      </c>
      <c r="V16" s="9">
        <v>2956</v>
      </c>
      <c r="W16" s="9">
        <v>2896</v>
      </c>
      <c r="X16" s="9">
        <v>2937</v>
      </c>
      <c r="Y16" s="9">
        <v>2944</v>
      </c>
      <c r="Z16" s="9">
        <v>2950</v>
      </c>
      <c r="AA16" s="9">
        <v>2891</v>
      </c>
      <c r="AB16" s="9">
        <v>2912</v>
      </c>
      <c r="AC16" s="9">
        <v>2930</v>
      </c>
      <c r="AD16" s="9">
        <v>2922</v>
      </c>
      <c r="AE16" s="9">
        <v>2863</v>
      </c>
      <c r="AF16" s="9">
        <v>2871</v>
      </c>
      <c r="AG16" s="9">
        <v>2884</v>
      </c>
      <c r="AH16" s="9">
        <v>2895</v>
      </c>
      <c r="AI16" s="9">
        <v>2845</v>
      </c>
      <c r="AJ16" s="9">
        <v>2891</v>
      </c>
      <c r="AK16" s="9">
        <v>2931</v>
      </c>
      <c r="AL16" s="9">
        <v>2961</v>
      </c>
      <c r="AM16" s="9">
        <v>2939</v>
      </c>
      <c r="AN16" s="9">
        <v>2981</v>
      </c>
      <c r="AO16" s="9">
        <v>3002</v>
      </c>
      <c r="AP16" s="9">
        <v>3022</v>
      </c>
      <c r="AQ16" s="9">
        <v>3008</v>
      </c>
      <c r="AR16" s="9">
        <v>3059</v>
      </c>
      <c r="AS16" s="9">
        <v>3083</v>
      </c>
      <c r="AT16" s="9">
        <v>3089</v>
      </c>
      <c r="AU16" s="9">
        <v>3081</v>
      </c>
      <c r="AV16" s="9">
        <v>3116</v>
      </c>
      <c r="AW16" s="9">
        <v>3140</v>
      </c>
      <c r="AX16" s="9">
        <v>3111</v>
      </c>
      <c r="AY16" s="9">
        <v>3086</v>
      </c>
      <c r="AZ16" s="9">
        <v>3114</v>
      </c>
      <c r="BA16" s="9">
        <v>3131</v>
      </c>
      <c r="BB16" s="9">
        <v>3142</v>
      </c>
      <c r="BC16" s="9">
        <v>3100</v>
      </c>
      <c r="BD16" s="9">
        <v>3148</v>
      </c>
      <c r="BE16" s="9">
        <v>3183</v>
      </c>
      <c r="BF16" s="9">
        <v>3224</v>
      </c>
      <c r="BG16" s="9">
        <v>3196</v>
      </c>
      <c r="BH16" s="9">
        <v>3254</v>
      </c>
      <c r="BI16" s="9">
        <v>3328</v>
      </c>
      <c r="BJ16" s="9">
        <v>3397</v>
      </c>
      <c r="BK16" s="9">
        <v>3431</v>
      </c>
      <c r="BL16" s="9">
        <v>3508</v>
      </c>
      <c r="BM16" s="9">
        <v>3550</v>
      </c>
      <c r="BN16" s="9">
        <v>3563</v>
      </c>
      <c r="BO16" s="9">
        <v>3531</v>
      </c>
      <c r="BP16" s="9">
        <v>3582</v>
      </c>
      <c r="BQ16" s="9">
        <v>3630</v>
      </c>
      <c r="BR16" s="9">
        <v>3659</v>
      </c>
      <c r="BS16" s="9">
        <v>3629</v>
      </c>
      <c r="BT16" s="9">
        <v>3649</v>
      </c>
      <c r="BU16" s="9">
        <v>3691</v>
      </c>
      <c r="BV16" s="9">
        <v>3700</v>
      </c>
      <c r="BW16" s="9">
        <v>3697</v>
      </c>
      <c r="BX16" s="9">
        <v>3752</v>
      </c>
      <c r="BY16" s="9">
        <v>3809</v>
      </c>
      <c r="BZ16" s="9">
        <v>3800</v>
      </c>
      <c r="CA16" s="9">
        <v>3759</v>
      </c>
      <c r="CB16" s="9">
        <v>3812</v>
      </c>
      <c r="CC16" s="9">
        <v>3846</v>
      </c>
      <c r="CD16" s="9">
        <v>3851</v>
      </c>
      <c r="CE16" s="9">
        <v>3812</v>
      </c>
      <c r="CF16" s="9">
        <v>3832</v>
      </c>
      <c r="CG16" s="9">
        <v>3849</v>
      </c>
      <c r="CH16" s="9">
        <v>3852</v>
      </c>
      <c r="CI16" s="9">
        <v>3840</v>
      </c>
      <c r="CJ16" s="9">
        <v>3861</v>
      </c>
      <c r="CK16" s="9">
        <v>3870</v>
      </c>
      <c r="CL16" s="9">
        <v>3845</v>
      </c>
      <c r="CM16" s="9">
        <v>3870</v>
      </c>
      <c r="CN16" s="9">
        <v>3909</v>
      </c>
      <c r="CO16" s="9">
        <v>3933</v>
      </c>
      <c r="CP16" s="9">
        <v>3898</v>
      </c>
      <c r="CQ16" s="9">
        <v>3881</v>
      </c>
      <c r="CR16" s="9">
        <v>3837</v>
      </c>
      <c r="CS16" s="9">
        <v>3841</v>
      </c>
      <c r="CT16" s="9">
        <v>3835</v>
      </c>
      <c r="CU16" s="9">
        <v>3826</v>
      </c>
      <c r="CV16" s="9">
        <v>3839</v>
      </c>
      <c r="CW16" s="9">
        <v>3829</v>
      </c>
      <c r="CX16" s="9">
        <v>3793</v>
      </c>
      <c r="CY16" s="9">
        <v>3803</v>
      </c>
      <c r="CZ16" s="9">
        <v>3810</v>
      </c>
      <c r="DA16" s="9">
        <v>3814</v>
      </c>
      <c r="DB16" s="15">
        <v>3842</v>
      </c>
      <c r="DC16" s="15">
        <v>3833</v>
      </c>
      <c r="DD16" s="15">
        <v>3865</v>
      </c>
      <c r="DE16" s="15">
        <v>3894</v>
      </c>
      <c r="DF16" s="15">
        <v>3828</v>
      </c>
      <c r="DG16" s="15">
        <v>3827</v>
      </c>
      <c r="DH16" s="25">
        <v>3829</v>
      </c>
      <c r="DI16" s="25">
        <v>3837</v>
      </c>
      <c r="DJ16" s="25">
        <v>3808</v>
      </c>
      <c r="DK16" s="34">
        <v>3774</v>
      </c>
      <c r="DL16" s="37">
        <v>3777</v>
      </c>
      <c r="DM16" s="40">
        <v>3773</v>
      </c>
      <c r="DN16" s="32">
        <v>3736</v>
      </c>
    </row>
    <row r="17" spans="1:118" x14ac:dyDescent="0.25">
      <c r="A17" s="9" t="s">
        <v>127</v>
      </c>
      <c r="B17" s="9">
        <v>1081</v>
      </c>
      <c r="C17" s="9">
        <v>1093</v>
      </c>
      <c r="D17" s="9">
        <v>1099</v>
      </c>
      <c r="E17" s="9">
        <v>1090</v>
      </c>
      <c r="F17" s="9">
        <v>1095</v>
      </c>
      <c r="G17" s="9">
        <v>1109</v>
      </c>
      <c r="H17" s="9">
        <v>1114</v>
      </c>
      <c r="I17" s="9">
        <v>1123</v>
      </c>
      <c r="J17" s="9">
        <v>1125</v>
      </c>
      <c r="K17" s="9">
        <v>1098</v>
      </c>
      <c r="L17" s="9">
        <v>1116</v>
      </c>
      <c r="M17" s="9">
        <v>1124</v>
      </c>
      <c r="N17" s="9">
        <v>1127</v>
      </c>
      <c r="O17" s="9">
        <v>1138</v>
      </c>
      <c r="P17" s="9">
        <v>1150</v>
      </c>
      <c r="Q17" s="9">
        <v>1157</v>
      </c>
      <c r="R17" s="9">
        <v>1160</v>
      </c>
      <c r="S17" s="9">
        <v>1145</v>
      </c>
      <c r="T17" s="9">
        <v>1173</v>
      </c>
      <c r="U17" s="9">
        <v>1187</v>
      </c>
      <c r="V17" s="9">
        <v>1191</v>
      </c>
      <c r="W17" s="9">
        <v>1178</v>
      </c>
      <c r="X17" s="9">
        <v>1199</v>
      </c>
      <c r="Y17" s="9">
        <v>1205</v>
      </c>
      <c r="Z17" s="9">
        <v>1204</v>
      </c>
      <c r="AA17" s="9">
        <v>1200</v>
      </c>
      <c r="AB17" s="9">
        <v>1214</v>
      </c>
      <c r="AC17" s="9">
        <v>1226</v>
      </c>
      <c r="AD17" s="9">
        <v>1228</v>
      </c>
      <c r="AE17" s="9">
        <v>1215</v>
      </c>
      <c r="AF17" s="9">
        <v>1225</v>
      </c>
      <c r="AG17" s="9">
        <v>1223</v>
      </c>
      <c r="AH17" s="9">
        <v>1202</v>
      </c>
      <c r="AI17" s="9">
        <v>1204</v>
      </c>
      <c r="AJ17" s="9">
        <v>1214</v>
      </c>
      <c r="AK17" s="9">
        <v>1226</v>
      </c>
      <c r="AL17" s="9">
        <v>1229</v>
      </c>
      <c r="AM17" s="9">
        <v>1262</v>
      </c>
      <c r="AN17" s="9">
        <v>1277</v>
      </c>
      <c r="AO17" s="9">
        <v>1295</v>
      </c>
      <c r="AP17" s="9">
        <v>1301</v>
      </c>
      <c r="AQ17" s="9">
        <v>1321</v>
      </c>
      <c r="AR17" s="9">
        <v>1322</v>
      </c>
      <c r="AS17" s="9">
        <v>1331</v>
      </c>
      <c r="AT17" s="9">
        <v>1330</v>
      </c>
      <c r="AU17" s="9">
        <v>1351</v>
      </c>
      <c r="AV17" s="9">
        <v>1364</v>
      </c>
      <c r="AW17" s="9">
        <v>1378</v>
      </c>
      <c r="AX17" s="9">
        <v>1371</v>
      </c>
      <c r="AY17" s="9">
        <v>1383</v>
      </c>
      <c r="AZ17" s="9">
        <v>1398</v>
      </c>
      <c r="BA17" s="9">
        <v>1419</v>
      </c>
      <c r="BB17" s="9">
        <v>1428</v>
      </c>
      <c r="BC17" s="9">
        <v>1452</v>
      </c>
      <c r="BD17" s="9">
        <v>1489</v>
      </c>
      <c r="BE17" s="9">
        <v>1511</v>
      </c>
      <c r="BF17" s="9">
        <v>1533</v>
      </c>
      <c r="BG17" s="9">
        <v>1559</v>
      </c>
      <c r="BH17" s="9">
        <v>1573</v>
      </c>
      <c r="BI17" s="9">
        <v>1590</v>
      </c>
      <c r="BJ17" s="9">
        <v>1600</v>
      </c>
      <c r="BK17" s="9">
        <v>1607</v>
      </c>
      <c r="BL17" s="9">
        <v>1624</v>
      </c>
      <c r="BM17" s="9">
        <v>1634</v>
      </c>
      <c r="BN17" s="9">
        <v>1615</v>
      </c>
      <c r="BO17" s="9">
        <v>1610</v>
      </c>
      <c r="BP17" s="9">
        <v>1624</v>
      </c>
      <c r="BQ17" s="9">
        <v>1641</v>
      </c>
      <c r="BR17" s="9">
        <v>1640</v>
      </c>
      <c r="BS17" s="9">
        <v>1656</v>
      </c>
      <c r="BT17" s="9">
        <v>1662</v>
      </c>
      <c r="BU17" s="9">
        <v>1667</v>
      </c>
      <c r="BV17" s="9">
        <v>1682</v>
      </c>
      <c r="BW17" s="9">
        <v>1697</v>
      </c>
      <c r="BX17" s="9">
        <v>1713</v>
      </c>
      <c r="BY17" s="9">
        <v>1729</v>
      </c>
      <c r="BZ17" s="9">
        <v>1718</v>
      </c>
      <c r="CA17" s="9">
        <v>1727</v>
      </c>
      <c r="CB17" s="9">
        <v>1725</v>
      </c>
      <c r="CC17" s="9">
        <v>1727</v>
      </c>
      <c r="CD17" s="9">
        <v>1740</v>
      </c>
      <c r="CE17" s="9">
        <v>1730</v>
      </c>
      <c r="CF17" s="9">
        <v>1726</v>
      </c>
      <c r="CG17" s="9">
        <v>1738</v>
      </c>
      <c r="CH17" s="9">
        <v>1737</v>
      </c>
      <c r="CI17" s="9">
        <v>1741</v>
      </c>
      <c r="CJ17" s="9">
        <v>1759</v>
      </c>
      <c r="CK17" s="9">
        <v>1752</v>
      </c>
      <c r="CL17" s="9">
        <v>1758</v>
      </c>
      <c r="CM17" s="9">
        <v>1763</v>
      </c>
      <c r="CN17" s="9">
        <v>1767</v>
      </c>
      <c r="CO17" s="9">
        <v>1772</v>
      </c>
      <c r="CP17" s="9">
        <v>1745</v>
      </c>
      <c r="CQ17" s="9">
        <v>1746</v>
      </c>
      <c r="CR17" s="9">
        <v>1752</v>
      </c>
      <c r="CS17" s="9">
        <v>1749</v>
      </c>
      <c r="CT17" s="9">
        <v>1760</v>
      </c>
      <c r="CU17" s="9">
        <v>1768</v>
      </c>
      <c r="CV17" s="9">
        <v>1774</v>
      </c>
      <c r="CW17" s="9">
        <v>1774</v>
      </c>
      <c r="CX17" s="9">
        <v>1768</v>
      </c>
      <c r="CY17" s="9">
        <v>1781</v>
      </c>
      <c r="CZ17" s="9">
        <v>1785</v>
      </c>
      <c r="DA17" s="9">
        <v>1773</v>
      </c>
      <c r="DB17" s="15">
        <v>1771</v>
      </c>
      <c r="DC17" s="15">
        <v>1770</v>
      </c>
      <c r="DD17" s="15">
        <v>1776</v>
      </c>
      <c r="DE17" s="15">
        <v>1786</v>
      </c>
      <c r="DF17" s="15">
        <v>1753</v>
      </c>
      <c r="DG17" s="15">
        <v>1738</v>
      </c>
      <c r="DH17" s="25">
        <v>1749</v>
      </c>
      <c r="DI17" s="25">
        <v>1742</v>
      </c>
      <c r="DJ17" s="25">
        <v>1731</v>
      </c>
      <c r="DK17" s="34">
        <v>1741</v>
      </c>
      <c r="DL17" s="37">
        <v>1742</v>
      </c>
      <c r="DM17" s="40">
        <v>1729</v>
      </c>
      <c r="DN17" s="32">
        <v>1705</v>
      </c>
    </row>
    <row r="18" spans="1:118" x14ac:dyDescent="0.25">
      <c r="A18" s="9" t="s">
        <v>128</v>
      </c>
      <c r="B18" s="9">
        <v>744</v>
      </c>
      <c r="C18" s="9">
        <v>747</v>
      </c>
      <c r="D18" s="9">
        <v>758</v>
      </c>
      <c r="E18" s="9">
        <v>753</v>
      </c>
      <c r="F18" s="9">
        <v>762</v>
      </c>
      <c r="G18" s="9">
        <v>772</v>
      </c>
      <c r="H18" s="9">
        <v>774</v>
      </c>
      <c r="I18" s="9">
        <v>771</v>
      </c>
      <c r="J18" s="9">
        <v>784</v>
      </c>
      <c r="K18" s="9">
        <v>759</v>
      </c>
      <c r="L18" s="9">
        <v>765</v>
      </c>
      <c r="M18" s="9">
        <v>782</v>
      </c>
      <c r="N18" s="9">
        <v>796</v>
      </c>
      <c r="O18" s="9">
        <v>795</v>
      </c>
      <c r="P18" s="9">
        <v>801</v>
      </c>
      <c r="Q18" s="9">
        <v>821</v>
      </c>
      <c r="R18" s="9">
        <v>809</v>
      </c>
      <c r="S18" s="9">
        <v>792</v>
      </c>
      <c r="T18" s="9">
        <v>812</v>
      </c>
      <c r="U18" s="9">
        <v>816</v>
      </c>
      <c r="V18" s="9">
        <v>811</v>
      </c>
      <c r="W18" s="9">
        <v>802</v>
      </c>
      <c r="X18" s="9">
        <v>802</v>
      </c>
      <c r="Y18" s="9">
        <v>804</v>
      </c>
      <c r="Z18" s="9">
        <v>817</v>
      </c>
      <c r="AA18" s="9">
        <v>795</v>
      </c>
      <c r="AB18" s="9">
        <v>813</v>
      </c>
      <c r="AC18" s="9">
        <v>813</v>
      </c>
      <c r="AD18" s="9">
        <v>800</v>
      </c>
      <c r="AE18" s="9">
        <v>805</v>
      </c>
      <c r="AF18" s="9">
        <v>813</v>
      </c>
      <c r="AG18" s="9">
        <v>818</v>
      </c>
      <c r="AH18" s="9">
        <v>818</v>
      </c>
      <c r="AI18" s="9">
        <v>818</v>
      </c>
      <c r="AJ18" s="9">
        <v>834</v>
      </c>
      <c r="AK18" s="9">
        <v>835</v>
      </c>
      <c r="AL18" s="9">
        <v>838</v>
      </c>
      <c r="AM18" s="9">
        <v>827</v>
      </c>
      <c r="AN18" s="9">
        <v>834</v>
      </c>
      <c r="AO18" s="9">
        <v>834</v>
      </c>
      <c r="AP18" s="9">
        <v>851</v>
      </c>
      <c r="AQ18" s="9">
        <v>830</v>
      </c>
      <c r="AR18" s="9">
        <v>835</v>
      </c>
      <c r="AS18" s="9">
        <v>837</v>
      </c>
      <c r="AT18" s="9">
        <v>831</v>
      </c>
      <c r="AU18" s="9">
        <v>827</v>
      </c>
      <c r="AV18" s="9">
        <v>829</v>
      </c>
      <c r="AW18" s="9">
        <v>823</v>
      </c>
      <c r="AX18" s="9">
        <v>834</v>
      </c>
      <c r="AY18" s="9">
        <v>826</v>
      </c>
      <c r="AZ18" s="9">
        <v>823</v>
      </c>
      <c r="BA18" s="9">
        <v>838</v>
      </c>
      <c r="BB18" s="9">
        <v>844</v>
      </c>
      <c r="BC18" s="9">
        <v>841</v>
      </c>
      <c r="BD18" s="9">
        <v>866</v>
      </c>
      <c r="BE18" s="9">
        <v>889</v>
      </c>
      <c r="BF18" s="9">
        <v>887</v>
      </c>
      <c r="BG18" s="9">
        <v>877</v>
      </c>
      <c r="BH18" s="9">
        <v>895</v>
      </c>
      <c r="BI18" s="9">
        <v>901</v>
      </c>
      <c r="BJ18" s="9">
        <v>908</v>
      </c>
      <c r="BK18" s="9">
        <v>908</v>
      </c>
      <c r="BL18" s="9">
        <v>926</v>
      </c>
      <c r="BM18" s="9">
        <v>948</v>
      </c>
      <c r="BN18" s="9">
        <v>959</v>
      </c>
      <c r="BO18" s="9">
        <v>966</v>
      </c>
      <c r="BP18" s="9">
        <v>984</v>
      </c>
      <c r="BQ18" s="9">
        <v>997</v>
      </c>
      <c r="BR18" s="9">
        <v>1004</v>
      </c>
      <c r="BS18" s="9">
        <v>1010</v>
      </c>
      <c r="BT18" s="9">
        <v>1035</v>
      </c>
      <c r="BU18" s="9">
        <v>1050</v>
      </c>
      <c r="BV18" s="9">
        <v>1059</v>
      </c>
      <c r="BW18" s="9">
        <v>1058</v>
      </c>
      <c r="BX18" s="9">
        <v>1076</v>
      </c>
      <c r="BY18" s="9">
        <v>1080</v>
      </c>
      <c r="BZ18" s="9">
        <v>1084</v>
      </c>
      <c r="CA18" s="9">
        <v>1100</v>
      </c>
      <c r="CB18" s="9">
        <v>1112</v>
      </c>
      <c r="CC18" s="9">
        <v>1116</v>
      </c>
      <c r="CD18" s="9">
        <v>1114</v>
      </c>
      <c r="CE18" s="9">
        <v>1108</v>
      </c>
      <c r="CF18" s="9">
        <v>1099</v>
      </c>
      <c r="CG18" s="9">
        <v>1112</v>
      </c>
      <c r="CH18" s="9">
        <v>1116</v>
      </c>
      <c r="CI18" s="9">
        <v>1119</v>
      </c>
      <c r="CJ18" s="9">
        <v>1128</v>
      </c>
      <c r="CK18" s="9">
        <v>1134</v>
      </c>
      <c r="CL18" s="9">
        <v>1133</v>
      </c>
      <c r="CM18" s="9">
        <v>1142</v>
      </c>
      <c r="CN18" s="9">
        <v>1148</v>
      </c>
      <c r="CO18" s="9">
        <v>1146</v>
      </c>
      <c r="CP18" s="9">
        <v>1140</v>
      </c>
      <c r="CQ18" s="9">
        <v>1141</v>
      </c>
      <c r="CR18" s="9">
        <v>1137</v>
      </c>
      <c r="CS18" s="9">
        <v>1133</v>
      </c>
      <c r="CT18" s="9">
        <v>1135</v>
      </c>
      <c r="CU18" s="9">
        <v>1135</v>
      </c>
      <c r="CV18" s="9">
        <v>1158</v>
      </c>
      <c r="CW18" s="9">
        <v>1158</v>
      </c>
      <c r="CX18" s="9">
        <v>1151</v>
      </c>
      <c r="CY18" s="9">
        <v>1139</v>
      </c>
      <c r="CZ18" s="9">
        <v>1144</v>
      </c>
      <c r="DA18" s="9">
        <v>1165</v>
      </c>
      <c r="DB18" s="15">
        <v>1181</v>
      </c>
      <c r="DC18" s="15">
        <v>1197</v>
      </c>
      <c r="DD18" s="15">
        <v>1219</v>
      </c>
      <c r="DE18" s="15">
        <v>1229</v>
      </c>
      <c r="DF18" s="15">
        <v>1204</v>
      </c>
      <c r="DG18" s="15">
        <v>1207</v>
      </c>
      <c r="DH18" s="25">
        <v>1222</v>
      </c>
      <c r="DI18" s="25">
        <v>1234</v>
      </c>
      <c r="DJ18" s="25">
        <v>1208</v>
      </c>
      <c r="DK18" s="34">
        <v>1219</v>
      </c>
      <c r="DL18" s="37">
        <v>1232</v>
      </c>
      <c r="DM18" s="40">
        <v>1224</v>
      </c>
      <c r="DN18" s="32">
        <v>1231</v>
      </c>
    </row>
    <row r="19" spans="1:118" x14ac:dyDescent="0.25">
      <c r="A19" s="9" t="s">
        <v>129</v>
      </c>
      <c r="B19" s="9">
        <v>169</v>
      </c>
      <c r="C19" s="9">
        <v>171</v>
      </c>
      <c r="D19" s="9">
        <v>173</v>
      </c>
      <c r="E19" s="9">
        <v>177</v>
      </c>
      <c r="F19" s="9">
        <v>177</v>
      </c>
      <c r="G19" s="9">
        <v>183</v>
      </c>
      <c r="H19" s="9">
        <v>184</v>
      </c>
      <c r="I19" s="9">
        <v>189</v>
      </c>
      <c r="J19" s="9">
        <v>189</v>
      </c>
      <c r="K19" s="9">
        <v>179</v>
      </c>
      <c r="L19" s="9">
        <v>187</v>
      </c>
      <c r="M19" s="9">
        <v>194</v>
      </c>
      <c r="N19" s="9">
        <v>198</v>
      </c>
      <c r="O19" s="9">
        <v>197</v>
      </c>
      <c r="P19" s="9">
        <v>198</v>
      </c>
      <c r="Q19" s="9">
        <v>199</v>
      </c>
      <c r="R19" s="9">
        <v>195</v>
      </c>
      <c r="S19" s="9">
        <v>190</v>
      </c>
      <c r="T19" s="9">
        <v>196</v>
      </c>
      <c r="U19" s="9">
        <v>201</v>
      </c>
      <c r="V19" s="9">
        <v>203</v>
      </c>
      <c r="W19" s="9">
        <v>188</v>
      </c>
      <c r="X19" s="9">
        <v>192</v>
      </c>
      <c r="Y19" s="9">
        <v>198</v>
      </c>
      <c r="Z19" s="9">
        <v>200</v>
      </c>
      <c r="AA19" s="9">
        <v>190</v>
      </c>
      <c r="AB19" s="9">
        <v>197</v>
      </c>
      <c r="AC19" s="9">
        <v>201</v>
      </c>
      <c r="AD19" s="9">
        <v>205</v>
      </c>
      <c r="AE19" s="9">
        <v>196</v>
      </c>
      <c r="AF19" s="9">
        <v>202</v>
      </c>
      <c r="AG19" s="9">
        <v>205</v>
      </c>
      <c r="AH19" s="9">
        <v>212</v>
      </c>
      <c r="AI19" s="9">
        <v>216</v>
      </c>
      <c r="AJ19" s="9">
        <v>216</v>
      </c>
      <c r="AK19" s="9">
        <v>219</v>
      </c>
      <c r="AL19" s="9">
        <v>220</v>
      </c>
      <c r="AM19" s="9">
        <v>231</v>
      </c>
      <c r="AN19" s="9">
        <v>244</v>
      </c>
      <c r="AO19" s="9">
        <v>255</v>
      </c>
      <c r="AP19" s="9">
        <v>252</v>
      </c>
      <c r="AQ19" s="9">
        <v>252</v>
      </c>
      <c r="AR19" s="9">
        <v>276</v>
      </c>
      <c r="AS19" s="9">
        <v>282</v>
      </c>
      <c r="AT19" s="9">
        <v>285</v>
      </c>
      <c r="AU19" s="9">
        <v>296</v>
      </c>
      <c r="AV19" s="9">
        <v>316</v>
      </c>
      <c r="AW19" s="9">
        <v>325</v>
      </c>
      <c r="AX19" s="9">
        <v>325</v>
      </c>
      <c r="AY19" s="9">
        <v>322</v>
      </c>
      <c r="AZ19" s="9">
        <v>337</v>
      </c>
      <c r="BA19" s="9">
        <v>343</v>
      </c>
      <c r="BB19" s="9">
        <v>347</v>
      </c>
      <c r="BC19" s="9">
        <v>338</v>
      </c>
      <c r="BD19" s="9">
        <v>353</v>
      </c>
      <c r="BE19" s="9">
        <v>356</v>
      </c>
      <c r="BF19" s="9">
        <v>361</v>
      </c>
      <c r="BG19" s="9">
        <v>369</v>
      </c>
      <c r="BH19" s="9">
        <v>383</v>
      </c>
      <c r="BI19" s="9">
        <v>403</v>
      </c>
      <c r="BJ19" s="9">
        <v>405</v>
      </c>
      <c r="BK19" s="9">
        <v>401</v>
      </c>
      <c r="BL19" s="9">
        <v>414</v>
      </c>
      <c r="BM19" s="9">
        <v>414</v>
      </c>
      <c r="BN19" s="9">
        <v>403</v>
      </c>
      <c r="BO19" s="9">
        <v>420</v>
      </c>
      <c r="BP19" s="9">
        <v>438</v>
      </c>
      <c r="BQ19" s="9">
        <v>445</v>
      </c>
      <c r="BR19" s="9">
        <v>446</v>
      </c>
      <c r="BS19" s="9">
        <v>441</v>
      </c>
      <c r="BT19" s="9">
        <v>445</v>
      </c>
      <c r="BU19" s="9">
        <v>446</v>
      </c>
      <c r="BV19" s="9">
        <v>442</v>
      </c>
      <c r="BW19" s="9">
        <v>449</v>
      </c>
      <c r="BX19" s="9">
        <v>458</v>
      </c>
      <c r="BY19" s="9">
        <v>460</v>
      </c>
      <c r="BZ19" s="9">
        <v>457</v>
      </c>
      <c r="CA19" s="9">
        <v>459</v>
      </c>
      <c r="CB19" s="9">
        <v>475</v>
      </c>
      <c r="CC19" s="9">
        <v>479</v>
      </c>
      <c r="CD19" s="9">
        <v>474</v>
      </c>
      <c r="CE19" s="9">
        <v>477</v>
      </c>
      <c r="CF19" s="9">
        <v>481</v>
      </c>
      <c r="CG19" s="9">
        <v>487</v>
      </c>
      <c r="CH19" s="9">
        <v>495</v>
      </c>
      <c r="CI19" s="9">
        <v>503</v>
      </c>
      <c r="CJ19" s="9">
        <v>508</v>
      </c>
      <c r="CK19" s="9">
        <v>514</v>
      </c>
      <c r="CL19" s="9">
        <v>519</v>
      </c>
      <c r="CM19" s="9">
        <v>535</v>
      </c>
      <c r="CN19" s="9">
        <v>542</v>
      </c>
      <c r="CO19" s="9">
        <v>540</v>
      </c>
      <c r="CP19" s="9">
        <v>549</v>
      </c>
      <c r="CQ19" s="9">
        <v>550</v>
      </c>
      <c r="CR19" s="9">
        <v>555</v>
      </c>
      <c r="CS19" s="9">
        <v>561</v>
      </c>
      <c r="CT19" s="9">
        <v>552</v>
      </c>
      <c r="CU19" s="9">
        <v>565</v>
      </c>
      <c r="CV19" s="9">
        <v>573</v>
      </c>
      <c r="CW19" s="9">
        <v>571</v>
      </c>
      <c r="CX19" s="9">
        <v>574</v>
      </c>
      <c r="CY19" s="9">
        <v>569</v>
      </c>
      <c r="CZ19" s="9">
        <v>569</v>
      </c>
      <c r="DA19" s="9">
        <v>585</v>
      </c>
      <c r="DB19" s="15">
        <v>599</v>
      </c>
      <c r="DC19" s="15">
        <v>608</v>
      </c>
      <c r="DD19" s="15">
        <v>617</v>
      </c>
      <c r="DE19" s="15">
        <v>620</v>
      </c>
      <c r="DF19" s="15">
        <v>601</v>
      </c>
      <c r="DG19" s="15">
        <v>612</v>
      </c>
      <c r="DH19" s="25">
        <v>607</v>
      </c>
      <c r="DI19" s="25">
        <v>612</v>
      </c>
      <c r="DJ19" s="25">
        <v>598</v>
      </c>
      <c r="DK19" s="34">
        <v>612</v>
      </c>
      <c r="DL19" s="37">
        <v>618</v>
      </c>
      <c r="DM19" s="40">
        <v>620</v>
      </c>
      <c r="DN19" s="32">
        <v>618</v>
      </c>
    </row>
    <row r="20" spans="1:118" x14ac:dyDescent="0.25">
      <c r="A20" s="9" t="s">
        <v>130</v>
      </c>
      <c r="B20" s="9">
        <v>701</v>
      </c>
      <c r="C20" s="9">
        <v>706</v>
      </c>
      <c r="D20" s="9">
        <v>704</v>
      </c>
      <c r="E20" s="9">
        <v>720</v>
      </c>
      <c r="F20" s="9">
        <v>725</v>
      </c>
      <c r="G20" s="9">
        <v>731</v>
      </c>
      <c r="H20" s="9">
        <v>748</v>
      </c>
      <c r="I20" s="9">
        <v>767</v>
      </c>
      <c r="J20" s="9">
        <v>777</v>
      </c>
      <c r="K20" s="9">
        <v>774</v>
      </c>
      <c r="L20" s="9">
        <v>784</v>
      </c>
      <c r="M20" s="9">
        <v>799</v>
      </c>
      <c r="N20" s="9">
        <v>807</v>
      </c>
      <c r="O20" s="9">
        <v>803</v>
      </c>
      <c r="P20" s="9">
        <v>825</v>
      </c>
      <c r="Q20" s="9">
        <v>826</v>
      </c>
      <c r="R20" s="9">
        <v>821</v>
      </c>
      <c r="S20" s="9">
        <v>819</v>
      </c>
      <c r="T20" s="9">
        <v>816</v>
      </c>
      <c r="U20" s="9">
        <v>815</v>
      </c>
      <c r="V20" s="9">
        <v>827</v>
      </c>
      <c r="W20" s="9">
        <v>812</v>
      </c>
      <c r="X20" s="9">
        <v>810</v>
      </c>
      <c r="Y20" s="9">
        <v>815</v>
      </c>
      <c r="Z20" s="9">
        <v>808</v>
      </c>
      <c r="AA20" s="9">
        <v>802</v>
      </c>
      <c r="AB20" s="9">
        <v>796</v>
      </c>
      <c r="AC20" s="9">
        <v>811</v>
      </c>
      <c r="AD20" s="9">
        <v>817</v>
      </c>
      <c r="AE20" s="9">
        <v>812</v>
      </c>
      <c r="AF20" s="9">
        <v>822</v>
      </c>
      <c r="AG20" s="9">
        <v>820</v>
      </c>
      <c r="AH20" s="9">
        <v>836</v>
      </c>
      <c r="AI20" s="9">
        <v>838</v>
      </c>
      <c r="AJ20" s="9">
        <v>846</v>
      </c>
      <c r="AK20" s="9">
        <v>853</v>
      </c>
      <c r="AL20" s="9">
        <v>866</v>
      </c>
      <c r="AM20" s="9">
        <v>875</v>
      </c>
      <c r="AN20" s="9">
        <v>900</v>
      </c>
      <c r="AO20" s="9">
        <v>911</v>
      </c>
      <c r="AP20" s="9">
        <v>921</v>
      </c>
      <c r="AQ20" s="9">
        <v>933</v>
      </c>
      <c r="AR20" s="9">
        <v>931</v>
      </c>
      <c r="AS20" s="9">
        <v>942</v>
      </c>
      <c r="AT20" s="9">
        <v>938</v>
      </c>
      <c r="AU20" s="9">
        <v>957</v>
      </c>
      <c r="AV20" s="9">
        <v>968</v>
      </c>
      <c r="AW20" s="9">
        <v>985</v>
      </c>
      <c r="AX20" s="9">
        <v>1003</v>
      </c>
      <c r="AY20" s="9">
        <v>1027</v>
      </c>
      <c r="AZ20" s="9">
        <v>1043</v>
      </c>
      <c r="BA20" s="9">
        <v>1057</v>
      </c>
      <c r="BB20" s="9">
        <v>1070</v>
      </c>
      <c r="BC20" s="9">
        <v>1093</v>
      </c>
      <c r="BD20" s="9">
        <v>1110</v>
      </c>
      <c r="BE20" s="9">
        <v>1121</v>
      </c>
      <c r="BF20" s="9">
        <v>1146</v>
      </c>
      <c r="BG20" s="9">
        <v>1176</v>
      </c>
      <c r="BH20" s="9">
        <v>1188</v>
      </c>
      <c r="BI20" s="9">
        <v>1216</v>
      </c>
      <c r="BJ20" s="9">
        <v>1231</v>
      </c>
      <c r="BK20" s="9">
        <v>1255</v>
      </c>
      <c r="BL20" s="9">
        <v>1271</v>
      </c>
      <c r="BM20" s="9">
        <v>1294</v>
      </c>
      <c r="BN20" s="9">
        <v>1310</v>
      </c>
      <c r="BO20" s="9">
        <v>1327</v>
      </c>
      <c r="BP20" s="9">
        <v>1392</v>
      </c>
      <c r="BQ20" s="9">
        <v>1464</v>
      </c>
      <c r="BR20" s="9">
        <v>1525</v>
      </c>
      <c r="BS20" s="9">
        <v>1618</v>
      </c>
      <c r="BT20" s="9">
        <v>1676</v>
      </c>
      <c r="BU20" s="9">
        <v>1722</v>
      </c>
      <c r="BV20" s="9">
        <v>1765</v>
      </c>
      <c r="BW20" s="9">
        <v>1796</v>
      </c>
      <c r="BX20" s="9">
        <v>1845</v>
      </c>
      <c r="BY20" s="9">
        <v>1891</v>
      </c>
      <c r="BZ20" s="9">
        <v>1929</v>
      </c>
      <c r="CA20" s="9">
        <v>1978</v>
      </c>
      <c r="CB20" s="9">
        <v>2024</v>
      </c>
      <c r="CC20" s="9">
        <v>2091</v>
      </c>
      <c r="CD20" s="9">
        <v>2210</v>
      </c>
      <c r="CE20" s="9">
        <v>2285</v>
      </c>
      <c r="CF20" s="9">
        <v>2339</v>
      </c>
      <c r="CG20" s="9">
        <v>2409</v>
      </c>
      <c r="CH20" s="9">
        <v>2466</v>
      </c>
      <c r="CI20" s="9">
        <v>2507</v>
      </c>
      <c r="CJ20" s="9">
        <v>2573</v>
      </c>
      <c r="CK20" s="9">
        <v>2613</v>
      </c>
      <c r="CL20" s="9">
        <v>2656</v>
      </c>
      <c r="CM20" s="9">
        <v>2737</v>
      </c>
      <c r="CN20" s="9">
        <v>2791</v>
      </c>
      <c r="CO20" s="9">
        <v>2842</v>
      </c>
      <c r="CP20" s="9">
        <v>2888</v>
      </c>
      <c r="CQ20" s="9">
        <v>2922</v>
      </c>
      <c r="CR20" s="9">
        <v>2979</v>
      </c>
      <c r="CS20" s="9">
        <v>3033</v>
      </c>
      <c r="CT20" s="9">
        <v>3070</v>
      </c>
      <c r="CU20" s="9">
        <v>3083</v>
      </c>
      <c r="CV20" s="9">
        <v>3107</v>
      </c>
      <c r="CW20" s="9">
        <v>3133</v>
      </c>
      <c r="CX20" s="9">
        <v>3130</v>
      </c>
      <c r="CY20" s="9">
        <v>3142</v>
      </c>
      <c r="CZ20" s="9">
        <v>3153</v>
      </c>
      <c r="DA20" s="9">
        <v>3187</v>
      </c>
      <c r="DB20" s="15">
        <v>3203</v>
      </c>
      <c r="DC20" s="15">
        <v>3221</v>
      </c>
      <c r="DD20" s="15">
        <v>3229</v>
      </c>
      <c r="DE20" s="15">
        <v>3256</v>
      </c>
      <c r="DF20" s="15">
        <v>3265</v>
      </c>
      <c r="DG20" s="15">
        <v>3301</v>
      </c>
      <c r="DH20" s="25">
        <v>3334</v>
      </c>
      <c r="DI20" s="25">
        <v>3365</v>
      </c>
      <c r="DJ20" s="25">
        <v>3414</v>
      </c>
      <c r="DK20" s="34">
        <v>3436</v>
      </c>
      <c r="DL20" s="37">
        <v>3477</v>
      </c>
      <c r="DM20" s="40">
        <v>3501</v>
      </c>
      <c r="DN20" s="32">
        <v>3527</v>
      </c>
    </row>
    <row r="21" spans="1:118" x14ac:dyDescent="0.25">
      <c r="A21" s="9" t="s">
        <v>131</v>
      </c>
      <c r="B21" s="9">
        <v>1857</v>
      </c>
      <c r="C21" s="9">
        <v>1876</v>
      </c>
      <c r="D21" s="9">
        <v>1930</v>
      </c>
      <c r="E21" s="9">
        <v>1967</v>
      </c>
      <c r="F21" s="9">
        <v>1967</v>
      </c>
      <c r="G21" s="9">
        <v>1997</v>
      </c>
      <c r="H21" s="9">
        <v>2088</v>
      </c>
      <c r="I21" s="9">
        <v>2121</v>
      </c>
      <c r="J21" s="9">
        <v>2135</v>
      </c>
      <c r="K21" s="9">
        <v>2095</v>
      </c>
      <c r="L21" s="9">
        <v>2107</v>
      </c>
      <c r="M21" s="9">
        <v>2137</v>
      </c>
      <c r="N21" s="9">
        <v>2173</v>
      </c>
      <c r="O21" s="9">
        <v>2130</v>
      </c>
      <c r="P21" s="9">
        <v>2190</v>
      </c>
      <c r="Q21" s="9">
        <v>2250</v>
      </c>
      <c r="R21" s="9">
        <v>2285</v>
      </c>
      <c r="S21" s="9">
        <v>2251</v>
      </c>
      <c r="T21" s="9">
        <v>2331</v>
      </c>
      <c r="U21" s="9">
        <v>2412</v>
      </c>
      <c r="V21" s="9">
        <v>2413</v>
      </c>
      <c r="W21" s="9">
        <v>2389</v>
      </c>
      <c r="X21" s="9">
        <v>2453</v>
      </c>
      <c r="Y21" s="9">
        <v>2497</v>
      </c>
      <c r="Z21" s="9">
        <v>2492</v>
      </c>
      <c r="AA21" s="9">
        <v>2441</v>
      </c>
      <c r="AB21" s="9">
        <v>2494</v>
      </c>
      <c r="AC21" s="9">
        <v>2542</v>
      </c>
      <c r="AD21" s="9">
        <v>2538</v>
      </c>
      <c r="AE21" s="9">
        <v>2484</v>
      </c>
      <c r="AF21" s="9">
        <v>2486</v>
      </c>
      <c r="AG21" s="9">
        <v>2508</v>
      </c>
      <c r="AH21" s="9">
        <v>2491</v>
      </c>
      <c r="AI21" s="9">
        <v>2466</v>
      </c>
      <c r="AJ21" s="9">
        <v>2509</v>
      </c>
      <c r="AK21" s="9">
        <v>2551</v>
      </c>
      <c r="AL21" s="9">
        <v>2561</v>
      </c>
      <c r="AM21" s="9">
        <v>2538</v>
      </c>
      <c r="AN21" s="9">
        <v>2628</v>
      </c>
      <c r="AO21" s="9">
        <v>2678</v>
      </c>
      <c r="AP21" s="9">
        <v>2700</v>
      </c>
      <c r="AQ21" s="9">
        <v>2743</v>
      </c>
      <c r="AR21" s="9">
        <v>2832</v>
      </c>
      <c r="AS21" s="9">
        <v>2885</v>
      </c>
      <c r="AT21" s="9">
        <v>2870</v>
      </c>
      <c r="AU21" s="9">
        <v>2855</v>
      </c>
      <c r="AV21" s="9">
        <v>2941</v>
      </c>
      <c r="AW21" s="9">
        <v>2985</v>
      </c>
      <c r="AX21" s="9">
        <v>2997</v>
      </c>
      <c r="AY21" s="9">
        <v>3023</v>
      </c>
      <c r="AZ21" s="9">
        <v>3066</v>
      </c>
      <c r="BA21" s="9">
        <v>3155</v>
      </c>
      <c r="BB21" s="9">
        <v>3212</v>
      </c>
      <c r="BC21" s="9">
        <v>3243</v>
      </c>
      <c r="BD21" s="9">
        <v>3368</v>
      </c>
      <c r="BE21" s="9">
        <v>3460</v>
      </c>
      <c r="BF21" s="9">
        <v>3533</v>
      </c>
      <c r="BG21" s="9">
        <v>3569</v>
      </c>
      <c r="BH21" s="9">
        <v>3676</v>
      </c>
      <c r="BI21" s="9">
        <v>3789</v>
      </c>
      <c r="BJ21" s="9">
        <v>3844</v>
      </c>
      <c r="BK21" s="9">
        <v>3952</v>
      </c>
      <c r="BL21" s="9">
        <v>4068</v>
      </c>
      <c r="BM21" s="9">
        <v>4183</v>
      </c>
      <c r="BN21" s="9">
        <v>4252</v>
      </c>
      <c r="BO21" s="9">
        <v>4319</v>
      </c>
      <c r="BP21" s="9">
        <v>4425</v>
      </c>
      <c r="BQ21" s="9">
        <v>4565</v>
      </c>
      <c r="BR21" s="9">
        <v>4622</v>
      </c>
      <c r="BS21" s="9">
        <v>4684</v>
      </c>
      <c r="BT21" s="9">
        <v>4757</v>
      </c>
      <c r="BU21" s="9">
        <v>4827</v>
      </c>
      <c r="BV21" s="9">
        <v>4822</v>
      </c>
      <c r="BW21" s="9">
        <v>4888</v>
      </c>
      <c r="BX21" s="9">
        <v>4959</v>
      </c>
      <c r="BY21" s="9">
        <v>5024</v>
      </c>
      <c r="BZ21" s="9">
        <v>5014</v>
      </c>
      <c r="CA21" s="9">
        <v>5037</v>
      </c>
      <c r="CB21" s="9">
        <v>5117</v>
      </c>
      <c r="CC21" s="9">
        <v>5156</v>
      </c>
      <c r="CD21" s="9">
        <v>5152</v>
      </c>
      <c r="CE21" s="9">
        <v>5172</v>
      </c>
      <c r="CF21" s="9">
        <v>5256</v>
      </c>
      <c r="CG21" s="9">
        <v>5334</v>
      </c>
      <c r="CH21" s="9">
        <v>5329</v>
      </c>
      <c r="CI21" s="9">
        <v>5378</v>
      </c>
      <c r="CJ21" s="9">
        <v>5483</v>
      </c>
      <c r="CK21" s="9">
        <v>5543</v>
      </c>
      <c r="CL21" s="9">
        <v>5532</v>
      </c>
      <c r="CM21" s="9">
        <v>5630</v>
      </c>
      <c r="CN21" s="9">
        <v>5736</v>
      </c>
      <c r="CO21" s="9">
        <v>5778</v>
      </c>
      <c r="CP21" s="9">
        <v>5720</v>
      </c>
      <c r="CQ21" s="9">
        <v>5753</v>
      </c>
      <c r="CR21" s="9">
        <v>5795</v>
      </c>
      <c r="CS21" s="9">
        <v>5805</v>
      </c>
      <c r="CT21" s="9">
        <v>5704</v>
      </c>
      <c r="CU21" s="9">
        <v>5746</v>
      </c>
      <c r="CV21" s="9">
        <v>5811</v>
      </c>
      <c r="CW21" s="9">
        <v>5826</v>
      </c>
      <c r="CX21" s="9">
        <v>5776</v>
      </c>
      <c r="CY21" s="9">
        <v>5829</v>
      </c>
      <c r="CZ21" s="9">
        <v>5872</v>
      </c>
      <c r="DA21" s="9">
        <v>5983</v>
      </c>
      <c r="DB21" s="15">
        <v>5967</v>
      </c>
      <c r="DC21" s="15">
        <v>6060</v>
      </c>
      <c r="DD21" s="15">
        <v>6124</v>
      </c>
      <c r="DE21" s="15">
        <v>6176</v>
      </c>
      <c r="DF21" s="15">
        <v>6117</v>
      </c>
      <c r="DG21" s="15">
        <v>6188</v>
      </c>
      <c r="DH21" s="25">
        <v>6248</v>
      </c>
      <c r="DI21" s="25">
        <v>6285</v>
      </c>
      <c r="DJ21" s="25">
        <v>6269</v>
      </c>
      <c r="DK21" s="34">
        <v>6293</v>
      </c>
      <c r="DL21" s="37">
        <v>6340</v>
      </c>
      <c r="DM21" s="40">
        <v>6328</v>
      </c>
      <c r="DN21" s="32">
        <v>6254</v>
      </c>
    </row>
    <row r="22" spans="1:118" x14ac:dyDescent="0.25">
      <c r="A22" s="9" t="s">
        <v>132</v>
      </c>
      <c r="B22" s="9">
        <v>861</v>
      </c>
      <c r="C22" s="9">
        <v>878</v>
      </c>
      <c r="D22" s="9">
        <v>916</v>
      </c>
      <c r="E22" s="9">
        <v>929</v>
      </c>
      <c r="F22" s="9">
        <v>925</v>
      </c>
      <c r="G22" s="9">
        <v>932</v>
      </c>
      <c r="H22" s="9">
        <v>955</v>
      </c>
      <c r="I22" s="9">
        <v>960</v>
      </c>
      <c r="J22" s="9">
        <v>942</v>
      </c>
      <c r="K22" s="9">
        <v>951</v>
      </c>
      <c r="L22" s="9">
        <v>995</v>
      </c>
      <c r="M22" s="9">
        <v>1010</v>
      </c>
      <c r="N22" s="9">
        <v>1000</v>
      </c>
      <c r="O22" s="9">
        <v>1018</v>
      </c>
      <c r="P22" s="9">
        <v>1057</v>
      </c>
      <c r="Q22" s="9">
        <v>1076</v>
      </c>
      <c r="R22" s="9">
        <v>1067</v>
      </c>
      <c r="S22" s="9">
        <v>1069</v>
      </c>
      <c r="T22" s="9">
        <v>1104</v>
      </c>
      <c r="U22" s="9">
        <v>1110</v>
      </c>
      <c r="V22" s="9">
        <v>1107</v>
      </c>
      <c r="W22" s="9">
        <v>1124</v>
      </c>
      <c r="X22" s="9">
        <v>1145</v>
      </c>
      <c r="Y22" s="9">
        <v>1187</v>
      </c>
      <c r="Z22" s="9">
        <v>1174</v>
      </c>
      <c r="AA22" s="9">
        <v>1184</v>
      </c>
      <c r="AB22" s="9">
        <v>1227</v>
      </c>
      <c r="AC22" s="9">
        <v>1267</v>
      </c>
      <c r="AD22" s="9">
        <v>1257</v>
      </c>
      <c r="AE22" s="9">
        <v>1258</v>
      </c>
      <c r="AF22" s="9">
        <v>1253</v>
      </c>
      <c r="AG22" s="9">
        <v>1258</v>
      </c>
      <c r="AH22" s="9">
        <v>1244</v>
      </c>
      <c r="AI22" s="9">
        <v>1275</v>
      </c>
      <c r="AJ22" s="9">
        <v>1298</v>
      </c>
      <c r="AK22" s="9">
        <v>1318</v>
      </c>
      <c r="AL22" s="9">
        <v>1297</v>
      </c>
      <c r="AM22" s="9">
        <v>1330</v>
      </c>
      <c r="AN22" s="9">
        <v>1354</v>
      </c>
      <c r="AO22" s="9">
        <v>1404</v>
      </c>
      <c r="AP22" s="9">
        <v>1426</v>
      </c>
      <c r="AQ22" s="9">
        <v>1482</v>
      </c>
      <c r="AR22" s="9">
        <v>1546</v>
      </c>
      <c r="AS22" s="9">
        <v>1576</v>
      </c>
      <c r="AT22" s="9">
        <v>1566</v>
      </c>
      <c r="AU22" s="9">
        <v>1616</v>
      </c>
      <c r="AV22" s="9">
        <v>1707</v>
      </c>
      <c r="AW22" s="9">
        <v>1765</v>
      </c>
      <c r="AX22" s="9">
        <v>1724</v>
      </c>
      <c r="AY22" s="9">
        <v>1770</v>
      </c>
      <c r="AZ22" s="9">
        <v>1822</v>
      </c>
      <c r="BA22" s="9">
        <v>1850</v>
      </c>
      <c r="BB22" s="9">
        <v>1862</v>
      </c>
      <c r="BC22" s="9">
        <v>1901</v>
      </c>
      <c r="BD22" s="9">
        <v>1983</v>
      </c>
      <c r="BE22" s="9">
        <v>2003</v>
      </c>
      <c r="BF22" s="9">
        <v>2022</v>
      </c>
      <c r="BG22" s="9">
        <v>2072</v>
      </c>
      <c r="BH22" s="9">
        <v>2130</v>
      </c>
      <c r="BI22" s="9">
        <v>2166</v>
      </c>
      <c r="BJ22" s="9">
        <v>2179</v>
      </c>
      <c r="BK22" s="9">
        <v>2221</v>
      </c>
      <c r="BL22" s="9">
        <v>2262</v>
      </c>
      <c r="BM22" s="9">
        <v>2281</v>
      </c>
      <c r="BN22" s="9">
        <v>2305</v>
      </c>
      <c r="BO22" s="9">
        <v>2350</v>
      </c>
      <c r="BP22" s="9">
        <v>2380</v>
      </c>
      <c r="BQ22" s="9">
        <v>2385</v>
      </c>
      <c r="BR22" s="9">
        <v>2397</v>
      </c>
      <c r="BS22" s="9">
        <v>2451</v>
      </c>
      <c r="BT22" s="9">
        <v>2481</v>
      </c>
      <c r="BU22" s="9">
        <v>2484</v>
      </c>
      <c r="BV22" s="9">
        <v>2477</v>
      </c>
      <c r="BW22" s="9">
        <v>2533</v>
      </c>
      <c r="BX22" s="9">
        <v>2575</v>
      </c>
      <c r="BY22" s="9">
        <v>2611</v>
      </c>
      <c r="BZ22" s="9">
        <v>2594</v>
      </c>
      <c r="CA22" s="9">
        <v>2632</v>
      </c>
      <c r="CB22" s="9">
        <v>2671</v>
      </c>
      <c r="CC22" s="9">
        <v>2670</v>
      </c>
      <c r="CD22" s="9">
        <v>2691</v>
      </c>
      <c r="CE22" s="9">
        <v>2775</v>
      </c>
      <c r="CF22" s="9">
        <v>2806</v>
      </c>
      <c r="CG22" s="9">
        <v>2822</v>
      </c>
      <c r="CH22" s="9">
        <v>2817</v>
      </c>
      <c r="CI22" s="9">
        <v>2865</v>
      </c>
      <c r="CJ22" s="9">
        <v>2917</v>
      </c>
      <c r="CK22" s="9">
        <v>2952</v>
      </c>
      <c r="CL22" s="9">
        <v>2949</v>
      </c>
      <c r="CM22" s="9">
        <v>3020</v>
      </c>
      <c r="CN22" s="9">
        <v>3037</v>
      </c>
      <c r="CO22" s="9">
        <v>3084</v>
      </c>
      <c r="CP22" s="9">
        <v>3054</v>
      </c>
      <c r="CQ22" s="9">
        <v>3102</v>
      </c>
      <c r="CR22" s="9">
        <v>3132</v>
      </c>
      <c r="CS22" s="9">
        <v>3153</v>
      </c>
      <c r="CT22" s="9">
        <v>3139</v>
      </c>
      <c r="CU22" s="9">
        <v>3172</v>
      </c>
      <c r="CV22" s="9">
        <v>3190</v>
      </c>
      <c r="CW22" s="9">
        <v>3232</v>
      </c>
      <c r="CX22" s="9">
        <v>3208</v>
      </c>
      <c r="CY22" s="9">
        <v>3249</v>
      </c>
      <c r="CZ22" s="9">
        <v>3237</v>
      </c>
      <c r="DA22" s="9">
        <v>3214</v>
      </c>
      <c r="DB22" s="15">
        <v>3207</v>
      </c>
      <c r="DC22" s="15">
        <v>3283</v>
      </c>
      <c r="DD22" s="15">
        <v>3312</v>
      </c>
      <c r="DE22" s="15">
        <v>3329</v>
      </c>
      <c r="DF22" s="15">
        <v>3243</v>
      </c>
      <c r="DG22" s="15">
        <v>3306</v>
      </c>
      <c r="DH22" s="25">
        <v>3340</v>
      </c>
      <c r="DI22" s="25">
        <v>3367</v>
      </c>
      <c r="DJ22" s="15">
        <v>3346</v>
      </c>
      <c r="DK22" s="35">
        <v>3366</v>
      </c>
      <c r="DL22" s="38">
        <v>3370</v>
      </c>
      <c r="DM22" s="41">
        <v>3370</v>
      </c>
      <c r="DN22" s="33">
        <v>3303</v>
      </c>
    </row>
    <row r="23" spans="1:118" x14ac:dyDescent="0.25">
      <c r="A23" s="9" t="s">
        <v>133</v>
      </c>
      <c r="B23" s="9">
        <v>704</v>
      </c>
      <c r="C23" s="9">
        <v>710</v>
      </c>
      <c r="D23" s="9">
        <v>735</v>
      </c>
      <c r="E23" s="9">
        <v>743</v>
      </c>
      <c r="F23" s="9">
        <v>766</v>
      </c>
      <c r="G23" s="9">
        <v>759</v>
      </c>
      <c r="H23" s="9">
        <v>784</v>
      </c>
      <c r="I23" s="9">
        <v>814</v>
      </c>
      <c r="J23" s="9">
        <v>830</v>
      </c>
      <c r="K23" s="9">
        <v>817</v>
      </c>
      <c r="L23" s="9">
        <v>850</v>
      </c>
      <c r="M23" s="9">
        <v>855</v>
      </c>
      <c r="N23" s="9">
        <v>858</v>
      </c>
      <c r="O23" s="9">
        <v>875</v>
      </c>
      <c r="P23" s="9">
        <v>918</v>
      </c>
      <c r="Q23" s="9">
        <v>931</v>
      </c>
      <c r="R23" s="9">
        <v>950</v>
      </c>
      <c r="S23" s="9">
        <v>960</v>
      </c>
      <c r="T23" s="9">
        <v>986</v>
      </c>
      <c r="U23" s="9">
        <v>1021</v>
      </c>
      <c r="V23" s="9">
        <v>1029</v>
      </c>
      <c r="W23" s="9">
        <v>1037</v>
      </c>
      <c r="X23" s="9">
        <v>1069</v>
      </c>
      <c r="Y23" s="9">
        <v>1073</v>
      </c>
      <c r="Z23" s="9">
        <v>1083</v>
      </c>
      <c r="AA23" s="9">
        <v>1081</v>
      </c>
      <c r="AB23" s="9">
        <v>1116</v>
      </c>
      <c r="AC23" s="9">
        <v>1152</v>
      </c>
      <c r="AD23" s="9">
        <v>1152</v>
      </c>
      <c r="AE23" s="9">
        <v>1099</v>
      </c>
      <c r="AF23" s="9">
        <v>1101</v>
      </c>
      <c r="AG23" s="9">
        <v>1109</v>
      </c>
      <c r="AH23" s="9">
        <v>1124</v>
      </c>
      <c r="AI23" s="9">
        <v>1109</v>
      </c>
      <c r="AJ23" s="9">
        <v>1136</v>
      </c>
      <c r="AK23" s="9">
        <v>1158</v>
      </c>
      <c r="AL23" s="9">
        <v>1175</v>
      </c>
      <c r="AM23" s="9">
        <v>1177</v>
      </c>
      <c r="AN23" s="9">
        <v>1219</v>
      </c>
      <c r="AO23" s="9">
        <v>1249</v>
      </c>
      <c r="AP23" s="9">
        <v>1237</v>
      </c>
      <c r="AQ23" s="9">
        <v>1241</v>
      </c>
      <c r="AR23" s="9">
        <v>1279</v>
      </c>
      <c r="AS23" s="9">
        <v>1294</v>
      </c>
      <c r="AT23" s="9">
        <v>1288</v>
      </c>
      <c r="AU23" s="9">
        <v>1282</v>
      </c>
      <c r="AV23" s="9">
        <v>1318</v>
      </c>
      <c r="AW23" s="9">
        <v>1332</v>
      </c>
      <c r="AX23" s="9">
        <v>1339</v>
      </c>
      <c r="AY23" s="9">
        <v>1350</v>
      </c>
      <c r="AZ23" s="9">
        <v>1380</v>
      </c>
      <c r="BA23" s="9">
        <v>1419</v>
      </c>
      <c r="BB23" s="9">
        <v>1453</v>
      </c>
      <c r="BC23" s="9">
        <v>1474</v>
      </c>
      <c r="BD23" s="9">
        <v>1512</v>
      </c>
      <c r="BE23" s="9">
        <v>1516</v>
      </c>
      <c r="BF23" s="9">
        <v>1536</v>
      </c>
      <c r="BG23" s="9">
        <v>1570</v>
      </c>
      <c r="BH23" s="9">
        <v>1629</v>
      </c>
      <c r="BI23" s="9">
        <v>1660</v>
      </c>
      <c r="BJ23" s="9">
        <v>1690</v>
      </c>
      <c r="BK23" s="9">
        <v>1697</v>
      </c>
      <c r="BL23" s="9">
        <v>1723</v>
      </c>
      <c r="BM23" s="9">
        <v>1755</v>
      </c>
      <c r="BN23" s="9">
        <v>1767</v>
      </c>
      <c r="BO23" s="9">
        <v>1796</v>
      </c>
      <c r="BP23" s="9">
        <v>1842</v>
      </c>
      <c r="BQ23" s="9">
        <v>1868</v>
      </c>
      <c r="BR23" s="9">
        <v>1863</v>
      </c>
      <c r="BS23" s="9">
        <v>1906</v>
      </c>
      <c r="BT23" s="9">
        <v>1931</v>
      </c>
      <c r="BU23" s="9">
        <v>1936</v>
      </c>
      <c r="BV23" s="9">
        <v>1942</v>
      </c>
      <c r="BW23" s="9">
        <v>1981</v>
      </c>
      <c r="BX23" s="9">
        <v>1991</v>
      </c>
      <c r="BY23" s="9">
        <v>2012</v>
      </c>
      <c r="BZ23" s="9">
        <v>1997</v>
      </c>
      <c r="CA23" s="9">
        <v>2024</v>
      </c>
      <c r="CB23" s="9">
        <v>2047</v>
      </c>
      <c r="CC23" s="9">
        <v>2057</v>
      </c>
      <c r="CD23" s="9">
        <v>2053</v>
      </c>
      <c r="CE23" s="9">
        <v>2054</v>
      </c>
      <c r="CF23" s="9">
        <v>2094</v>
      </c>
      <c r="CG23" s="9">
        <v>2123</v>
      </c>
      <c r="CH23" s="9">
        <v>2135</v>
      </c>
      <c r="CI23" s="9">
        <v>2154</v>
      </c>
      <c r="CJ23" s="9">
        <v>2182</v>
      </c>
      <c r="CK23" s="9">
        <v>2195</v>
      </c>
      <c r="CL23" s="9">
        <v>2204</v>
      </c>
      <c r="CM23" s="9">
        <v>2238</v>
      </c>
      <c r="CN23" s="9">
        <v>2258</v>
      </c>
      <c r="CO23" s="9">
        <v>2279</v>
      </c>
      <c r="CP23" s="9">
        <v>2270</v>
      </c>
      <c r="CQ23" s="9">
        <v>2290</v>
      </c>
      <c r="CR23" s="9">
        <v>2308</v>
      </c>
      <c r="CS23" s="9">
        <v>2319</v>
      </c>
      <c r="CT23" s="9">
        <v>2302</v>
      </c>
      <c r="CU23" s="9">
        <v>2344</v>
      </c>
      <c r="CV23" s="9">
        <v>2355</v>
      </c>
      <c r="CW23" s="9">
        <v>2379</v>
      </c>
      <c r="CX23" s="9">
        <v>2356</v>
      </c>
      <c r="CY23" s="9">
        <v>2373</v>
      </c>
      <c r="CZ23" s="9">
        <v>2383</v>
      </c>
      <c r="DA23" s="9">
        <v>2413</v>
      </c>
      <c r="DB23" s="15">
        <v>2395</v>
      </c>
      <c r="DC23" s="15">
        <v>2422</v>
      </c>
      <c r="DD23" s="15">
        <v>2436</v>
      </c>
      <c r="DE23" s="15">
        <v>2431</v>
      </c>
      <c r="DF23" s="15">
        <v>2359</v>
      </c>
      <c r="DG23" s="15">
        <v>2358</v>
      </c>
      <c r="DH23" s="25">
        <v>2359</v>
      </c>
      <c r="DI23" s="25">
        <v>2368</v>
      </c>
      <c r="DJ23" s="15">
        <v>2363</v>
      </c>
      <c r="DK23" s="35">
        <v>2349</v>
      </c>
      <c r="DL23" s="38">
        <v>2345</v>
      </c>
      <c r="DM23" s="41">
        <v>2358</v>
      </c>
      <c r="DN23" s="26">
        <v>2343</v>
      </c>
    </row>
    <row r="24" spans="1:118" x14ac:dyDescent="0.25">
      <c r="A24" s="7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</row>
    <row r="26" spans="1:118" ht="18.75" x14ac:dyDescent="0.3">
      <c r="A26" s="5" t="s">
        <v>6</v>
      </c>
    </row>
    <row r="28" spans="1:118" s="11" customFormat="1" ht="15.75" x14ac:dyDescent="0.25">
      <c r="B28" s="12" t="s">
        <v>12</v>
      </c>
      <c r="C28" s="12" t="s">
        <v>13</v>
      </c>
      <c r="D28" s="12" t="s">
        <v>14</v>
      </c>
      <c r="E28" s="12" t="s">
        <v>15</v>
      </c>
      <c r="F28" s="12" t="s">
        <v>16</v>
      </c>
      <c r="G28" s="12" t="s">
        <v>17</v>
      </c>
      <c r="H28" s="12" t="s">
        <v>18</v>
      </c>
      <c r="I28" s="12" t="s">
        <v>19</v>
      </c>
      <c r="J28" s="12" t="s">
        <v>20</v>
      </c>
      <c r="K28" s="12" t="s">
        <v>21</v>
      </c>
      <c r="L28" s="12" t="s">
        <v>22</v>
      </c>
      <c r="M28" s="12" t="s">
        <v>23</v>
      </c>
      <c r="N28" s="12" t="s">
        <v>24</v>
      </c>
      <c r="O28" s="12" t="s">
        <v>25</v>
      </c>
      <c r="P28" s="12" t="s">
        <v>26</v>
      </c>
      <c r="Q28" s="12" t="s">
        <v>27</v>
      </c>
      <c r="R28" s="12" t="s">
        <v>28</v>
      </c>
      <c r="S28" s="12" t="s">
        <v>29</v>
      </c>
      <c r="T28" s="12" t="s">
        <v>30</v>
      </c>
      <c r="U28" s="12" t="s">
        <v>31</v>
      </c>
      <c r="V28" s="12" t="s">
        <v>32</v>
      </c>
      <c r="W28" s="12" t="s">
        <v>33</v>
      </c>
      <c r="X28" s="12" t="s">
        <v>34</v>
      </c>
      <c r="Y28" s="12" t="s">
        <v>35</v>
      </c>
      <c r="Z28" s="12" t="s">
        <v>36</v>
      </c>
      <c r="AA28" s="12" t="s">
        <v>37</v>
      </c>
      <c r="AB28" s="12" t="s">
        <v>38</v>
      </c>
      <c r="AC28" s="12" t="s">
        <v>39</v>
      </c>
      <c r="AD28" s="12" t="s">
        <v>40</v>
      </c>
      <c r="AE28" s="12" t="s">
        <v>41</v>
      </c>
      <c r="AF28" s="12" t="s">
        <v>42</v>
      </c>
      <c r="AG28" s="12" t="s">
        <v>43</v>
      </c>
      <c r="AH28" s="12" t="s">
        <v>44</v>
      </c>
      <c r="AI28" s="12" t="s">
        <v>45</v>
      </c>
      <c r="AJ28" s="12" t="s">
        <v>46</v>
      </c>
      <c r="AK28" s="12" t="s">
        <v>47</v>
      </c>
      <c r="AL28" s="12" t="s">
        <v>48</v>
      </c>
      <c r="AM28" s="12" t="s">
        <v>49</v>
      </c>
      <c r="AN28" s="12" t="s">
        <v>50</v>
      </c>
      <c r="AO28" s="12" t="s">
        <v>51</v>
      </c>
      <c r="AP28" s="12" t="s">
        <v>52</v>
      </c>
      <c r="AQ28" s="12" t="s">
        <v>53</v>
      </c>
      <c r="AR28" s="12" t="s">
        <v>54</v>
      </c>
      <c r="AS28" s="12" t="s">
        <v>55</v>
      </c>
      <c r="AT28" s="12" t="s">
        <v>56</v>
      </c>
      <c r="AU28" s="12" t="s">
        <v>57</v>
      </c>
      <c r="AV28" s="12" t="s">
        <v>58</v>
      </c>
      <c r="AW28" s="12" t="s">
        <v>59</v>
      </c>
      <c r="AX28" s="12" t="s">
        <v>60</v>
      </c>
      <c r="AY28" s="12" t="s">
        <v>61</v>
      </c>
      <c r="AZ28" s="12" t="s">
        <v>62</v>
      </c>
      <c r="BA28" s="12" t="s">
        <v>63</v>
      </c>
      <c r="BB28" s="12" t="s">
        <v>64</v>
      </c>
      <c r="BC28" s="12" t="s">
        <v>65</v>
      </c>
      <c r="BD28" s="12" t="s">
        <v>66</v>
      </c>
      <c r="BE28" s="12" t="s">
        <v>67</v>
      </c>
      <c r="BF28" s="12" t="s">
        <v>68</v>
      </c>
      <c r="BG28" s="12" t="s">
        <v>69</v>
      </c>
      <c r="BH28" s="12" t="s">
        <v>70</v>
      </c>
      <c r="BI28" s="12" t="s">
        <v>71</v>
      </c>
      <c r="BJ28" s="12" t="s">
        <v>72</v>
      </c>
      <c r="BK28" s="12" t="s">
        <v>73</v>
      </c>
      <c r="BL28" s="12" t="s">
        <v>74</v>
      </c>
      <c r="BM28" s="12" t="s">
        <v>75</v>
      </c>
      <c r="BN28" s="12" t="s">
        <v>76</v>
      </c>
      <c r="BO28" s="12" t="s">
        <v>77</v>
      </c>
      <c r="BP28" s="12" t="s">
        <v>78</v>
      </c>
      <c r="BQ28" s="12" t="s">
        <v>79</v>
      </c>
      <c r="BR28" s="12" t="s">
        <v>80</v>
      </c>
      <c r="BS28" s="12" t="s">
        <v>81</v>
      </c>
      <c r="BT28" s="12" t="s">
        <v>82</v>
      </c>
      <c r="BU28" s="12" t="s">
        <v>83</v>
      </c>
      <c r="BV28" s="12" t="s">
        <v>84</v>
      </c>
      <c r="BW28" s="12" t="s">
        <v>85</v>
      </c>
      <c r="BX28" s="12" t="s">
        <v>86</v>
      </c>
      <c r="BY28" s="12" t="s">
        <v>87</v>
      </c>
      <c r="BZ28" s="12" t="s">
        <v>88</v>
      </c>
      <c r="CA28" s="12" t="s">
        <v>89</v>
      </c>
      <c r="CB28" s="12" t="s">
        <v>90</v>
      </c>
      <c r="CC28" s="12" t="s">
        <v>91</v>
      </c>
      <c r="CD28" s="12" t="s">
        <v>92</v>
      </c>
      <c r="CE28" s="12" t="s">
        <v>93</v>
      </c>
      <c r="CF28" s="12" t="s">
        <v>94</v>
      </c>
      <c r="CG28" s="12" t="s">
        <v>95</v>
      </c>
      <c r="CH28" s="12" t="s">
        <v>96</v>
      </c>
      <c r="CI28" s="12" t="s">
        <v>97</v>
      </c>
      <c r="CJ28" s="12" t="s">
        <v>98</v>
      </c>
      <c r="CK28" s="12" t="s">
        <v>99</v>
      </c>
      <c r="CL28" s="12" t="s">
        <v>100</v>
      </c>
      <c r="CM28" s="12" t="s">
        <v>101</v>
      </c>
      <c r="CN28" s="12" t="s">
        <v>102</v>
      </c>
      <c r="CO28" s="12" t="s">
        <v>103</v>
      </c>
      <c r="CP28" s="12" t="s">
        <v>104</v>
      </c>
      <c r="CQ28" s="12" t="s">
        <v>105</v>
      </c>
      <c r="CR28" s="12" t="s">
        <v>106</v>
      </c>
      <c r="CS28" s="12" t="s">
        <v>107</v>
      </c>
      <c r="CT28" s="12" t="s">
        <v>108</v>
      </c>
      <c r="CU28" s="12" t="s">
        <v>109</v>
      </c>
      <c r="CV28" s="12" t="s">
        <v>110</v>
      </c>
      <c r="CW28" s="12" t="s">
        <v>111</v>
      </c>
      <c r="CX28" s="12" t="s">
        <v>112</v>
      </c>
      <c r="CY28" s="12" t="s">
        <v>113</v>
      </c>
      <c r="CZ28" s="12" t="s">
        <v>114</v>
      </c>
      <c r="DA28" s="12" t="s">
        <v>115</v>
      </c>
      <c r="DB28" s="12" t="s">
        <v>116</v>
      </c>
      <c r="DC28" s="12" t="s">
        <v>117</v>
      </c>
      <c r="DD28" s="12" t="s">
        <v>118</v>
      </c>
      <c r="DE28" s="12" t="s">
        <v>119</v>
      </c>
      <c r="DF28" s="12" t="s">
        <v>120</v>
      </c>
      <c r="DG28" s="12" t="s">
        <v>142</v>
      </c>
      <c r="DH28" s="12" t="s">
        <v>143</v>
      </c>
      <c r="DI28" s="12" t="s">
        <v>144</v>
      </c>
      <c r="DJ28" s="12" t="s">
        <v>147</v>
      </c>
      <c r="DK28" s="12" t="s">
        <v>148</v>
      </c>
      <c r="DL28" s="12" t="s">
        <v>149</v>
      </c>
      <c r="DM28" s="12" t="s">
        <v>150</v>
      </c>
      <c r="DN28" s="12" t="s">
        <v>154</v>
      </c>
    </row>
    <row r="29" spans="1:118" ht="15.75" x14ac:dyDescent="0.25">
      <c r="A29" s="6" t="s">
        <v>134</v>
      </c>
      <c r="B29" s="27">
        <f>SUM(B38:B50)</f>
        <v>919</v>
      </c>
      <c r="C29" s="27">
        <f t="shared" ref="C29:BN29" si="2">SUM(C38:C50)</f>
        <v>640</v>
      </c>
      <c r="D29" s="27">
        <f t="shared" si="2"/>
        <v>686</v>
      </c>
      <c r="E29" s="27">
        <f t="shared" si="2"/>
        <v>630</v>
      </c>
      <c r="F29" s="27">
        <f t="shared" si="2"/>
        <v>953</v>
      </c>
      <c r="G29" s="27">
        <f t="shared" si="2"/>
        <v>693</v>
      </c>
      <c r="H29" s="27">
        <f t="shared" si="2"/>
        <v>633</v>
      </c>
      <c r="I29" s="27">
        <f t="shared" si="2"/>
        <v>609</v>
      </c>
      <c r="J29" s="27">
        <f t="shared" si="2"/>
        <v>793</v>
      </c>
      <c r="K29" s="27">
        <f t="shared" si="2"/>
        <v>710</v>
      </c>
      <c r="L29" s="27">
        <f t="shared" si="2"/>
        <v>695</v>
      </c>
      <c r="M29" s="27">
        <f t="shared" si="2"/>
        <v>649</v>
      </c>
      <c r="N29" s="27">
        <f t="shared" si="2"/>
        <v>869</v>
      </c>
      <c r="O29" s="27">
        <f t="shared" si="2"/>
        <v>752</v>
      </c>
      <c r="P29" s="27">
        <f t="shared" si="2"/>
        <v>763</v>
      </c>
      <c r="Q29" s="27">
        <f t="shared" si="2"/>
        <v>676</v>
      </c>
      <c r="R29" s="27">
        <f t="shared" si="2"/>
        <v>853</v>
      </c>
      <c r="S29" s="27">
        <f t="shared" si="2"/>
        <v>750</v>
      </c>
      <c r="T29" s="27">
        <f t="shared" si="2"/>
        <v>715</v>
      </c>
      <c r="U29" s="27">
        <f t="shared" si="2"/>
        <v>652</v>
      </c>
      <c r="V29" s="27">
        <f t="shared" si="2"/>
        <v>964</v>
      </c>
      <c r="W29" s="27">
        <f t="shared" si="2"/>
        <v>697</v>
      </c>
      <c r="X29" s="27">
        <f t="shared" si="2"/>
        <v>724</v>
      </c>
      <c r="Y29" s="27">
        <f t="shared" si="2"/>
        <v>664</v>
      </c>
      <c r="Z29" s="27">
        <f t="shared" si="2"/>
        <v>896</v>
      </c>
      <c r="AA29" s="27">
        <f t="shared" si="2"/>
        <v>737</v>
      </c>
      <c r="AB29" s="27">
        <f t="shared" si="2"/>
        <v>743</v>
      </c>
      <c r="AC29" s="27">
        <f t="shared" si="2"/>
        <v>636</v>
      </c>
      <c r="AD29" s="27">
        <f t="shared" si="2"/>
        <v>837</v>
      </c>
      <c r="AE29" s="27">
        <f t="shared" si="2"/>
        <v>720</v>
      </c>
      <c r="AF29" s="27">
        <f t="shared" si="2"/>
        <v>693</v>
      </c>
      <c r="AG29" s="27">
        <f t="shared" si="2"/>
        <v>599</v>
      </c>
      <c r="AH29" s="27">
        <f t="shared" si="2"/>
        <v>913</v>
      </c>
      <c r="AI29" s="27">
        <f t="shared" si="2"/>
        <v>756</v>
      </c>
      <c r="AJ29" s="27">
        <f t="shared" si="2"/>
        <v>800</v>
      </c>
      <c r="AK29" s="27">
        <f t="shared" si="2"/>
        <v>681</v>
      </c>
      <c r="AL29" s="27">
        <f t="shared" si="2"/>
        <v>940</v>
      </c>
      <c r="AM29" s="27">
        <f t="shared" si="2"/>
        <v>869</v>
      </c>
      <c r="AN29" s="27">
        <f t="shared" si="2"/>
        <v>812</v>
      </c>
      <c r="AO29" s="27">
        <f t="shared" si="2"/>
        <v>735</v>
      </c>
      <c r="AP29" s="27">
        <f t="shared" si="2"/>
        <v>1083</v>
      </c>
      <c r="AQ29" s="27">
        <f t="shared" si="2"/>
        <v>961</v>
      </c>
      <c r="AR29" s="27">
        <f t="shared" si="2"/>
        <v>910</v>
      </c>
      <c r="AS29" s="27">
        <f t="shared" si="2"/>
        <v>753</v>
      </c>
      <c r="AT29" s="27">
        <f t="shared" si="2"/>
        <v>1179</v>
      </c>
      <c r="AU29" s="27">
        <f t="shared" si="2"/>
        <v>982</v>
      </c>
      <c r="AV29" s="27">
        <f t="shared" si="2"/>
        <v>894</v>
      </c>
      <c r="AW29" s="27">
        <f t="shared" si="2"/>
        <v>808</v>
      </c>
      <c r="AX29" s="27">
        <f t="shared" si="2"/>
        <v>1189</v>
      </c>
      <c r="AY29" s="27">
        <f t="shared" si="2"/>
        <v>973</v>
      </c>
      <c r="AZ29" s="27">
        <f t="shared" si="2"/>
        <v>1040</v>
      </c>
      <c r="BA29" s="27">
        <f t="shared" si="2"/>
        <v>967</v>
      </c>
      <c r="BB29" s="27">
        <f t="shared" si="2"/>
        <v>1270</v>
      </c>
      <c r="BC29" s="27">
        <f t="shared" si="2"/>
        <v>1179</v>
      </c>
      <c r="BD29" s="27">
        <f t="shared" si="2"/>
        <v>1057</v>
      </c>
      <c r="BE29" s="27">
        <f t="shared" si="2"/>
        <v>989</v>
      </c>
      <c r="BF29" s="27">
        <f t="shared" si="2"/>
        <v>1412</v>
      </c>
      <c r="BG29" s="27">
        <f t="shared" si="2"/>
        <v>1139</v>
      </c>
      <c r="BH29" s="27">
        <f t="shared" si="2"/>
        <v>1248</v>
      </c>
      <c r="BI29" s="27">
        <f t="shared" si="2"/>
        <v>1192</v>
      </c>
      <c r="BJ29" s="27">
        <f t="shared" si="2"/>
        <v>1641</v>
      </c>
      <c r="BK29" s="27">
        <f t="shared" si="2"/>
        <v>1333</v>
      </c>
      <c r="BL29" s="27">
        <f t="shared" si="2"/>
        <v>1263</v>
      </c>
      <c r="BM29" s="27">
        <f t="shared" si="2"/>
        <v>1157</v>
      </c>
      <c r="BN29" s="27">
        <f t="shared" si="2"/>
        <v>1543</v>
      </c>
      <c r="BO29" s="27">
        <f t="shared" ref="BO29:DN29" si="3">SUM(BO38:BO50)</f>
        <v>1309</v>
      </c>
      <c r="BP29" s="27">
        <f t="shared" si="3"/>
        <v>1299</v>
      </c>
      <c r="BQ29" s="27">
        <f t="shared" si="3"/>
        <v>1193</v>
      </c>
      <c r="BR29" s="27">
        <f t="shared" si="3"/>
        <v>1635</v>
      </c>
      <c r="BS29" s="27">
        <f t="shared" si="3"/>
        <v>1225</v>
      </c>
      <c r="BT29" s="27">
        <f t="shared" si="3"/>
        <v>1245</v>
      </c>
      <c r="BU29" s="27">
        <f t="shared" si="3"/>
        <v>1138</v>
      </c>
      <c r="BV29" s="27">
        <f t="shared" si="3"/>
        <v>1524</v>
      </c>
      <c r="BW29" s="27">
        <f t="shared" si="3"/>
        <v>1233</v>
      </c>
      <c r="BX29" s="27">
        <f t="shared" si="3"/>
        <v>1210</v>
      </c>
      <c r="BY29" s="27">
        <f t="shared" si="3"/>
        <v>1050</v>
      </c>
      <c r="BZ29" s="27">
        <f t="shared" si="3"/>
        <v>1414</v>
      </c>
      <c r="CA29" s="27">
        <f t="shared" si="3"/>
        <v>1176</v>
      </c>
      <c r="CB29" s="27">
        <f t="shared" si="3"/>
        <v>1159</v>
      </c>
      <c r="CC29" s="27">
        <f t="shared" si="3"/>
        <v>1149</v>
      </c>
      <c r="CD29" s="27">
        <f t="shared" si="3"/>
        <v>1410</v>
      </c>
      <c r="CE29" s="27">
        <f t="shared" si="3"/>
        <v>1159</v>
      </c>
      <c r="CF29" s="27">
        <f t="shared" si="3"/>
        <v>1173</v>
      </c>
      <c r="CG29" s="27">
        <f t="shared" si="3"/>
        <v>1120</v>
      </c>
      <c r="CH29" s="27">
        <f t="shared" si="3"/>
        <v>1359</v>
      </c>
      <c r="CI29" s="27">
        <f t="shared" si="3"/>
        <v>1213</v>
      </c>
      <c r="CJ29" s="27">
        <f t="shared" si="3"/>
        <v>1064</v>
      </c>
      <c r="CK29" s="27">
        <f t="shared" si="3"/>
        <v>1019</v>
      </c>
      <c r="CL29" s="27">
        <f t="shared" si="3"/>
        <v>1462</v>
      </c>
      <c r="CM29" s="27">
        <f t="shared" si="3"/>
        <v>1064</v>
      </c>
      <c r="CN29" s="27">
        <f t="shared" si="3"/>
        <v>1134</v>
      </c>
      <c r="CO29" s="27">
        <f t="shared" si="3"/>
        <v>974</v>
      </c>
      <c r="CP29" s="27">
        <f t="shared" si="3"/>
        <v>1266</v>
      </c>
      <c r="CQ29" s="27">
        <f t="shared" si="3"/>
        <v>1092</v>
      </c>
      <c r="CR29" s="27">
        <f t="shared" si="3"/>
        <v>1077</v>
      </c>
      <c r="CS29" s="27">
        <f t="shared" si="3"/>
        <v>942</v>
      </c>
      <c r="CT29" s="27">
        <f t="shared" si="3"/>
        <v>1269</v>
      </c>
      <c r="CU29" s="27">
        <f t="shared" si="3"/>
        <v>1104</v>
      </c>
      <c r="CV29" s="27">
        <f t="shared" si="3"/>
        <v>1122</v>
      </c>
      <c r="CW29" s="27">
        <f t="shared" si="3"/>
        <v>926</v>
      </c>
      <c r="CX29" s="27">
        <f t="shared" si="3"/>
        <v>1280</v>
      </c>
      <c r="CY29" s="27">
        <f t="shared" si="3"/>
        <v>900</v>
      </c>
      <c r="CZ29" s="27">
        <f t="shared" si="3"/>
        <v>1197</v>
      </c>
      <c r="DA29" s="27">
        <f t="shared" si="3"/>
        <v>873</v>
      </c>
      <c r="DB29" s="27">
        <f t="shared" si="3"/>
        <v>1049</v>
      </c>
      <c r="DC29" s="27">
        <f t="shared" si="3"/>
        <v>1097</v>
      </c>
      <c r="DD29" s="27">
        <f t="shared" si="3"/>
        <v>905</v>
      </c>
      <c r="DE29" s="27">
        <f t="shared" si="3"/>
        <v>750</v>
      </c>
      <c r="DF29" s="27">
        <f t="shared" si="3"/>
        <v>1250</v>
      </c>
      <c r="DG29" s="27">
        <f t="shared" si="3"/>
        <v>1123</v>
      </c>
      <c r="DH29" s="27">
        <f t="shared" si="3"/>
        <v>1079</v>
      </c>
      <c r="DI29" s="27">
        <f t="shared" si="3"/>
        <v>991</v>
      </c>
      <c r="DJ29" s="27">
        <f t="shared" si="3"/>
        <v>1159</v>
      </c>
      <c r="DK29" s="27">
        <f t="shared" si="3"/>
        <v>985</v>
      </c>
      <c r="DL29" s="27">
        <f t="shared" si="3"/>
        <v>962</v>
      </c>
      <c r="DM29" s="27">
        <f t="shared" si="3"/>
        <v>838</v>
      </c>
      <c r="DN29" s="27">
        <f t="shared" si="3"/>
        <v>1110</v>
      </c>
    </row>
    <row r="30" spans="1:118" ht="15.75" x14ac:dyDescent="0.25">
      <c r="A30" s="6" t="s">
        <v>135</v>
      </c>
      <c r="B30" s="10">
        <f t="shared" ref="B30:BM30" si="4">B29/B10*100</f>
        <v>5.0633608815426996</v>
      </c>
      <c r="C30" s="10">
        <f t="shared" si="4"/>
        <v>3.5447244530600939</v>
      </c>
      <c r="D30" s="10">
        <f t="shared" si="4"/>
        <v>3.7416821206501583</v>
      </c>
      <c r="E30" s="10">
        <f t="shared" si="4"/>
        <v>3.3854586490407867</v>
      </c>
      <c r="F30" s="10">
        <f t="shared" si="4"/>
        <v>5.1022593425420277</v>
      </c>
      <c r="G30" s="10">
        <f t="shared" si="4"/>
        <v>3.7152200718383099</v>
      </c>
      <c r="H30" s="10">
        <f t="shared" si="4"/>
        <v>3.3400168847615026</v>
      </c>
      <c r="I30" s="10">
        <f t="shared" si="4"/>
        <v>3.1763417305585984</v>
      </c>
      <c r="J30" s="10">
        <f t="shared" si="4"/>
        <v>4.1109383100051842</v>
      </c>
      <c r="K30" s="10">
        <f t="shared" si="4"/>
        <v>3.7488779766619142</v>
      </c>
      <c r="L30" s="10">
        <f t="shared" si="4"/>
        <v>3.6068296227100527</v>
      </c>
      <c r="M30" s="10">
        <f t="shared" si="4"/>
        <v>3.3190140124782657</v>
      </c>
      <c r="N30" s="10">
        <f t="shared" si="4"/>
        <v>4.3997772264695456</v>
      </c>
      <c r="O30" s="10">
        <f t="shared" si="4"/>
        <v>3.8345826321962164</v>
      </c>
      <c r="P30" s="10">
        <f t="shared" si="4"/>
        <v>3.8197747183979973</v>
      </c>
      <c r="Q30" s="10">
        <f t="shared" si="4"/>
        <v>3.331033803094511</v>
      </c>
      <c r="R30" s="10">
        <f t="shared" si="4"/>
        <v>4.1791191024447603</v>
      </c>
      <c r="S30" s="10">
        <f t="shared" si="4"/>
        <v>3.7204226400119058</v>
      </c>
      <c r="T30" s="10">
        <f t="shared" si="4"/>
        <v>3.4879750231718618</v>
      </c>
      <c r="U30" s="10">
        <f t="shared" si="4"/>
        <v>3.1388407471596382</v>
      </c>
      <c r="V30" s="10">
        <f t="shared" si="4"/>
        <v>4.6190704360325823</v>
      </c>
      <c r="W30" s="10">
        <f t="shared" si="4"/>
        <v>3.3862896565126559</v>
      </c>
      <c r="X30" s="10">
        <f t="shared" si="4"/>
        <v>3.4714230916762561</v>
      </c>
      <c r="Y30" s="10">
        <f t="shared" si="4"/>
        <v>3.1540946228386852</v>
      </c>
      <c r="Z30" s="10">
        <f t="shared" si="4"/>
        <v>4.2480561350274986</v>
      </c>
      <c r="AA30" s="10">
        <f t="shared" si="4"/>
        <v>3.5390156062424967</v>
      </c>
      <c r="AB30" s="10">
        <f t="shared" si="4"/>
        <v>3.5219946909366704</v>
      </c>
      <c r="AC30" s="10">
        <f t="shared" si="4"/>
        <v>2.9752994011976046</v>
      </c>
      <c r="AD30" s="10">
        <f t="shared" si="4"/>
        <v>3.9026437263953002</v>
      </c>
      <c r="AE30" s="10">
        <f t="shared" si="4"/>
        <v>3.4209150947878553</v>
      </c>
      <c r="AF30" s="10">
        <f t="shared" si="4"/>
        <v>3.2948224219084299</v>
      </c>
      <c r="AG30" s="10">
        <f t="shared" si="4"/>
        <v>2.8431744826276821</v>
      </c>
      <c r="AH30" s="10">
        <f t="shared" si="4"/>
        <v>4.3416234723477105</v>
      </c>
      <c r="AI30" s="10">
        <f t="shared" si="4"/>
        <v>3.6229453203622946</v>
      </c>
      <c r="AJ30" s="10">
        <f t="shared" si="4"/>
        <v>3.7900322152738299</v>
      </c>
      <c r="AK30" s="10">
        <f t="shared" si="4"/>
        <v>3.193734465131548</v>
      </c>
      <c r="AL30" s="10">
        <f t="shared" si="4"/>
        <v>4.3878074966157863</v>
      </c>
      <c r="AM30" s="10">
        <f t="shared" si="4"/>
        <v>4.0590405904059041</v>
      </c>
      <c r="AN30" s="10">
        <f t="shared" si="4"/>
        <v>3.7256251433815093</v>
      </c>
      <c r="AO30" s="10">
        <f t="shared" si="4"/>
        <v>3.3257918552036201</v>
      </c>
      <c r="AP30" s="10">
        <f t="shared" si="4"/>
        <v>4.8682909287062843</v>
      </c>
      <c r="AQ30" s="10">
        <f t="shared" si="4"/>
        <v>4.2930533839624747</v>
      </c>
      <c r="AR30" s="10">
        <f t="shared" si="4"/>
        <v>3.992103531476201</v>
      </c>
      <c r="AS30" s="10">
        <f t="shared" si="4"/>
        <v>3.2627063564279211</v>
      </c>
      <c r="AT30" s="10">
        <f t="shared" si="4"/>
        <v>5.0933125972006223</v>
      </c>
      <c r="AU30" s="10">
        <f t="shared" si="4"/>
        <v>4.2404352707487689</v>
      </c>
      <c r="AV30" s="10">
        <f t="shared" si="4"/>
        <v>3.7936009505219386</v>
      </c>
      <c r="AW30" s="10">
        <f t="shared" si="4"/>
        <v>3.3830179199464081</v>
      </c>
      <c r="AX30" s="10">
        <f t="shared" si="4"/>
        <v>4.96119502628724</v>
      </c>
      <c r="AY30" s="10">
        <f t="shared" si="4"/>
        <v>4.0408654844470284</v>
      </c>
      <c r="AZ30" s="10">
        <f t="shared" si="4"/>
        <v>4.248713130157693</v>
      </c>
      <c r="BA30" s="10">
        <f t="shared" si="4"/>
        <v>3.8838460920555864</v>
      </c>
      <c r="BB30" s="10">
        <f t="shared" si="4"/>
        <v>5.034288658976493</v>
      </c>
      <c r="BC30" s="10">
        <f t="shared" si="4"/>
        <v>4.6441091897427818</v>
      </c>
      <c r="BD30" s="10">
        <f t="shared" si="4"/>
        <v>4.0671053137866027</v>
      </c>
      <c r="BE30" s="10">
        <f t="shared" si="4"/>
        <v>3.7423846823324629</v>
      </c>
      <c r="BF30" s="10">
        <f t="shared" si="4"/>
        <v>5.2725914861837193</v>
      </c>
      <c r="BG30" s="10">
        <f t="shared" si="4"/>
        <v>4.2104095815466511</v>
      </c>
      <c r="BH30" s="10">
        <f t="shared" si="4"/>
        <v>4.5192829983704508</v>
      </c>
      <c r="BI30" s="10">
        <f t="shared" si="4"/>
        <v>4.2310013133141657</v>
      </c>
      <c r="BJ30" s="10">
        <f t="shared" si="4"/>
        <v>5.7369598657530414</v>
      </c>
      <c r="BK30" s="10">
        <f t="shared" si="4"/>
        <v>4.5978200883002209</v>
      </c>
      <c r="BL30" s="10">
        <f t="shared" si="4"/>
        <v>4.2702099604422354</v>
      </c>
      <c r="BM30" s="10">
        <f t="shared" si="4"/>
        <v>3.8540972684876751</v>
      </c>
      <c r="BN30" s="10">
        <f t="shared" ref="BN30:DL30" si="5">BN29/BN10*100</f>
        <v>5.0934178385158777</v>
      </c>
      <c r="BO30" s="10">
        <f t="shared" si="5"/>
        <v>4.2916625684403789</v>
      </c>
      <c r="BP30" s="10">
        <f t="shared" si="5"/>
        <v>4.1810164472625448</v>
      </c>
      <c r="BQ30" s="10">
        <f t="shared" si="5"/>
        <v>3.7821386678502362</v>
      </c>
      <c r="BR30" s="10">
        <f t="shared" si="5"/>
        <v>5.140054701499575</v>
      </c>
      <c r="BS30" s="10">
        <f t="shared" si="5"/>
        <v>3.8271682079480134</v>
      </c>
      <c r="BT30" s="10">
        <f t="shared" si="5"/>
        <v>3.8453222966920961</v>
      </c>
      <c r="BU30" s="10">
        <f t="shared" si="5"/>
        <v>3.4873743564599167</v>
      </c>
      <c r="BV30" s="10">
        <f t="shared" si="5"/>
        <v>4.6517306635736526</v>
      </c>
      <c r="BW30" s="10">
        <f t="shared" si="5"/>
        <v>3.7380627557980897</v>
      </c>
      <c r="BX30" s="10">
        <f t="shared" si="5"/>
        <v>3.6350527232853667</v>
      </c>
      <c r="BY30" s="10">
        <f t="shared" si="5"/>
        <v>3.1251860229775579</v>
      </c>
      <c r="BZ30" s="10">
        <f t="shared" si="5"/>
        <v>4.2079576228312945</v>
      </c>
      <c r="CA30" s="10">
        <f t="shared" si="5"/>
        <v>3.495734371748759</v>
      </c>
      <c r="CB30" s="10">
        <f t="shared" si="5"/>
        <v>3.4135422495803023</v>
      </c>
      <c r="CC30" s="10">
        <f t="shared" si="5"/>
        <v>3.3615166320470435</v>
      </c>
      <c r="CD30" s="10">
        <f t="shared" si="5"/>
        <v>4.1034894211460671</v>
      </c>
      <c r="CE30" s="10">
        <f t="shared" si="5"/>
        <v>3.3595176671787588</v>
      </c>
      <c r="CF30" s="10">
        <f t="shared" si="5"/>
        <v>3.3723370612080612</v>
      </c>
      <c r="CG30" s="10">
        <f t="shared" si="5"/>
        <v>3.1888844598826944</v>
      </c>
      <c r="CH30" s="10">
        <f t="shared" si="5"/>
        <v>3.8570698756882558</v>
      </c>
      <c r="CI30" s="10">
        <f t="shared" si="5"/>
        <v>3.4247155481521219</v>
      </c>
      <c r="CJ30" s="10">
        <f t="shared" si="5"/>
        <v>2.972067039106145</v>
      </c>
      <c r="CK30" s="10">
        <f t="shared" si="5"/>
        <v>2.8282772211274252</v>
      </c>
      <c r="CL30" s="10">
        <f t="shared" si="5"/>
        <v>4.0515449632811418</v>
      </c>
      <c r="CM30" s="10">
        <f t="shared" si="5"/>
        <v>2.9121164846593861</v>
      </c>
      <c r="CN30" s="10">
        <f t="shared" si="5"/>
        <v>3.071589154635824</v>
      </c>
      <c r="CO30" s="10">
        <f t="shared" si="5"/>
        <v>2.6138528835574162</v>
      </c>
      <c r="CP30" s="10">
        <f t="shared" si="5"/>
        <v>3.4105603448275859</v>
      </c>
      <c r="CQ30" s="10">
        <f t="shared" si="5"/>
        <v>2.935483870967742</v>
      </c>
      <c r="CR30" s="10">
        <f t="shared" si="5"/>
        <v>2.8860067527734605</v>
      </c>
      <c r="CS30" s="10">
        <f t="shared" si="5"/>
        <v>2.5177068020847253</v>
      </c>
      <c r="CT30" s="10">
        <f t="shared" si="5"/>
        <v>3.4064370654712373</v>
      </c>
      <c r="CU30" s="10">
        <f t="shared" si="5"/>
        <v>2.9490330163479004</v>
      </c>
      <c r="CV30" s="10">
        <f t="shared" si="5"/>
        <v>2.9832491358681201</v>
      </c>
      <c r="CW30" s="10">
        <f t="shared" si="5"/>
        <v>2.4511620519879296</v>
      </c>
      <c r="CX30" s="10">
        <f t="shared" si="5"/>
        <v>3.4025359525771548</v>
      </c>
      <c r="CY30" s="10">
        <f t="shared" si="5"/>
        <v>2.3751715401667899</v>
      </c>
      <c r="CZ30" s="10">
        <f t="shared" si="5"/>
        <v>3.1499171074445407</v>
      </c>
      <c r="DA30" s="10">
        <f t="shared" si="5"/>
        <v>2.2793733681462141</v>
      </c>
      <c r="DB30" s="10">
        <f t="shared" si="5"/>
        <v>2.7422685802420728</v>
      </c>
      <c r="DC30" s="10">
        <f t="shared" si="5"/>
        <v>2.8523140925637023</v>
      </c>
      <c r="DD30" s="10">
        <f t="shared" si="5"/>
        <v>2.3438309333885838</v>
      </c>
      <c r="DE30" s="10">
        <f t="shared" si="5"/>
        <v>1.9370334977659547</v>
      </c>
      <c r="DF30" s="10">
        <f t="shared" si="5"/>
        <v>3.278688524590164</v>
      </c>
      <c r="DG30" s="10">
        <f t="shared" si="5"/>
        <v>2.9379447467559645</v>
      </c>
      <c r="DH30" s="10">
        <f t="shared" si="5"/>
        <v>2.8126058963063367</v>
      </c>
      <c r="DI30" s="10">
        <f t="shared" si="5"/>
        <v>2.5775743230941295</v>
      </c>
      <c r="DJ30" s="10">
        <f t="shared" si="5"/>
        <v>3.0280862181580668</v>
      </c>
      <c r="DK30" s="10">
        <f t="shared" si="5"/>
        <v>2.5754327249908489</v>
      </c>
      <c r="DL30" s="10">
        <f t="shared" si="5"/>
        <v>2.514243897339397</v>
      </c>
      <c r="DM30" s="10">
        <f>DM29/DM10*100</f>
        <v>2.1914225941422596</v>
      </c>
      <c r="DN30" s="10">
        <f>DN29/DN10*100</f>
        <v>2.9223600031593082</v>
      </c>
    </row>
    <row r="32" spans="1:118" x14ac:dyDescent="0.25">
      <c r="A32" s="8" t="s">
        <v>7</v>
      </c>
      <c r="B32" s="8">
        <f>SUM(B33:B35)</f>
        <v>919</v>
      </c>
      <c r="C32" s="8">
        <f t="shared" ref="C32:BN32" si="6">SUM(C33:C35)</f>
        <v>640</v>
      </c>
      <c r="D32" s="8">
        <f t="shared" si="6"/>
        <v>686</v>
      </c>
      <c r="E32" s="8">
        <f t="shared" si="6"/>
        <v>630</v>
      </c>
      <c r="F32" s="8">
        <f t="shared" si="6"/>
        <v>953</v>
      </c>
      <c r="G32" s="8">
        <f t="shared" si="6"/>
        <v>693</v>
      </c>
      <c r="H32" s="8">
        <f t="shared" si="6"/>
        <v>633</v>
      </c>
      <c r="I32" s="8">
        <f t="shared" si="6"/>
        <v>609</v>
      </c>
      <c r="J32" s="8">
        <f t="shared" si="6"/>
        <v>793</v>
      </c>
      <c r="K32" s="8">
        <f t="shared" si="6"/>
        <v>710</v>
      </c>
      <c r="L32" s="8">
        <f t="shared" si="6"/>
        <v>695</v>
      </c>
      <c r="M32" s="8">
        <f t="shared" si="6"/>
        <v>649</v>
      </c>
      <c r="N32" s="8">
        <f t="shared" si="6"/>
        <v>869</v>
      </c>
      <c r="O32" s="8">
        <f t="shared" si="6"/>
        <v>752</v>
      </c>
      <c r="P32" s="8">
        <f t="shared" si="6"/>
        <v>763</v>
      </c>
      <c r="Q32" s="8">
        <f t="shared" si="6"/>
        <v>676</v>
      </c>
      <c r="R32" s="8">
        <f t="shared" si="6"/>
        <v>853</v>
      </c>
      <c r="S32" s="8">
        <f t="shared" si="6"/>
        <v>750</v>
      </c>
      <c r="T32" s="8">
        <f t="shared" si="6"/>
        <v>715</v>
      </c>
      <c r="U32" s="8">
        <f t="shared" si="6"/>
        <v>652</v>
      </c>
      <c r="V32" s="8">
        <f t="shared" si="6"/>
        <v>964</v>
      </c>
      <c r="W32" s="8">
        <f t="shared" si="6"/>
        <v>697</v>
      </c>
      <c r="X32" s="8">
        <f t="shared" si="6"/>
        <v>724</v>
      </c>
      <c r="Y32" s="8">
        <f t="shared" si="6"/>
        <v>664</v>
      </c>
      <c r="Z32" s="8">
        <f t="shared" si="6"/>
        <v>896</v>
      </c>
      <c r="AA32" s="8">
        <f t="shared" si="6"/>
        <v>737</v>
      </c>
      <c r="AB32" s="8">
        <f t="shared" si="6"/>
        <v>743</v>
      </c>
      <c r="AC32" s="8">
        <f t="shared" si="6"/>
        <v>636</v>
      </c>
      <c r="AD32" s="8">
        <f t="shared" si="6"/>
        <v>837</v>
      </c>
      <c r="AE32" s="8">
        <f t="shared" si="6"/>
        <v>720</v>
      </c>
      <c r="AF32" s="8">
        <f t="shared" si="6"/>
        <v>693</v>
      </c>
      <c r="AG32" s="8">
        <f t="shared" si="6"/>
        <v>599</v>
      </c>
      <c r="AH32" s="8">
        <f t="shared" si="6"/>
        <v>913</v>
      </c>
      <c r="AI32" s="8">
        <f t="shared" si="6"/>
        <v>756</v>
      </c>
      <c r="AJ32" s="8">
        <f t="shared" si="6"/>
        <v>800</v>
      </c>
      <c r="AK32" s="8">
        <f t="shared" si="6"/>
        <v>681</v>
      </c>
      <c r="AL32" s="8">
        <f t="shared" si="6"/>
        <v>940</v>
      </c>
      <c r="AM32" s="8">
        <f t="shared" si="6"/>
        <v>869</v>
      </c>
      <c r="AN32" s="8">
        <f t="shared" si="6"/>
        <v>812</v>
      </c>
      <c r="AO32" s="8">
        <f t="shared" si="6"/>
        <v>735</v>
      </c>
      <c r="AP32" s="8">
        <f t="shared" si="6"/>
        <v>1083</v>
      </c>
      <c r="AQ32" s="8">
        <f t="shared" si="6"/>
        <v>961</v>
      </c>
      <c r="AR32" s="8">
        <f t="shared" si="6"/>
        <v>910</v>
      </c>
      <c r="AS32" s="8">
        <f t="shared" si="6"/>
        <v>753</v>
      </c>
      <c r="AT32" s="8">
        <f t="shared" si="6"/>
        <v>1179</v>
      </c>
      <c r="AU32" s="8">
        <f t="shared" si="6"/>
        <v>982</v>
      </c>
      <c r="AV32" s="8">
        <f t="shared" si="6"/>
        <v>894</v>
      </c>
      <c r="AW32" s="8">
        <f t="shared" si="6"/>
        <v>808</v>
      </c>
      <c r="AX32" s="8">
        <f t="shared" si="6"/>
        <v>1189</v>
      </c>
      <c r="AY32" s="8">
        <f t="shared" si="6"/>
        <v>973</v>
      </c>
      <c r="AZ32" s="8">
        <f t="shared" si="6"/>
        <v>1040</v>
      </c>
      <c r="BA32" s="8">
        <f t="shared" si="6"/>
        <v>967</v>
      </c>
      <c r="BB32" s="8">
        <f t="shared" si="6"/>
        <v>1270</v>
      </c>
      <c r="BC32" s="8">
        <f t="shared" si="6"/>
        <v>1179</v>
      </c>
      <c r="BD32" s="8">
        <f t="shared" si="6"/>
        <v>1057</v>
      </c>
      <c r="BE32" s="8">
        <f t="shared" si="6"/>
        <v>989</v>
      </c>
      <c r="BF32" s="8">
        <f t="shared" si="6"/>
        <v>1412</v>
      </c>
      <c r="BG32" s="8">
        <f t="shared" si="6"/>
        <v>1139</v>
      </c>
      <c r="BH32" s="8">
        <f t="shared" si="6"/>
        <v>1248</v>
      </c>
      <c r="BI32" s="8">
        <f t="shared" si="6"/>
        <v>1192</v>
      </c>
      <c r="BJ32" s="8">
        <f t="shared" si="6"/>
        <v>1641</v>
      </c>
      <c r="BK32" s="8">
        <f t="shared" si="6"/>
        <v>1333</v>
      </c>
      <c r="BL32" s="8">
        <f t="shared" si="6"/>
        <v>1263</v>
      </c>
      <c r="BM32" s="8">
        <f t="shared" si="6"/>
        <v>1157</v>
      </c>
      <c r="BN32" s="8">
        <f t="shared" si="6"/>
        <v>1543</v>
      </c>
      <c r="BO32" s="8">
        <f t="shared" ref="BO32:DN32" si="7">SUM(BO33:BO35)</f>
        <v>1309</v>
      </c>
      <c r="BP32" s="8">
        <f t="shared" si="7"/>
        <v>1299</v>
      </c>
      <c r="BQ32" s="8">
        <f t="shared" si="7"/>
        <v>1193</v>
      </c>
      <c r="BR32" s="8">
        <f t="shared" si="7"/>
        <v>1635</v>
      </c>
      <c r="BS32" s="8">
        <f t="shared" si="7"/>
        <v>1225</v>
      </c>
      <c r="BT32" s="8">
        <f t="shared" si="7"/>
        <v>1245</v>
      </c>
      <c r="BU32" s="8">
        <f t="shared" si="7"/>
        <v>1138</v>
      </c>
      <c r="BV32" s="8">
        <f t="shared" si="7"/>
        <v>1524</v>
      </c>
      <c r="BW32" s="8">
        <f t="shared" si="7"/>
        <v>1233</v>
      </c>
      <c r="BX32" s="8">
        <f t="shared" si="7"/>
        <v>1210</v>
      </c>
      <c r="BY32" s="8">
        <f t="shared" si="7"/>
        <v>1050</v>
      </c>
      <c r="BZ32" s="8">
        <f t="shared" si="7"/>
        <v>1414</v>
      </c>
      <c r="CA32" s="8">
        <f t="shared" si="7"/>
        <v>1176</v>
      </c>
      <c r="CB32" s="8">
        <f t="shared" si="7"/>
        <v>1159</v>
      </c>
      <c r="CC32" s="8">
        <f t="shared" si="7"/>
        <v>1149</v>
      </c>
      <c r="CD32" s="8">
        <f t="shared" si="7"/>
        <v>1410</v>
      </c>
      <c r="CE32" s="8">
        <f t="shared" si="7"/>
        <v>1159</v>
      </c>
      <c r="CF32" s="8">
        <f t="shared" si="7"/>
        <v>1173</v>
      </c>
      <c r="CG32" s="8">
        <f t="shared" si="7"/>
        <v>1120</v>
      </c>
      <c r="CH32" s="8">
        <f t="shared" si="7"/>
        <v>1359</v>
      </c>
      <c r="CI32" s="8">
        <f t="shared" si="7"/>
        <v>1213</v>
      </c>
      <c r="CJ32" s="8">
        <f t="shared" si="7"/>
        <v>1064</v>
      </c>
      <c r="CK32" s="8">
        <f t="shared" si="7"/>
        <v>1019</v>
      </c>
      <c r="CL32" s="8">
        <f t="shared" si="7"/>
        <v>1462</v>
      </c>
      <c r="CM32" s="8">
        <f t="shared" si="7"/>
        <v>1064</v>
      </c>
      <c r="CN32" s="8">
        <f t="shared" si="7"/>
        <v>1134</v>
      </c>
      <c r="CO32" s="8">
        <f t="shared" si="7"/>
        <v>974</v>
      </c>
      <c r="CP32" s="8">
        <f t="shared" si="7"/>
        <v>1266</v>
      </c>
      <c r="CQ32" s="8">
        <f t="shared" si="7"/>
        <v>1092</v>
      </c>
      <c r="CR32" s="8">
        <f t="shared" si="7"/>
        <v>1077</v>
      </c>
      <c r="CS32" s="8">
        <f t="shared" si="7"/>
        <v>942</v>
      </c>
      <c r="CT32" s="8">
        <f t="shared" si="7"/>
        <v>1269</v>
      </c>
      <c r="CU32" s="8">
        <f t="shared" si="7"/>
        <v>1104</v>
      </c>
      <c r="CV32" s="8">
        <f t="shared" si="7"/>
        <v>1122</v>
      </c>
      <c r="CW32" s="8">
        <f t="shared" si="7"/>
        <v>926</v>
      </c>
      <c r="CX32" s="8">
        <f t="shared" si="7"/>
        <v>1280</v>
      </c>
      <c r="CY32" s="8">
        <f t="shared" si="7"/>
        <v>900</v>
      </c>
      <c r="CZ32" s="8">
        <f t="shared" si="7"/>
        <v>1197</v>
      </c>
      <c r="DA32" s="8">
        <f t="shared" si="7"/>
        <v>873</v>
      </c>
      <c r="DB32" s="8">
        <f t="shared" si="7"/>
        <v>1049</v>
      </c>
      <c r="DC32" s="8">
        <f t="shared" si="7"/>
        <v>1097</v>
      </c>
      <c r="DD32" s="8">
        <f t="shared" si="7"/>
        <v>905</v>
      </c>
      <c r="DE32" s="8">
        <f t="shared" si="7"/>
        <v>750</v>
      </c>
      <c r="DF32" s="8">
        <f t="shared" si="7"/>
        <v>1250</v>
      </c>
      <c r="DG32" s="8">
        <f t="shared" si="7"/>
        <v>1123</v>
      </c>
      <c r="DH32" s="8">
        <f t="shared" si="7"/>
        <v>1077</v>
      </c>
      <c r="DI32" s="8">
        <f t="shared" si="7"/>
        <v>991</v>
      </c>
      <c r="DJ32" s="8">
        <f t="shared" si="7"/>
        <v>1155</v>
      </c>
      <c r="DK32" s="8">
        <f t="shared" si="7"/>
        <v>981</v>
      </c>
      <c r="DL32" s="8">
        <f t="shared" si="7"/>
        <v>955</v>
      </c>
      <c r="DM32" s="8">
        <f t="shared" si="7"/>
        <v>791</v>
      </c>
      <c r="DN32" s="8">
        <f t="shared" si="7"/>
        <v>1110</v>
      </c>
    </row>
    <row r="33" spans="1:118" x14ac:dyDescent="0.25">
      <c r="A33" s="9" t="s">
        <v>136</v>
      </c>
      <c r="B33" s="9">
        <v>707</v>
      </c>
      <c r="C33" s="9">
        <v>509</v>
      </c>
      <c r="D33" s="9">
        <v>524</v>
      </c>
      <c r="E33" s="9">
        <v>489</v>
      </c>
      <c r="F33" s="9">
        <v>733</v>
      </c>
      <c r="G33" s="9">
        <v>512</v>
      </c>
      <c r="H33" s="9">
        <v>463</v>
      </c>
      <c r="I33" s="9">
        <v>463</v>
      </c>
      <c r="J33" s="9">
        <v>569</v>
      </c>
      <c r="K33" s="9">
        <v>554</v>
      </c>
      <c r="L33" s="9">
        <v>517</v>
      </c>
      <c r="M33" s="9">
        <v>516</v>
      </c>
      <c r="N33" s="9">
        <v>642</v>
      </c>
      <c r="O33" s="9">
        <v>566</v>
      </c>
      <c r="P33" s="9">
        <v>571</v>
      </c>
      <c r="Q33" s="9">
        <v>518</v>
      </c>
      <c r="R33" s="9">
        <v>637</v>
      </c>
      <c r="S33" s="9">
        <v>581</v>
      </c>
      <c r="T33" s="9">
        <v>541</v>
      </c>
      <c r="U33" s="9">
        <v>517</v>
      </c>
      <c r="V33" s="9">
        <v>710</v>
      </c>
      <c r="W33" s="9">
        <v>525</v>
      </c>
      <c r="X33" s="9">
        <v>545</v>
      </c>
      <c r="Y33" s="9">
        <v>503</v>
      </c>
      <c r="Z33" s="9">
        <v>664</v>
      </c>
      <c r="AA33" s="9">
        <v>558</v>
      </c>
      <c r="AB33" s="9">
        <v>559</v>
      </c>
      <c r="AC33" s="9">
        <v>455</v>
      </c>
      <c r="AD33" s="9">
        <v>624</v>
      </c>
      <c r="AE33" s="9">
        <v>519</v>
      </c>
      <c r="AF33" s="9">
        <v>513</v>
      </c>
      <c r="AG33" s="9">
        <v>434</v>
      </c>
      <c r="AH33" s="9">
        <v>631</v>
      </c>
      <c r="AI33" s="9">
        <v>541</v>
      </c>
      <c r="AJ33" s="9">
        <v>536</v>
      </c>
      <c r="AK33" s="9">
        <v>477</v>
      </c>
      <c r="AL33" s="9">
        <v>655</v>
      </c>
      <c r="AM33" s="9">
        <v>589</v>
      </c>
      <c r="AN33" s="9">
        <v>540</v>
      </c>
      <c r="AO33" s="9">
        <v>515</v>
      </c>
      <c r="AP33" s="9">
        <v>749</v>
      </c>
      <c r="AQ33" s="9">
        <v>674</v>
      </c>
      <c r="AR33" s="9">
        <v>644</v>
      </c>
      <c r="AS33" s="9">
        <v>543</v>
      </c>
      <c r="AT33" s="9">
        <v>774</v>
      </c>
      <c r="AU33" s="9">
        <v>730</v>
      </c>
      <c r="AV33" s="9">
        <v>630</v>
      </c>
      <c r="AW33" s="9">
        <v>558</v>
      </c>
      <c r="AX33" s="9">
        <v>843</v>
      </c>
      <c r="AY33" s="9">
        <v>683</v>
      </c>
      <c r="AZ33" s="9">
        <v>762</v>
      </c>
      <c r="BA33" s="9">
        <v>703</v>
      </c>
      <c r="BB33" s="9">
        <v>892</v>
      </c>
      <c r="BC33" s="9">
        <v>839</v>
      </c>
      <c r="BD33" s="9">
        <v>754</v>
      </c>
      <c r="BE33" s="9">
        <v>724</v>
      </c>
      <c r="BF33" s="9">
        <v>1001</v>
      </c>
      <c r="BG33" s="9">
        <v>839</v>
      </c>
      <c r="BH33" s="9">
        <v>933</v>
      </c>
      <c r="BI33" s="9">
        <v>884</v>
      </c>
      <c r="BJ33" s="9">
        <v>1213</v>
      </c>
      <c r="BK33" s="9">
        <v>984</v>
      </c>
      <c r="BL33" s="9">
        <v>958</v>
      </c>
      <c r="BM33" s="9">
        <v>830</v>
      </c>
      <c r="BN33" s="9">
        <v>1115</v>
      </c>
      <c r="BO33" s="9">
        <v>952</v>
      </c>
      <c r="BP33" s="9">
        <v>940</v>
      </c>
      <c r="BQ33" s="9">
        <v>859</v>
      </c>
      <c r="BR33" s="9">
        <v>1223</v>
      </c>
      <c r="BS33" s="9">
        <v>870</v>
      </c>
      <c r="BT33" s="9">
        <v>891</v>
      </c>
      <c r="BU33" s="9">
        <v>816</v>
      </c>
      <c r="BV33" s="9">
        <v>1069</v>
      </c>
      <c r="BW33" s="9">
        <v>873</v>
      </c>
      <c r="BX33" s="9">
        <v>828</v>
      </c>
      <c r="BY33" s="9">
        <v>748</v>
      </c>
      <c r="BZ33" s="9">
        <v>976</v>
      </c>
      <c r="CA33" s="9">
        <v>802</v>
      </c>
      <c r="CB33" s="9">
        <v>778</v>
      </c>
      <c r="CC33" s="9">
        <v>819</v>
      </c>
      <c r="CD33" s="9">
        <v>976</v>
      </c>
      <c r="CE33" s="9">
        <v>799</v>
      </c>
      <c r="CF33" s="9">
        <v>826</v>
      </c>
      <c r="CG33" s="9">
        <v>785</v>
      </c>
      <c r="CH33" s="9">
        <v>930</v>
      </c>
      <c r="CI33" s="9">
        <v>793</v>
      </c>
      <c r="CJ33" s="9">
        <v>711</v>
      </c>
      <c r="CK33" s="9">
        <v>725</v>
      </c>
      <c r="CL33" s="9">
        <v>994</v>
      </c>
      <c r="CM33" s="9">
        <v>747</v>
      </c>
      <c r="CN33" s="9">
        <v>770</v>
      </c>
      <c r="CO33" s="9">
        <v>674</v>
      </c>
      <c r="CP33" s="9">
        <v>855</v>
      </c>
      <c r="CQ33" s="9">
        <v>734</v>
      </c>
      <c r="CR33" s="9">
        <v>748</v>
      </c>
      <c r="CS33" s="9">
        <v>636</v>
      </c>
      <c r="CT33" s="9">
        <v>855</v>
      </c>
      <c r="CU33" s="9">
        <v>741</v>
      </c>
      <c r="CV33" s="9">
        <v>754</v>
      </c>
      <c r="CW33" s="9">
        <v>618</v>
      </c>
      <c r="CX33" s="9">
        <v>826</v>
      </c>
      <c r="CY33" s="9">
        <v>573</v>
      </c>
      <c r="CZ33" s="9">
        <v>796</v>
      </c>
      <c r="DA33" s="9">
        <v>604</v>
      </c>
      <c r="DB33" s="9">
        <v>722</v>
      </c>
      <c r="DC33" s="9">
        <v>733</v>
      </c>
      <c r="DD33" s="9">
        <v>630</v>
      </c>
      <c r="DE33" s="9">
        <v>532</v>
      </c>
      <c r="DF33" s="9">
        <v>899</v>
      </c>
      <c r="DG33" s="9">
        <v>757</v>
      </c>
      <c r="DH33" s="9">
        <v>743</v>
      </c>
      <c r="DI33" s="9">
        <v>708</v>
      </c>
      <c r="DJ33" s="9">
        <v>815</v>
      </c>
      <c r="DK33" s="9">
        <v>682</v>
      </c>
      <c r="DL33" s="9">
        <v>662</v>
      </c>
      <c r="DM33" s="9">
        <v>530</v>
      </c>
      <c r="DN33" s="9">
        <v>758</v>
      </c>
    </row>
    <row r="34" spans="1:118" x14ac:dyDescent="0.25">
      <c r="A34" s="9" t="s">
        <v>137</v>
      </c>
      <c r="B34" s="9">
        <v>38</v>
      </c>
      <c r="C34" s="9">
        <v>30</v>
      </c>
      <c r="D34" s="9">
        <v>23</v>
      </c>
      <c r="E34" s="9">
        <v>29</v>
      </c>
      <c r="F34" s="9">
        <v>53</v>
      </c>
      <c r="G34" s="9">
        <v>38</v>
      </c>
      <c r="H34" s="9">
        <v>33</v>
      </c>
      <c r="I34" s="9">
        <v>30</v>
      </c>
      <c r="J34" s="9">
        <v>54</v>
      </c>
      <c r="K34" s="9">
        <v>28</v>
      </c>
      <c r="L34" s="9">
        <v>32</v>
      </c>
      <c r="M34" s="9">
        <v>19</v>
      </c>
      <c r="N34" s="9">
        <v>40</v>
      </c>
      <c r="O34" s="9">
        <v>27</v>
      </c>
      <c r="P34" s="9">
        <v>28</v>
      </c>
      <c r="Q34" s="9">
        <v>15</v>
      </c>
      <c r="R34" s="9">
        <v>29</v>
      </c>
      <c r="S34" s="9">
        <v>23</v>
      </c>
      <c r="T34" s="9">
        <v>23</v>
      </c>
      <c r="U34" s="9">
        <v>13</v>
      </c>
      <c r="V34" s="9">
        <v>40</v>
      </c>
      <c r="W34" s="9">
        <v>21</v>
      </c>
      <c r="X34" s="9">
        <v>25</v>
      </c>
      <c r="Y34" s="9">
        <v>33</v>
      </c>
      <c r="Z34" s="9">
        <v>25</v>
      </c>
      <c r="AA34" s="9">
        <v>29</v>
      </c>
      <c r="AB34" s="9">
        <v>23</v>
      </c>
      <c r="AC34" s="9">
        <v>27</v>
      </c>
      <c r="AD34" s="9">
        <v>30</v>
      </c>
      <c r="AE34" s="9">
        <v>31</v>
      </c>
      <c r="AF34" s="9">
        <v>22</v>
      </c>
      <c r="AG34" s="9">
        <v>24</v>
      </c>
      <c r="AH34" s="9">
        <v>60</v>
      </c>
      <c r="AI34" s="9">
        <v>24</v>
      </c>
      <c r="AJ34" s="9">
        <v>47</v>
      </c>
      <c r="AK34" s="9">
        <v>24</v>
      </c>
      <c r="AL34" s="9">
        <v>36</v>
      </c>
      <c r="AM34" s="9">
        <v>30</v>
      </c>
      <c r="AN34" s="9">
        <v>26</v>
      </c>
      <c r="AO34" s="9">
        <v>25</v>
      </c>
      <c r="AP34" s="9">
        <v>36</v>
      </c>
      <c r="AQ34" s="9">
        <v>28</v>
      </c>
      <c r="AR34" s="9">
        <v>27</v>
      </c>
      <c r="AS34" s="9">
        <v>15</v>
      </c>
      <c r="AT34" s="9">
        <v>59</v>
      </c>
      <c r="AU34" s="9">
        <v>26</v>
      </c>
      <c r="AV34" s="9">
        <v>36</v>
      </c>
      <c r="AW34" s="9">
        <v>25</v>
      </c>
      <c r="AX34" s="9">
        <v>41</v>
      </c>
      <c r="AY34" s="9">
        <v>25</v>
      </c>
      <c r="AZ34" s="9">
        <v>19</v>
      </c>
      <c r="BA34" s="9">
        <v>14</v>
      </c>
      <c r="BB34" s="9">
        <v>43</v>
      </c>
      <c r="BC34" s="9">
        <v>20</v>
      </c>
      <c r="BD34" s="9">
        <v>30</v>
      </c>
      <c r="BE34" s="9">
        <v>21</v>
      </c>
      <c r="BF34" s="9">
        <v>36</v>
      </c>
      <c r="BG34" s="9">
        <v>18</v>
      </c>
      <c r="BH34" s="9">
        <v>19</v>
      </c>
      <c r="BI34" s="9">
        <v>11</v>
      </c>
      <c r="BJ34" s="9">
        <v>35</v>
      </c>
      <c r="BK34" s="9">
        <v>15</v>
      </c>
      <c r="BL34" s="9">
        <v>20</v>
      </c>
      <c r="BM34" s="9">
        <v>25</v>
      </c>
      <c r="BN34" s="9">
        <v>28</v>
      </c>
      <c r="BO34" s="9">
        <v>15</v>
      </c>
      <c r="BP34" s="9">
        <v>24</v>
      </c>
      <c r="BQ34" s="9">
        <v>22</v>
      </c>
      <c r="BR34" s="9">
        <v>35</v>
      </c>
      <c r="BS34" s="9">
        <v>23</v>
      </c>
      <c r="BT34" s="9">
        <v>18</v>
      </c>
      <c r="BU34" s="9">
        <v>16</v>
      </c>
      <c r="BV34" s="9">
        <v>33</v>
      </c>
      <c r="BW34" s="9">
        <v>23</v>
      </c>
      <c r="BX34" s="9">
        <v>30</v>
      </c>
      <c r="BY34" s="9">
        <v>22</v>
      </c>
      <c r="BZ34" s="9">
        <v>24</v>
      </c>
      <c r="CA34" s="9">
        <v>16</v>
      </c>
      <c r="CB34" s="9">
        <v>26</v>
      </c>
      <c r="CC34" s="9">
        <v>14</v>
      </c>
      <c r="CD34" s="9">
        <v>33</v>
      </c>
      <c r="CE34" s="9">
        <v>18</v>
      </c>
      <c r="CF34" s="9">
        <v>18</v>
      </c>
      <c r="CG34" s="9">
        <v>11</v>
      </c>
      <c r="CH34" s="9">
        <v>34</v>
      </c>
      <c r="CI34" s="9">
        <v>23</v>
      </c>
      <c r="CJ34" s="9">
        <v>12</v>
      </c>
      <c r="CK34" s="9">
        <v>11</v>
      </c>
      <c r="CL34" s="9">
        <v>29</v>
      </c>
      <c r="CM34" s="9">
        <v>12</v>
      </c>
      <c r="CN34" s="9">
        <v>27</v>
      </c>
      <c r="CO34" s="9">
        <v>13</v>
      </c>
      <c r="CP34" s="9">
        <v>20</v>
      </c>
      <c r="CQ34" s="9">
        <v>11</v>
      </c>
      <c r="CR34" s="9">
        <v>17</v>
      </c>
      <c r="CS34" s="9">
        <v>17</v>
      </c>
      <c r="CT34" s="9">
        <v>19</v>
      </c>
      <c r="CU34" s="9">
        <v>18</v>
      </c>
      <c r="CV34" s="9">
        <v>13</v>
      </c>
      <c r="CW34" s="9">
        <v>10</v>
      </c>
      <c r="CX34" s="9">
        <v>8</v>
      </c>
      <c r="CY34" s="9">
        <v>10</v>
      </c>
      <c r="CZ34" s="9">
        <v>15</v>
      </c>
      <c r="DA34" s="9">
        <v>10</v>
      </c>
      <c r="DB34" s="9">
        <v>13</v>
      </c>
      <c r="DC34" s="9">
        <v>14</v>
      </c>
      <c r="DD34" s="9">
        <v>10</v>
      </c>
      <c r="DE34" s="9">
        <v>9</v>
      </c>
      <c r="DF34" s="9">
        <v>13</v>
      </c>
      <c r="DG34" s="9">
        <v>16</v>
      </c>
      <c r="DH34" s="9">
        <v>23</v>
      </c>
      <c r="DI34" s="9">
        <v>10</v>
      </c>
      <c r="DJ34" s="9">
        <v>19</v>
      </c>
      <c r="DK34" s="9">
        <v>10</v>
      </c>
      <c r="DL34" s="9">
        <v>10</v>
      </c>
      <c r="DM34" s="9">
        <v>12</v>
      </c>
      <c r="DN34" s="9">
        <v>16</v>
      </c>
    </row>
    <row r="35" spans="1:118" x14ac:dyDescent="0.25">
      <c r="A35" s="9" t="s">
        <v>151</v>
      </c>
      <c r="B35" s="9">
        <v>174</v>
      </c>
      <c r="C35" s="9">
        <v>101</v>
      </c>
      <c r="D35" s="9">
        <v>139</v>
      </c>
      <c r="E35" s="9">
        <v>112</v>
      </c>
      <c r="F35" s="9">
        <v>167</v>
      </c>
      <c r="G35" s="9">
        <v>143</v>
      </c>
      <c r="H35" s="9">
        <v>137</v>
      </c>
      <c r="I35" s="9">
        <v>116</v>
      </c>
      <c r="J35" s="9">
        <v>170</v>
      </c>
      <c r="K35" s="9">
        <v>128</v>
      </c>
      <c r="L35" s="9">
        <v>146</v>
      </c>
      <c r="M35" s="9">
        <v>114</v>
      </c>
      <c r="N35" s="9">
        <v>187</v>
      </c>
      <c r="O35" s="9">
        <v>159</v>
      </c>
      <c r="P35" s="9">
        <v>164</v>
      </c>
      <c r="Q35" s="9">
        <v>143</v>
      </c>
      <c r="R35" s="9">
        <v>187</v>
      </c>
      <c r="S35" s="9">
        <v>146</v>
      </c>
      <c r="T35" s="9">
        <v>151</v>
      </c>
      <c r="U35" s="9">
        <v>122</v>
      </c>
      <c r="V35" s="9">
        <v>214</v>
      </c>
      <c r="W35" s="9">
        <v>151</v>
      </c>
      <c r="X35" s="9">
        <v>154</v>
      </c>
      <c r="Y35" s="9">
        <v>128</v>
      </c>
      <c r="Z35" s="9">
        <v>207</v>
      </c>
      <c r="AA35" s="9">
        <v>150</v>
      </c>
      <c r="AB35" s="9">
        <v>161</v>
      </c>
      <c r="AC35" s="9">
        <v>154</v>
      </c>
      <c r="AD35" s="9">
        <v>183</v>
      </c>
      <c r="AE35" s="9">
        <v>170</v>
      </c>
      <c r="AF35" s="9">
        <v>158</v>
      </c>
      <c r="AG35" s="9">
        <v>141</v>
      </c>
      <c r="AH35" s="9">
        <v>222</v>
      </c>
      <c r="AI35" s="9">
        <v>191</v>
      </c>
      <c r="AJ35" s="9">
        <v>217</v>
      </c>
      <c r="AK35" s="9">
        <v>180</v>
      </c>
      <c r="AL35" s="9">
        <v>249</v>
      </c>
      <c r="AM35" s="9">
        <v>250</v>
      </c>
      <c r="AN35" s="9">
        <v>246</v>
      </c>
      <c r="AO35" s="9">
        <v>195</v>
      </c>
      <c r="AP35" s="9">
        <v>298</v>
      </c>
      <c r="AQ35" s="9">
        <v>259</v>
      </c>
      <c r="AR35" s="9">
        <v>239</v>
      </c>
      <c r="AS35" s="9">
        <v>195</v>
      </c>
      <c r="AT35" s="9">
        <v>346</v>
      </c>
      <c r="AU35" s="9">
        <v>226</v>
      </c>
      <c r="AV35" s="9">
        <v>228</v>
      </c>
      <c r="AW35" s="9">
        <v>225</v>
      </c>
      <c r="AX35" s="9">
        <v>305</v>
      </c>
      <c r="AY35" s="9">
        <v>265</v>
      </c>
      <c r="AZ35" s="9">
        <v>259</v>
      </c>
      <c r="BA35" s="9">
        <v>250</v>
      </c>
      <c r="BB35" s="9">
        <v>335</v>
      </c>
      <c r="BC35" s="9">
        <v>320</v>
      </c>
      <c r="BD35" s="9">
        <v>273</v>
      </c>
      <c r="BE35" s="9">
        <v>244</v>
      </c>
      <c r="BF35" s="9">
        <v>375</v>
      </c>
      <c r="BG35" s="9">
        <v>282</v>
      </c>
      <c r="BH35" s="9">
        <v>296</v>
      </c>
      <c r="BI35" s="9">
        <v>297</v>
      </c>
      <c r="BJ35" s="9">
        <v>393</v>
      </c>
      <c r="BK35" s="9">
        <v>334</v>
      </c>
      <c r="BL35" s="9">
        <v>285</v>
      </c>
      <c r="BM35" s="9">
        <v>302</v>
      </c>
      <c r="BN35" s="9">
        <v>400</v>
      </c>
      <c r="BO35" s="9">
        <v>342</v>
      </c>
      <c r="BP35" s="9">
        <v>335</v>
      </c>
      <c r="BQ35" s="9">
        <v>312</v>
      </c>
      <c r="BR35" s="9">
        <v>377</v>
      </c>
      <c r="BS35" s="9">
        <v>332</v>
      </c>
      <c r="BT35" s="9">
        <v>336</v>
      </c>
      <c r="BU35" s="9">
        <v>306</v>
      </c>
      <c r="BV35" s="9">
        <v>422</v>
      </c>
      <c r="BW35" s="9">
        <v>337</v>
      </c>
      <c r="BX35" s="9">
        <v>352</v>
      </c>
      <c r="BY35" s="9">
        <v>280</v>
      </c>
      <c r="BZ35" s="9">
        <v>414</v>
      </c>
      <c r="CA35" s="9">
        <v>358</v>
      </c>
      <c r="CB35" s="9">
        <v>355</v>
      </c>
      <c r="CC35" s="9">
        <v>316</v>
      </c>
      <c r="CD35" s="9">
        <v>401</v>
      </c>
      <c r="CE35" s="9">
        <v>342</v>
      </c>
      <c r="CF35" s="9">
        <v>329</v>
      </c>
      <c r="CG35" s="9">
        <v>324</v>
      </c>
      <c r="CH35" s="9">
        <v>395</v>
      </c>
      <c r="CI35" s="9">
        <v>397</v>
      </c>
      <c r="CJ35" s="9">
        <v>341</v>
      </c>
      <c r="CK35" s="9">
        <v>283</v>
      </c>
      <c r="CL35" s="9">
        <v>439</v>
      </c>
      <c r="CM35" s="9">
        <v>305</v>
      </c>
      <c r="CN35" s="9">
        <v>337</v>
      </c>
      <c r="CO35" s="9">
        <v>287</v>
      </c>
      <c r="CP35" s="9">
        <v>391</v>
      </c>
      <c r="CQ35" s="9">
        <v>347</v>
      </c>
      <c r="CR35" s="9">
        <v>312</v>
      </c>
      <c r="CS35" s="9">
        <v>289</v>
      </c>
      <c r="CT35" s="9">
        <v>395</v>
      </c>
      <c r="CU35" s="9">
        <v>345</v>
      </c>
      <c r="CV35" s="9">
        <v>355</v>
      </c>
      <c r="CW35" s="9">
        <v>298</v>
      </c>
      <c r="CX35" s="9">
        <v>446</v>
      </c>
      <c r="CY35" s="9">
        <v>317</v>
      </c>
      <c r="CZ35" s="9">
        <v>386</v>
      </c>
      <c r="DA35" s="9">
        <v>259</v>
      </c>
      <c r="DB35" s="9">
        <v>314</v>
      </c>
      <c r="DC35" s="9">
        <v>350</v>
      </c>
      <c r="DD35" s="9">
        <v>265</v>
      </c>
      <c r="DE35" s="9">
        <v>209</v>
      </c>
      <c r="DF35" s="9">
        <v>338</v>
      </c>
      <c r="DG35" s="9">
        <v>350</v>
      </c>
      <c r="DH35" s="9">
        <v>311</v>
      </c>
      <c r="DI35" s="9">
        <v>273</v>
      </c>
      <c r="DJ35" s="9">
        <v>321</v>
      </c>
      <c r="DK35" s="9">
        <v>289</v>
      </c>
      <c r="DL35" s="9">
        <v>283</v>
      </c>
      <c r="DM35" s="9">
        <v>249</v>
      </c>
      <c r="DN35" s="9">
        <v>336</v>
      </c>
    </row>
    <row r="37" spans="1:118" x14ac:dyDescent="0.25">
      <c r="A37" s="8" t="s">
        <v>8</v>
      </c>
      <c r="B37" s="8">
        <f t="shared" ref="B37:BM37" si="8">SUM(B38:B50)</f>
        <v>919</v>
      </c>
      <c r="C37" s="8">
        <f t="shared" si="8"/>
        <v>640</v>
      </c>
      <c r="D37" s="8">
        <f t="shared" si="8"/>
        <v>686</v>
      </c>
      <c r="E37" s="8">
        <f t="shared" si="8"/>
        <v>630</v>
      </c>
      <c r="F37" s="8">
        <f t="shared" si="8"/>
        <v>953</v>
      </c>
      <c r="G37" s="8">
        <f t="shared" si="8"/>
        <v>693</v>
      </c>
      <c r="H37" s="8">
        <f t="shared" si="8"/>
        <v>633</v>
      </c>
      <c r="I37" s="8">
        <f t="shared" si="8"/>
        <v>609</v>
      </c>
      <c r="J37" s="8">
        <f t="shared" si="8"/>
        <v>793</v>
      </c>
      <c r="K37" s="8">
        <f t="shared" si="8"/>
        <v>710</v>
      </c>
      <c r="L37" s="8">
        <f t="shared" si="8"/>
        <v>695</v>
      </c>
      <c r="M37" s="8">
        <f t="shared" si="8"/>
        <v>649</v>
      </c>
      <c r="N37" s="8">
        <f t="shared" si="8"/>
        <v>869</v>
      </c>
      <c r="O37" s="8">
        <f t="shared" si="8"/>
        <v>752</v>
      </c>
      <c r="P37" s="8">
        <f t="shared" si="8"/>
        <v>763</v>
      </c>
      <c r="Q37" s="8">
        <f t="shared" si="8"/>
        <v>676</v>
      </c>
      <c r="R37" s="8">
        <f t="shared" si="8"/>
        <v>853</v>
      </c>
      <c r="S37" s="8">
        <f t="shared" si="8"/>
        <v>750</v>
      </c>
      <c r="T37" s="8">
        <f t="shared" si="8"/>
        <v>715</v>
      </c>
      <c r="U37" s="8">
        <f t="shared" si="8"/>
        <v>652</v>
      </c>
      <c r="V37" s="8">
        <f t="shared" si="8"/>
        <v>964</v>
      </c>
      <c r="W37" s="8">
        <f t="shared" si="8"/>
        <v>697</v>
      </c>
      <c r="X37" s="8">
        <f t="shared" si="8"/>
        <v>724</v>
      </c>
      <c r="Y37" s="8">
        <f t="shared" si="8"/>
        <v>664</v>
      </c>
      <c r="Z37" s="8">
        <f t="shared" si="8"/>
        <v>896</v>
      </c>
      <c r="AA37" s="8">
        <f t="shared" si="8"/>
        <v>737</v>
      </c>
      <c r="AB37" s="8">
        <f t="shared" si="8"/>
        <v>743</v>
      </c>
      <c r="AC37" s="8">
        <f t="shared" si="8"/>
        <v>636</v>
      </c>
      <c r="AD37" s="8">
        <f t="shared" si="8"/>
        <v>837</v>
      </c>
      <c r="AE37" s="8">
        <f t="shared" si="8"/>
        <v>720</v>
      </c>
      <c r="AF37" s="8">
        <f t="shared" si="8"/>
        <v>693</v>
      </c>
      <c r="AG37" s="8">
        <f t="shared" si="8"/>
        <v>599</v>
      </c>
      <c r="AH37" s="8">
        <f t="shared" si="8"/>
        <v>913</v>
      </c>
      <c r="AI37" s="8">
        <f t="shared" si="8"/>
        <v>756</v>
      </c>
      <c r="AJ37" s="8">
        <f t="shared" si="8"/>
        <v>800</v>
      </c>
      <c r="AK37" s="8">
        <f t="shared" si="8"/>
        <v>681</v>
      </c>
      <c r="AL37" s="8">
        <f t="shared" si="8"/>
        <v>940</v>
      </c>
      <c r="AM37" s="8">
        <f t="shared" si="8"/>
        <v>869</v>
      </c>
      <c r="AN37" s="8">
        <f t="shared" si="8"/>
        <v>812</v>
      </c>
      <c r="AO37" s="8">
        <f t="shared" si="8"/>
        <v>735</v>
      </c>
      <c r="AP37" s="8">
        <f t="shared" si="8"/>
        <v>1083</v>
      </c>
      <c r="AQ37" s="8">
        <f t="shared" si="8"/>
        <v>961</v>
      </c>
      <c r="AR37" s="8">
        <f t="shared" si="8"/>
        <v>910</v>
      </c>
      <c r="AS37" s="8">
        <f t="shared" si="8"/>
        <v>753</v>
      </c>
      <c r="AT37" s="8">
        <f t="shared" si="8"/>
        <v>1179</v>
      </c>
      <c r="AU37" s="8">
        <f t="shared" si="8"/>
        <v>982</v>
      </c>
      <c r="AV37" s="8">
        <f t="shared" si="8"/>
        <v>894</v>
      </c>
      <c r="AW37" s="8">
        <f t="shared" si="8"/>
        <v>808</v>
      </c>
      <c r="AX37" s="8">
        <f t="shared" si="8"/>
        <v>1189</v>
      </c>
      <c r="AY37" s="8">
        <f t="shared" si="8"/>
        <v>973</v>
      </c>
      <c r="AZ37" s="8">
        <f t="shared" si="8"/>
        <v>1040</v>
      </c>
      <c r="BA37" s="8">
        <f t="shared" si="8"/>
        <v>967</v>
      </c>
      <c r="BB37" s="8">
        <f t="shared" si="8"/>
        <v>1270</v>
      </c>
      <c r="BC37" s="8">
        <f t="shared" si="8"/>
        <v>1179</v>
      </c>
      <c r="BD37" s="8">
        <f t="shared" si="8"/>
        <v>1057</v>
      </c>
      <c r="BE37" s="8">
        <f t="shared" si="8"/>
        <v>989</v>
      </c>
      <c r="BF37" s="8">
        <f t="shared" si="8"/>
        <v>1412</v>
      </c>
      <c r="BG37" s="8">
        <f t="shared" si="8"/>
        <v>1139</v>
      </c>
      <c r="BH37" s="8">
        <f t="shared" si="8"/>
        <v>1248</v>
      </c>
      <c r="BI37" s="8">
        <f t="shared" si="8"/>
        <v>1192</v>
      </c>
      <c r="BJ37" s="8">
        <f t="shared" si="8"/>
        <v>1641</v>
      </c>
      <c r="BK37" s="8">
        <f t="shared" si="8"/>
        <v>1333</v>
      </c>
      <c r="BL37" s="8">
        <f t="shared" si="8"/>
        <v>1263</v>
      </c>
      <c r="BM37" s="8">
        <f t="shared" si="8"/>
        <v>1157</v>
      </c>
      <c r="BN37" s="8">
        <f t="shared" ref="BN37:CR37" si="9">SUM(BN38:BN50)</f>
        <v>1543</v>
      </c>
      <c r="BO37" s="8">
        <f t="shared" si="9"/>
        <v>1309</v>
      </c>
      <c r="BP37" s="8">
        <f t="shared" si="9"/>
        <v>1299</v>
      </c>
      <c r="BQ37" s="8">
        <f t="shared" si="9"/>
        <v>1193</v>
      </c>
      <c r="BR37" s="8">
        <f t="shared" si="9"/>
        <v>1635</v>
      </c>
      <c r="BS37" s="8">
        <f t="shared" si="9"/>
        <v>1225</v>
      </c>
      <c r="BT37" s="8">
        <f t="shared" si="9"/>
        <v>1245</v>
      </c>
      <c r="BU37" s="8">
        <f t="shared" si="9"/>
        <v>1138</v>
      </c>
      <c r="BV37" s="8">
        <f t="shared" si="9"/>
        <v>1524</v>
      </c>
      <c r="BW37" s="8">
        <f t="shared" si="9"/>
        <v>1233</v>
      </c>
      <c r="BX37" s="8">
        <f t="shared" si="9"/>
        <v>1210</v>
      </c>
      <c r="BY37" s="8">
        <f t="shared" si="9"/>
        <v>1050</v>
      </c>
      <c r="BZ37" s="8">
        <f t="shared" si="9"/>
        <v>1414</v>
      </c>
      <c r="CA37" s="8">
        <f t="shared" si="9"/>
        <v>1176</v>
      </c>
      <c r="CB37" s="8">
        <f t="shared" si="9"/>
        <v>1159</v>
      </c>
      <c r="CC37" s="8">
        <f t="shared" si="9"/>
        <v>1149</v>
      </c>
      <c r="CD37" s="8">
        <f t="shared" si="9"/>
        <v>1410</v>
      </c>
      <c r="CE37" s="8">
        <f t="shared" si="9"/>
        <v>1159</v>
      </c>
      <c r="CF37" s="8">
        <f t="shared" si="9"/>
        <v>1173</v>
      </c>
      <c r="CG37" s="8">
        <f t="shared" si="9"/>
        <v>1120</v>
      </c>
      <c r="CH37" s="8">
        <f t="shared" si="9"/>
        <v>1359</v>
      </c>
      <c r="CI37" s="8">
        <f t="shared" si="9"/>
        <v>1213</v>
      </c>
      <c r="CJ37" s="8">
        <f t="shared" si="9"/>
        <v>1064</v>
      </c>
      <c r="CK37" s="8">
        <f t="shared" si="9"/>
        <v>1019</v>
      </c>
      <c r="CL37" s="8">
        <f t="shared" si="9"/>
        <v>1462</v>
      </c>
      <c r="CM37" s="8">
        <f t="shared" si="9"/>
        <v>1064</v>
      </c>
      <c r="CN37" s="8">
        <f t="shared" si="9"/>
        <v>1134</v>
      </c>
      <c r="CO37" s="8">
        <f t="shared" si="9"/>
        <v>974</v>
      </c>
      <c r="CP37" s="8">
        <f t="shared" si="9"/>
        <v>1266</v>
      </c>
      <c r="CQ37" s="8">
        <f t="shared" si="9"/>
        <v>1092</v>
      </c>
      <c r="CR37" s="8">
        <f t="shared" si="9"/>
        <v>1077</v>
      </c>
      <c r="CS37" s="8">
        <f>SUM(CS38:CS50)</f>
        <v>942</v>
      </c>
      <c r="CT37" s="8">
        <f t="shared" ref="CT37:DN37" si="10">SUM(CT38:CT50)</f>
        <v>1269</v>
      </c>
      <c r="CU37" s="8">
        <f t="shared" si="10"/>
        <v>1104</v>
      </c>
      <c r="CV37" s="8">
        <f t="shared" si="10"/>
        <v>1122</v>
      </c>
      <c r="CW37" s="8">
        <f t="shared" si="10"/>
        <v>926</v>
      </c>
      <c r="CX37" s="8">
        <f t="shared" si="10"/>
        <v>1280</v>
      </c>
      <c r="CY37" s="8">
        <f t="shared" si="10"/>
        <v>900</v>
      </c>
      <c r="CZ37" s="8">
        <f t="shared" si="10"/>
        <v>1197</v>
      </c>
      <c r="DA37" s="8">
        <f t="shared" si="10"/>
        <v>873</v>
      </c>
      <c r="DB37" s="8">
        <f t="shared" si="10"/>
        <v>1049</v>
      </c>
      <c r="DC37" s="8">
        <f t="shared" si="10"/>
        <v>1097</v>
      </c>
      <c r="DD37" s="8">
        <f t="shared" si="10"/>
        <v>905</v>
      </c>
      <c r="DE37" s="8">
        <f t="shared" si="10"/>
        <v>750</v>
      </c>
      <c r="DF37" s="8">
        <f t="shared" si="10"/>
        <v>1250</v>
      </c>
      <c r="DG37" s="8">
        <f t="shared" si="10"/>
        <v>1123</v>
      </c>
      <c r="DH37" s="8">
        <f t="shared" si="10"/>
        <v>1079</v>
      </c>
      <c r="DI37" s="8">
        <f t="shared" si="10"/>
        <v>991</v>
      </c>
      <c r="DJ37" s="8">
        <f t="shared" si="10"/>
        <v>1159</v>
      </c>
      <c r="DK37" s="8">
        <f t="shared" si="10"/>
        <v>985</v>
      </c>
      <c r="DL37" s="8">
        <f t="shared" si="10"/>
        <v>962</v>
      </c>
      <c r="DM37" s="8">
        <f t="shared" si="10"/>
        <v>838</v>
      </c>
      <c r="DN37" s="8">
        <f t="shared" si="10"/>
        <v>1110</v>
      </c>
    </row>
    <row r="38" spans="1:118" x14ac:dyDescent="0.25">
      <c r="A38" s="9" t="s">
        <v>121</v>
      </c>
      <c r="B38" s="9">
        <v>92</v>
      </c>
      <c r="C38" s="9">
        <v>35</v>
      </c>
      <c r="D38" s="9">
        <v>51</v>
      </c>
      <c r="E38" s="9">
        <v>45</v>
      </c>
      <c r="F38" s="9">
        <v>98</v>
      </c>
      <c r="G38" s="9">
        <v>41</v>
      </c>
      <c r="H38" s="9">
        <v>49</v>
      </c>
      <c r="I38" s="9">
        <v>71</v>
      </c>
      <c r="J38" s="9">
        <v>83</v>
      </c>
      <c r="K38" s="9">
        <v>54</v>
      </c>
      <c r="L38" s="9">
        <v>85</v>
      </c>
      <c r="M38" s="9">
        <v>97</v>
      </c>
      <c r="N38" s="9">
        <v>98</v>
      </c>
      <c r="O38" s="9">
        <v>69</v>
      </c>
      <c r="P38" s="9">
        <v>66</v>
      </c>
      <c r="Q38" s="9">
        <v>40</v>
      </c>
      <c r="R38" s="9">
        <v>82</v>
      </c>
      <c r="S38" s="9">
        <v>60</v>
      </c>
      <c r="T38" s="9">
        <v>48</v>
      </c>
      <c r="U38" s="9">
        <v>35</v>
      </c>
      <c r="V38" s="9">
        <v>117</v>
      </c>
      <c r="W38" s="9">
        <v>68</v>
      </c>
      <c r="X38" s="9">
        <v>73</v>
      </c>
      <c r="Y38" s="9">
        <v>73</v>
      </c>
      <c r="Z38" s="9">
        <v>109</v>
      </c>
      <c r="AA38" s="9">
        <v>67</v>
      </c>
      <c r="AB38" s="9">
        <v>73</v>
      </c>
      <c r="AC38" s="9">
        <v>69</v>
      </c>
      <c r="AD38" s="9">
        <v>71</v>
      </c>
      <c r="AE38" s="9">
        <v>64</v>
      </c>
      <c r="AF38" s="9">
        <v>62</v>
      </c>
      <c r="AG38" s="9">
        <v>29</v>
      </c>
      <c r="AH38" s="9">
        <v>61</v>
      </c>
      <c r="AI38" s="9">
        <v>71</v>
      </c>
      <c r="AJ38" s="9">
        <v>62</v>
      </c>
      <c r="AK38" s="9">
        <v>43</v>
      </c>
      <c r="AL38" s="9">
        <v>49</v>
      </c>
      <c r="AM38" s="9">
        <v>56</v>
      </c>
      <c r="AN38" s="9">
        <v>37</v>
      </c>
      <c r="AO38" s="9">
        <v>29</v>
      </c>
      <c r="AP38" s="9">
        <v>75</v>
      </c>
      <c r="AQ38" s="9">
        <v>37</v>
      </c>
      <c r="AR38" s="9">
        <v>52</v>
      </c>
      <c r="AS38" s="9">
        <v>27</v>
      </c>
      <c r="AT38" s="9">
        <v>66</v>
      </c>
      <c r="AU38" s="9">
        <v>66</v>
      </c>
      <c r="AV38" s="9">
        <v>46</v>
      </c>
      <c r="AW38" s="9">
        <v>32</v>
      </c>
      <c r="AX38" s="9">
        <v>70</v>
      </c>
      <c r="AY38" s="9">
        <v>72</v>
      </c>
      <c r="AZ38" s="9">
        <v>62</v>
      </c>
      <c r="BA38" s="9">
        <v>56</v>
      </c>
      <c r="BB38" s="9">
        <v>78</v>
      </c>
      <c r="BC38" s="9">
        <v>77</v>
      </c>
      <c r="BD38" s="9">
        <v>66</v>
      </c>
      <c r="BE38" s="9">
        <v>62</v>
      </c>
      <c r="BF38" s="9">
        <v>96</v>
      </c>
      <c r="BG38" s="9">
        <v>76</v>
      </c>
      <c r="BH38" s="9">
        <v>102</v>
      </c>
      <c r="BI38" s="9">
        <v>82</v>
      </c>
      <c r="BJ38" s="9">
        <v>134</v>
      </c>
      <c r="BK38" s="9">
        <v>83</v>
      </c>
      <c r="BL38" s="9">
        <v>60</v>
      </c>
      <c r="BM38" s="9">
        <v>47</v>
      </c>
      <c r="BN38" s="9">
        <v>81</v>
      </c>
      <c r="BO38" s="9">
        <v>57</v>
      </c>
      <c r="BP38" s="9">
        <v>52</v>
      </c>
      <c r="BQ38" s="9">
        <v>60</v>
      </c>
      <c r="BR38" s="9">
        <v>77</v>
      </c>
      <c r="BS38" s="9">
        <v>52</v>
      </c>
      <c r="BT38" s="9">
        <v>52</v>
      </c>
      <c r="BU38" s="9">
        <v>37</v>
      </c>
      <c r="BV38" s="9">
        <v>49</v>
      </c>
      <c r="BW38" s="9">
        <v>44</v>
      </c>
      <c r="BX38" s="9">
        <v>52</v>
      </c>
      <c r="BY38" s="9">
        <v>35</v>
      </c>
      <c r="BZ38" s="9">
        <v>47</v>
      </c>
      <c r="CA38" s="9">
        <v>66</v>
      </c>
      <c r="CB38" s="9">
        <v>59</v>
      </c>
      <c r="CC38" s="9">
        <v>41</v>
      </c>
      <c r="CD38" s="9">
        <v>54</v>
      </c>
      <c r="CE38" s="9">
        <v>49</v>
      </c>
      <c r="CF38" s="9">
        <v>54</v>
      </c>
      <c r="CG38" s="9">
        <v>37</v>
      </c>
      <c r="CH38" s="9">
        <v>59</v>
      </c>
      <c r="CI38" s="9">
        <v>68</v>
      </c>
      <c r="CJ38" s="9">
        <v>52</v>
      </c>
      <c r="CK38" s="9">
        <v>60</v>
      </c>
      <c r="CL38" s="9">
        <v>74</v>
      </c>
      <c r="CM38" s="9">
        <v>51</v>
      </c>
      <c r="CN38" s="9">
        <v>82</v>
      </c>
      <c r="CO38" s="9">
        <v>48</v>
      </c>
      <c r="CP38" s="9">
        <v>72</v>
      </c>
      <c r="CQ38" s="9">
        <v>60</v>
      </c>
      <c r="CR38" s="9">
        <v>67</v>
      </c>
      <c r="CS38" s="9">
        <v>48</v>
      </c>
      <c r="CT38" s="9">
        <v>98</v>
      </c>
      <c r="CU38" s="9">
        <v>84</v>
      </c>
      <c r="CV38" s="9">
        <v>137</v>
      </c>
      <c r="CW38" s="9">
        <v>81</v>
      </c>
      <c r="CX38" s="9">
        <v>140</v>
      </c>
      <c r="CY38" s="9">
        <v>88</v>
      </c>
      <c r="CZ38" s="9">
        <v>90</v>
      </c>
      <c r="DA38" s="9">
        <v>71</v>
      </c>
      <c r="DB38" s="15">
        <v>73</v>
      </c>
      <c r="DC38" s="15">
        <v>82</v>
      </c>
      <c r="DD38" s="15">
        <v>59</v>
      </c>
      <c r="DE38" s="15">
        <v>53</v>
      </c>
      <c r="DF38" s="15">
        <v>67</v>
      </c>
      <c r="DG38" s="15">
        <v>78</v>
      </c>
      <c r="DH38" s="15">
        <v>58</v>
      </c>
      <c r="DI38" s="9">
        <v>46</v>
      </c>
      <c r="DJ38" s="25">
        <v>76</v>
      </c>
      <c r="DK38" s="25">
        <v>70</v>
      </c>
      <c r="DL38" s="25">
        <v>61</v>
      </c>
      <c r="DM38" s="44">
        <v>68</v>
      </c>
      <c r="DN38" s="46">
        <v>62</v>
      </c>
    </row>
    <row r="39" spans="1:118" x14ac:dyDescent="0.25">
      <c r="A39" s="9" t="s">
        <v>122</v>
      </c>
      <c r="B39" s="9">
        <v>51</v>
      </c>
      <c r="C39" s="9">
        <v>41</v>
      </c>
      <c r="D39" s="9">
        <v>42</v>
      </c>
      <c r="E39" s="9">
        <v>42</v>
      </c>
      <c r="F39" s="9">
        <v>61</v>
      </c>
      <c r="G39" s="9">
        <v>37</v>
      </c>
      <c r="H39" s="9">
        <v>38</v>
      </c>
      <c r="I39" s="9">
        <v>54</v>
      </c>
      <c r="J39" s="9">
        <v>61</v>
      </c>
      <c r="K39" s="9">
        <v>56</v>
      </c>
      <c r="L39" s="9">
        <v>47</v>
      </c>
      <c r="M39" s="9">
        <v>42</v>
      </c>
      <c r="N39" s="9">
        <v>60</v>
      </c>
      <c r="O39" s="9">
        <v>58</v>
      </c>
      <c r="P39" s="9">
        <v>69</v>
      </c>
      <c r="Q39" s="9">
        <v>62</v>
      </c>
      <c r="R39" s="9">
        <v>56</v>
      </c>
      <c r="S39" s="9">
        <v>35</v>
      </c>
      <c r="T39" s="9">
        <v>48</v>
      </c>
      <c r="U39" s="9">
        <v>55</v>
      </c>
      <c r="V39" s="9">
        <v>58</v>
      </c>
      <c r="W39" s="9">
        <v>52</v>
      </c>
      <c r="X39" s="9">
        <v>48</v>
      </c>
      <c r="Y39" s="9">
        <v>50</v>
      </c>
      <c r="Z39" s="9">
        <v>60</v>
      </c>
      <c r="AA39" s="9">
        <v>51</v>
      </c>
      <c r="AB39" s="9">
        <v>48</v>
      </c>
      <c r="AC39" s="9">
        <v>46</v>
      </c>
      <c r="AD39" s="9">
        <v>51</v>
      </c>
      <c r="AE39" s="9">
        <v>46</v>
      </c>
      <c r="AF39" s="9">
        <v>47</v>
      </c>
      <c r="AG39" s="9">
        <v>42</v>
      </c>
      <c r="AH39" s="9">
        <v>59</v>
      </c>
      <c r="AI39" s="9">
        <v>54</v>
      </c>
      <c r="AJ39" s="9">
        <v>60</v>
      </c>
      <c r="AK39" s="9">
        <v>51</v>
      </c>
      <c r="AL39" s="9">
        <v>65</v>
      </c>
      <c r="AM39" s="9">
        <v>51</v>
      </c>
      <c r="AN39" s="9">
        <v>47</v>
      </c>
      <c r="AO39" s="9">
        <v>49</v>
      </c>
      <c r="AP39" s="9">
        <v>69</v>
      </c>
      <c r="AQ39" s="9">
        <v>67</v>
      </c>
      <c r="AR39" s="9">
        <v>62</v>
      </c>
      <c r="AS39" s="9">
        <v>46</v>
      </c>
      <c r="AT39" s="9">
        <v>68</v>
      </c>
      <c r="AU39" s="9">
        <v>71</v>
      </c>
      <c r="AV39" s="9">
        <v>57</v>
      </c>
      <c r="AW39" s="9">
        <v>69</v>
      </c>
      <c r="AX39" s="9">
        <v>78</v>
      </c>
      <c r="AY39" s="9">
        <v>69</v>
      </c>
      <c r="AZ39" s="9">
        <v>83</v>
      </c>
      <c r="BA39" s="9">
        <v>77</v>
      </c>
      <c r="BB39" s="9">
        <v>87</v>
      </c>
      <c r="BC39" s="9">
        <v>94</v>
      </c>
      <c r="BD39" s="9">
        <v>66</v>
      </c>
      <c r="BE39" s="9">
        <v>64</v>
      </c>
      <c r="BF39" s="9">
        <v>98</v>
      </c>
      <c r="BG39" s="9">
        <v>75</v>
      </c>
      <c r="BH39" s="9">
        <v>74</v>
      </c>
      <c r="BI39" s="9">
        <v>89</v>
      </c>
      <c r="BJ39" s="9">
        <v>109</v>
      </c>
      <c r="BK39" s="9">
        <v>99</v>
      </c>
      <c r="BL39" s="9">
        <v>84</v>
      </c>
      <c r="BM39" s="9">
        <v>88</v>
      </c>
      <c r="BN39" s="9">
        <v>92</v>
      </c>
      <c r="BO39" s="9">
        <v>76</v>
      </c>
      <c r="BP39" s="9">
        <v>72</v>
      </c>
      <c r="BQ39" s="9">
        <v>58</v>
      </c>
      <c r="BR39" s="9">
        <v>93</v>
      </c>
      <c r="BS39" s="9">
        <v>74</v>
      </c>
      <c r="BT39" s="9">
        <v>74</v>
      </c>
      <c r="BU39" s="9">
        <v>76</v>
      </c>
      <c r="BV39" s="9">
        <v>84</v>
      </c>
      <c r="BW39" s="9">
        <v>67</v>
      </c>
      <c r="BX39" s="9">
        <v>57</v>
      </c>
      <c r="BY39" s="9">
        <v>65</v>
      </c>
      <c r="BZ39" s="9">
        <v>66</v>
      </c>
      <c r="CA39" s="9">
        <v>53</v>
      </c>
      <c r="CB39" s="9">
        <v>70</v>
      </c>
      <c r="CC39" s="9">
        <v>71</v>
      </c>
      <c r="CD39" s="9">
        <v>74</v>
      </c>
      <c r="CE39" s="9">
        <v>55</v>
      </c>
      <c r="CF39" s="9">
        <v>81</v>
      </c>
      <c r="CG39" s="9">
        <v>70</v>
      </c>
      <c r="CH39" s="9">
        <v>55</v>
      </c>
      <c r="CI39" s="9">
        <v>68</v>
      </c>
      <c r="CJ39" s="9">
        <v>50</v>
      </c>
      <c r="CK39" s="9">
        <v>68</v>
      </c>
      <c r="CL39" s="9">
        <v>64</v>
      </c>
      <c r="CM39" s="9">
        <v>76</v>
      </c>
      <c r="CN39" s="9">
        <v>79</v>
      </c>
      <c r="CO39" s="9">
        <v>62</v>
      </c>
      <c r="CP39" s="9">
        <v>71</v>
      </c>
      <c r="CQ39" s="9">
        <v>79</v>
      </c>
      <c r="CR39" s="9">
        <v>61</v>
      </c>
      <c r="CS39" s="9">
        <v>70</v>
      </c>
      <c r="CT39" s="9">
        <v>82</v>
      </c>
      <c r="CU39" s="9">
        <v>71</v>
      </c>
      <c r="CV39" s="9">
        <v>86</v>
      </c>
      <c r="CW39" s="9">
        <v>73</v>
      </c>
      <c r="CX39" s="9">
        <v>84</v>
      </c>
      <c r="CY39" s="9">
        <v>57</v>
      </c>
      <c r="CZ39" s="9">
        <v>93</v>
      </c>
      <c r="DA39" s="9">
        <v>69</v>
      </c>
      <c r="DB39" s="15">
        <v>69</v>
      </c>
      <c r="DC39" s="15">
        <v>90</v>
      </c>
      <c r="DD39" s="15">
        <v>82</v>
      </c>
      <c r="DE39" s="15">
        <v>74</v>
      </c>
      <c r="DF39" s="15">
        <v>101</v>
      </c>
      <c r="DG39" s="15">
        <v>92</v>
      </c>
      <c r="DH39" s="15">
        <v>95</v>
      </c>
      <c r="DI39" s="9">
        <v>78</v>
      </c>
      <c r="DJ39" s="25">
        <v>85</v>
      </c>
      <c r="DK39" s="25">
        <v>67</v>
      </c>
      <c r="DL39" s="25">
        <v>109</v>
      </c>
      <c r="DM39" s="44">
        <v>85</v>
      </c>
      <c r="DN39" s="46">
        <v>85</v>
      </c>
    </row>
    <row r="40" spans="1:118" x14ac:dyDescent="0.25">
      <c r="A40" s="9" t="s">
        <v>123</v>
      </c>
      <c r="B40" s="9">
        <v>1</v>
      </c>
      <c r="C40" s="9">
        <v>0</v>
      </c>
      <c r="D40" s="9">
        <v>2</v>
      </c>
      <c r="E40" s="9">
        <v>1</v>
      </c>
      <c r="F40" s="9">
        <v>0</v>
      </c>
      <c r="G40" s="9">
        <v>0</v>
      </c>
      <c r="H40" s="9">
        <v>1</v>
      </c>
      <c r="I40" s="9">
        <v>2</v>
      </c>
      <c r="J40" s="9">
        <v>0</v>
      </c>
      <c r="K40" s="9">
        <v>1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1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2</v>
      </c>
      <c r="Y40" s="9">
        <v>0</v>
      </c>
      <c r="Z40" s="9">
        <v>1</v>
      </c>
      <c r="AA40" s="9">
        <v>1</v>
      </c>
      <c r="AB40" s="9">
        <v>0</v>
      </c>
      <c r="AC40" s="9">
        <v>0</v>
      </c>
      <c r="AD40" s="9">
        <v>0</v>
      </c>
      <c r="AE40" s="9">
        <v>0</v>
      </c>
      <c r="AF40" s="9">
        <v>4</v>
      </c>
      <c r="AG40" s="9">
        <v>0</v>
      </c>
      <c r="AH40" s="9">
        <v>1</v>
      </c>
      <c r="AI40" s="9">
        <v>2</v>
      </c>
      <c r="AJ40" s="9">
        <v>0</v>
      </c>
      <c r="AK40" s="9">
        <v>0</v>
      </c>
      <c r="AL40" s="9">
        <v>1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1</v>
      </c>
      <c r="AS40" s="9">
        <v>0</v>
      </c>
      <c r="AT40" s="9">
        <v>0</v>
      </c>
      <c r="AU40" s="9">
        <v>0</v>
      </c>
      <c r="AV40" s="9">
        <v>1</v>
      </c>
      <c r="AW40" s="9">
        <v>0</v>
      </c>
      <c r="AX40" s="9">
        <v>2</v>
      </c>
      <c r="AY40" s="9">
        <v>2</v>
      </c>
      <c r="AZ40" s="9">
        <v>0</v>
      </c>
      <c r="BA40" s="9">
        <v>1</v>
      </c>
      <c r="BB40" s="9">
        <v>1</v>
      </c>
      <c r="BC40" s="9">
        <v>2</v>
      </c>
      <c r="BD40" s="9">
        <v>1</v>
      </c>
      <c r="BE40" s="9">
        <v>1</v>
      </c>
      <c r="BF40" s="9">
        <v>0</v>
      </c>
      <c r="BG40" s="9">
        <v>1</v>
      </c>
      <c r="BH40" s="9">
        <v>1</v>
      </c>
      <c r="BI40" s="9">
        <v>0</v>
      </c>
      <c r="BJ40" s="9">
        <v>0</v>
      </c>
      <c r="BK40" s="9">
        <v>1</v>
      </c>
      <c r="BL40" s="9">
        <v>1</v>
      </c>
      <c r="BM40" s="9">
        <v>1</v>
      </c>
      <c r="BN40" s="9">
        <v>1</v>
      </c>
      <c r="BO40" s="9">
        <v>0</v>
      </c>
      <c r="BP40" s="9">
        <v>1</v>
      </c>
      <c r="BQ40" s="9">
        <v>2</v>
      </c>
      <c r="BR40" s="9">
        <v>0</v>
      </c>
      <c r="BS40" s="9">
        <v>0</v>
      </c>
      <c r="BT40" s="9">
        <v>1</v>
      </c>
      <c r="BU40" s="9">
        <v>0</v>
      </c>
      <c r="BV40" s="9">
        <v>0</v>
      </c>
      <c r="BW40" s="9">
        <v>0</v>
      </c>
      <c r="BX40" s="9">
        <v>0</v>
      </c>
      <c r="BY40" s="9">
        <v>1</v>
      </c>
      <c r="BZ40" s="9">
        <v>1</v>
      </c>
      <c r="CA40" s="9">
        <v>0</v>
      </c>
      <c r="CB40" s="9">
        <v>0</v>
      </c>
      <c r="CC40" s="9">
        <v>0</v>
      </c>
      <c r="CD40" s="9">
        <v>0</v>
      </c>
      <c r="CE40" s="9">
        <v>1</v>
      </c>
      <c r="CF40" s="9">
        <v>0</v>
      </c>
      <c r="CG40" s="9">
        <v>0</v>
      </c>
      <c r="CH40" s="9">
        <v>2</v>
      </c>
      <c r="CI40" s="9">
        <v>1</v>
      </c>
      <c r="CJ40" s="9">
        <v>0</v>
      </c>
      <c r="CK40" s="9">
        <v>0</v>
      </c>
      <c r="CL40" s="9">
        <v>0</v>
      </c>
      <c r="CM40" s="9">
        <v>2</v>
      </c>
      <c r="CN40" s="9">
        <v>1</v>
      </c>
      <c r="CO40" s="9">
        <v>0</v>
      </c>
      <c r="CP40" s="9">
        <v>2</v>
      </c>
      <c r="CQ40" s="9">
        <v>0</v>
      </c>
      <c r="CR40" s="9">
        <v>2</v>
      </c>
      <c r="CS40" s="9">
        <v>0</v>
      </c>
      <c r="CT40" s="9">
        <v>0</v>
      </c>
      <c r="CU40" s="9">
        <v>0</v>
      </c>
      <c r="CV40" s="9">
        <v>1</v>
      </c>
      <c r="CW40" s="9">
        <v>0</v>
      </c>
      <c r="CX40" s="9">
        <v>0</v>
      </c>
      <c r="CY40" s="9">
        <v>1</v>
      </c>
      <c r="CZ40" s="9">
        <v>2</v>
      </c>
      <c r="DA40" s="9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1</v>
      </c>
      <c r="DG40" s="15">
        <v>0</v>
      </c>
      <c r="DH40" s="15">
        <v>1</v>
      </c>
      <c r="DI40" s="9">
        <v>1</v>
      </c>
      <c r="DJ40" s="9">
        <v>2</v>
      </c>
      <c r="DK40" s="9">
        <v>1</v>
      </c>
      <c r="DL40" s="9">
        <v>1</v>
      </c>
      <c r="DM40" s="9">
        <v>0</v>
      </c>
      <c r="DN40" s="9">
        <v>0</v>
      </c>
    </row>
    <row r="41" spans="1:118" x14ac:dyDescent="0.25">
      <c r="A41" s="9" t="s">
        <v>124</v>
      </c>
      <c r="B41" s="9">
        <v>6</v>
      </c>
      <c r="C41" s="9">
        <v>10</v>
      </c>
      <c r="D41" s="9">
        <v>8</v>
      </c>
      <c r="E41" s="9">
        <v>10</v>
      </c>
      <c r="F41" s="9">
        <v>7</v>
      </c>
      <c r="G41" s="9">
        <v>11</v>
      </c>
      <c r="H41" s="9">
        <v>13</v>
      </c>
      <c r="I41" s="9">
        <v>8</v>
      </c>
      <c r="J41" s="9">
        <v>10</v>
      </c>
      <c r="K41" s="9">
        <v>11</v>
      </c>
      <c r="L41" s="9">
        <v>18</v>
      </c>
      <c r="M41" s="9">
        <v>4</v>
      </c>
      <c r="N41" s="9">
        <v>8</v>
      </c>
      <c r="O41" s="9">
        <v>11</v>
      </c>
      <c r="P41" s="9">
        <v>4</v>
      </c>
      <c r="Q41" s="9">
        <v>4</v>
      </c>
      <c r="R41" s="9">
        <v>8</v>
      </c>
      <c r="S41" s="9">
        <v>12</v>
      </c>
      <c r="T41" s="9">
        <v>12</v>
      </c>
      <c r="U41" s="9">
        <v>11</v>
      </c>
      <c r="V41" s="9">
        <v>6</v>
      </c>
      <c r="W41" s="9">
        <v>6</v>
      </c>
      <c r="X41" s="9">
        <v>8</v>
      </c>
      <c r="Y41" s="9">
        <v>7</v>
      </c>
      <c r="Z41" s="9">
        <v>15</v>
      </c>
      <c r="AA41" s="9">
        <v>7</v>
      </c>
      <c r="AB41" s="9">
        <v>6</v>
      </c>
      <c r="AC41" s="9">
        <v>6</v>
      </c>
      <c r="AD41" s="9">
        <v>15</v>
      </c>
      <c r="AE41" s="9">
        <v>6</v>
      </c>
      <c r="AF41" s="9">
        <v>12</v>
      </c>
      <c r="AG41" s="9">
        <v>5</v>
      </c>
      <c r="AH41" s="9">
        <v>10</v>
      </c>
      <c r="AI41" s="9">
        <v>9</v>
      </c>
      <c r="AJ41" s="9">
        <v>9</v>
      </c>
      <c r="AK41" s="9">
        <v>3</v>
      </c>
      <c r="AL41" s="9">
        <v>6</v>
      </c>
      <c r="AM41" s="9">
        <v>6</v>
      </c>
      <c r="AN41" s="9">
        <v>7</v>
      </c>
      <c r="AO41" s="9">
        <v>8</v>
      </c>
      <c r="AP41" s="9">
        <v>8</v>
      </c>
      <c r="AQ41" s="9">
        <v>6</v>
      </c>
      <c r="AR41" s="9">
        <v>7</v>
      </c>
      <c r="AS41" s="9">
        <v>6</v>
      </c>
      <c r="AT41" s="9">
        <v>9</v>
      </c>
      <c r="AU41" s="9">
        <v>10</v>
      </c>
      <c r="AV41" s="9">
        <v>9</v>
      </c>
      <c r="AW41" s="9">
        <v>6</v>
      </c>
      <c r="AX41" s="9">
        <v>12</v>
      </c>
      <c r="AY41" s="9">
        <v>8</v>
      </c>
      <c r="AZ41" s="9">
        <v>5</v>
      </c>
      <c r="BA41" s="9">
        <v>7</v>
      </c>
      <c r="BB41" s="9">
        <v>9</v>
      </c>
      <c r="BC41" s="9">
        <v>6</v>
      </c>
      <c r="BD41" s="9">
        <v>9</v>
      </c>
      <c r="BE41" s="9">
        <v>7</v>
      </c>
      <c r="BF41" s="9">
        <v>9</v>
      </c>
      <c r="BG41" s="9">
        <v>13</v>
      </c>
      <c r="BH41" s="9">
        <v>9</v>
      </c>
      <c r="BI41" s="9">
        <v>11</v>
      </c>
      <c r="BJ41" s="9">
        <v>9</v>
      </c>
      <c r="BK41" s="9">
        <v>19</v>
      </c>
      <c r="BL41" s="9">
        <v>19</v>
      </c>
      <c r="BM41" s="9">
        <v>14</v>
      </c>
      <c r="BN41" s="9">
        <v>8</v>
      </c>
      <c r="BO41" s="9">
        <v>10</v>
      </c>
      <c r="BP41" s="9">
        <v>15</v>
      </c>
      <c r="BQ41" s="9">
        <v>9</v>
      </c>
      <c r="BR41" s="9">
        <v>12</v>
      </c>
      <c r="BS41" s="9">
        <v>6</v>
      </c>
      <c r="BT41" s="9">
        <v>6</v>
      </c>
      <c r="BU41" s="9">
        <v>13</v>
      </c>
      <c r="BV41" s="9">
        <v>16</v>
      </c>
      <c r="BW41" s="9">
        <v>10</v>
      </c>
      <c r="BX41" s="9">
        <v>7</v>
      </c>
      <c r="BY41" s="9">
        <v>11</v>
      </c>
      <c r="BZ41" s="9">
        <v>13</v>
      </c>
      <c r="CA41" s="9">
        <v>10</v>
      </c>
      <c r="CB41" s="9">
        <v>9</v>
      </c>
      <c r="CC41" s="9">
        <v>8</v>
      </c>
      <c r="CD41" s="9">
        <v>7</v>
      </c>
      <c r="CE41" s="9">
        <v>10</v>
      </c>
      <c r="CF41" s="9">
        <v>17</v>
      </c>
      <c r="CG41" s="9">
        <v>15</v>
      </c>
      <c r="CH41" s="9">
        <v>18</v>
      </c>
      <c r="CI41" s="9">
        <v>9</v>
      </c>
      <c r="CJ41" s="9">
        <v>12</v>
      </c>
      <c r="CK41" s="9">
        <v>10</v>
      </c>
      <c r="CL41" s="9">
        <v>15</v>
      </c>
      <c r="CM41" s="9">
        <v>8</v>
      </c>
      <c r="CN41" s="9">
        <v>15</v>
      </c>
      <c r="CO41" s="9">
        <v>9</v>
      </c>
      <c r="CP41" s="9">
        <v>14</v>
      </c>
      <c r="CQ41" s="9">
        <v>16</v>
      </c>
      <c r="CR41" s="9">
        <v>15</v>
      </c>
      <c r="CS41" s="9">
        <v>15</v>
      </c>
      <c r="CT41" s="9">
        <v>9</v>
      </c>
      <c r="CU41" s="9">
        <v>19</v>
      </c>
      <c r="CV41" s="9">
        <v>12</v>
      </c>
      <c r="CW41" s="9">
        <v>19</v>
      </c>
      <c r="CX41" s="9">
        <v>16</v>
      </c>
      <c r="CY41" s="9">
        <v>13</v>
      </c>
      <c r="CZ41" s="9">
        <v>21</v>
      </c>
      <c r="DA41" s="9">
        <v>18</v>
      </c>
      <c r="DB41" s="15">
        <v>9</v>
      </c>
      <c r="DC41" s="15">
        <v>13</v>
      </c>
      <c r="DD41" s="15">
        <v>8</v>
      </c>
      <c r="DE41" s="15">
        <v>9</v>
      </c>
      <c r="DF41" s="15">
        <v>21</v>
      </c>
      <c r="DG41" s="15">
        <v>19</v>
      </c>
      <c r="DH41" s="15">
        <v>10</v>
      </c>
      <c r="DI41" s="23">
        <v>9</v>
      </c>
      <c r="DJ41" s="25">
        <v>13</v>
      </c>
      <c r="DK41" s="25">
        <v>7</v>
      </c>
      <c r="DL41" s="25">
        <v>9</v>
      </c>
      <c r="DM41" s="45">
        <v>4</v>
      </c>
      <c r="DN41" s="33">
        <v>15</v>
      </c>
    </row>
    <row r="42" spans="1:118" x14ac:dyDescent="0.25">
      <c r="A42" s="9" t="s">
        <v>125</v>
      </c>
      <c r="B42" s="9">
        <v>214</v>
      </c>
      <c r="C42" s="9">
        <v>150</v>
      </c>
      <c r="D42" s="9">
        <v>178</v>
      </c>
      <c r="E42" s="9">
        <v>149</v>
      </c>
      <c r="F42" s="9">
        <v>203</v>
      </c>
      <c r="G42" s="9">
        <v>154</v>
      </c>
      <c r="H42" s="9">
        <v>120</v>
      </c>
      <c r="I42" s="9">
        <v>130</v>
      </c>
      <c r="J42" s="9">
        <v>144</v>
      </c>
      <c r="K42" s="9">
        <v>150</v>
      </c>
      <c r="L42" s="9">
        <v>135</v>
      </c>
      <c r="M42" s="9">
        <v>130</v>
      </c>
      <c r="N42" s="9">
        <v>172</v>
      </c>
      <c r="O42" s="9">
        <v>137</v>
      </c>
      <c r="P42" s="9">
        <v>173</v>
      </c>
      <c r="Q42" s="9">
        <v>151</v>
      </c>
      <c r="R42" s="9">
        <v>154</v>
      </c>
      <c r="S42" s="9">
        <v>166</v>
      </c>
      <c r="T42" s="9">
        <v>165</v>
      </c>
      <c r="U42" s="9">
        <v>133</v>
      </c>
      <c r="V42" s="9">
        <v>195</v>
      </c>
      <c r="W42" s="9">
        <v>138</v>
      </c>
      <c r="X42" s="9">
        <v>148</v>
      </c>
      <c r="Y42" s="9">
        <v>110</v>
      </c>
      <c r="Z42" s="9">
        <v>151</v>
      </c>
      <c r="AA42" s="9">
        <v>155</v>
      </c>
      <c r="AB42" s="9">
        <v>143</v>
      </c>
      <c r="AC42" s="9">
        <v>151</v>
      </c>
      <c r="AD42" s="9">
        <v>181</v>
      </c>
      <c r="AE42" s="9">
        <v>132</v>
      </c>
      <c r="AF42" s="9">
        <v>138</v>
      </c>
      <c r="AG42" s="9">
        <v>139</v>
      </c>
      <c r="AH42" s="9">
        <v>195</v>
      </c>
      <c r="AI42" s="9">
        <v>152</v>
      </c>
      <c r="AJ42" s="9">
        <v>159</v>
      </c>
      <c r="AK42" s="9">
        <v>158</v>
      </c>
      <c r="AL42" s="9">
        <v>246</v>
      </c>
      <c r="AM42" s="9">
        <v>195</v>
      </c>
      <c r="AN42" s="9">
        <v>209</v>
      </c>
      <c r="AO42" s="9">
        <v>184</v>
      </c>
      <c r="AP42" s="9">
        <v>275</v>
      </c>
      <c r="AQ42" s="9">
        <v>255</v>
      </c>
      <c r="AR42" s="9">
        <v>248</v>
      </c>
      <c r="AS42" s="9">
        <v>255</v>
      </c>
      <c r="AT42" s="9">
        <v>281</v>
      </c>
      <c r="AU42" s="9">
        <v>209</v>
      </c>
      <c r="AV42" s="9">
        <v>219</v>
      </c>
      <c r="AW42" s="9">
        <v>217</v>
      </c>
      <c r="AX42" s="9">
        <v>299</v>
      </c>
      <c r="AY42" s="9">
        <v>259</v>
      </c>
      <c r="AZ42" s="9">
        <v>269</v>
      </c>
      <c r="BA42" s="9">
        <v>242</v>
      </c>
      <c r="BB42" s="9">
        <v>328</v>
      </c>
      <c r="BC42" s="9">
        <v>279</v>
      </c>
      <c r="BD42" s="9">
        <v>291</v>
      </c>
      <c r="BE42" s="9">
        <v>241</v>
      </c>
      <c r="BF42" s="9">
        <v>352</v>
      </c>
      <c r="BG42" s="9">
        <v>269</v>
      </c>
      <c r="BH42" s="9">
        <v>303</v>
      </c>
      <c r="BI42" s="9">
        <v>304</v>
      </c>
      <c r="BJ42" s="9">
        <v>401</v>
      </c>
      <c r="BK42" s="9">
        <v>332</v>
      </c>
      <c r="BL42" s="9">
        <v>309</v>
      </c>
      <c r="BM42" s="9">
        <v>314</v>
      </c>
      <c r="BN42" s="9">
        <v>383</v>
      </c>
      <c r="BO42" s="9">
        <v>357</v>
      </c>
      <c r="BP42" s="9">
        <v>314</v>
      </c>
      <c r="BQ42" s="9">
        <v>300</v>
      </c>
      <c r="BR42" s="9">
        <v>339</v>
      </c>
      <c r="BS42" s="9">
        <v>289</v>
      </c>
      <c r="BT42" s="9">
        <v>298</v>
      </c>
      <c r="BU42" s="9">
        <v>288</v>
      </c>
      <c r="BV42" s="9">
        <v>357</v>
      </c>
      <c r="BW42" s="9">
        <v>300</v>
      </c>
      <c r="BX42" s="9">
        <v>291</v>
      </c>
      <c r="BY42" s="9">
        <v>259</v>
      </c>
      <c r="BZ42" s="9">
        <v>303</v>
      </c>
      <c r="CA42" s="9">
        <v>231</v>
      </c>
      <c r="CB42" s="9">
        <v>239</v>
      </c>
      <c r="CC42" s="9">
        <v>229</v>
      </c>
      <c r="CD42" s="9">
        <v>323</v>
      </c>
      <c r="CE42" s="9">
        <v>256</v>
      </c>
      <c r="CF42" s="9">
        <v>245</v>
      </c>
      <c r="CG42" s="9">
        <v>209</v>
      </c>
      <c r="CH42" s="9">
        <v>273</v>
      </c>
      <c r="CI42" s="9">
        <v>234</v>
      </c>
      <c r="CJ42" s="9">
        <v>230</v>
      </c>
      <c r="CK42" s="9">
        <v>204</v>
      </c>
      <c r="CL42" s="9">
        <v>311</v>
      </c>
      <c r="CM42" s="9">
        <v>212</v>
      </c>
      <c r="CN42" s="9">
        <v>243</v>
      </c>
      <c r="CO42" s="9">
        <v>199</v>
      </c>
      <c r="CP42" s="9">
        <v>236</v>
      </c>
      <c r="CQ42" s="9">
        <v>214</v>
      </c>
      <c r="CR42" s="9">
        <v>220</v>
      </c>
      <c r="CS42" s="9">
        <v>187</v>
      </c>
      <c r="CT42" s="9">
        <v>242</v>
      </c>
      <c r="CU42" s="9">
        <v>187</v>
      </c>
      <c r="CV42" s="9">
        <v>187</v>
      </c>
      <c r="CW42" s="9">
        <v>172</v>
      </c>
      <c r="CX42" s="9">
        <v>240</v>
      </c>
      <c r="CY42" s="9">
        <v>168</v>
      </c>
      <c r="CZ42" s="9">
        <v>203</v>
      </c>
      <c r="DA42" s="9">
        <v>72</v>
      </c>
      <c r="DB42" s="15">
        <v>81</v>
      </c>
      <c r="DC42" s="15">
        <v>91</v>
      </c>
      <c r="DD42" s="15">
        <v>47</v>
      </c>
      <c r="DE42" s="15">
        <v>54</v>
      </c>
      <c r="DF42" s="15">
        <v>96</v>
      </c>
      <c r="DG42" s="15">
        <v>106</v>
      </c>
      <c r="DH42" s="23">
        <v>104</v>
      </c>
      <c r="DI42" s="23">
        <v>73</v>
      </c>
      <c r="DJ42" s="25">
        <v>90</v>
      </c>
      <c r="DK42" s="42">
        <v>79</v>
      </c>
      <c r="DL42" s="43">
        <v>79</v>
      </c>
      <c r="DM42" s="45">
        <v>64</v>
      </c>
      <c r="DN42" s="47">
        <v>66</v>
      </c>
    </row>
    <row r="43" spans="1:118" x14ac:dyDescent="0.25">
      <c r="A43" s="9" t="s">
        <v>126</v>
      </c>
      <c r="B43" s="9">
        <v>132</v>
      </c>
      <c r="C43" s="9">
        <v>109</v>
      </c>
      <c r="D43" s="9">
        <v>138</v>
      </c>
      <c r="E43" s="9">
        <v>101</v>
      </c>
      <c r="F43" s="9">
        <v>111</v>
      </c>
      <c r="G43" s="9">
        <v>116</v>
      </c>
      <c r="H43" s="9">
        <v>116</v>
      </c>
      <c r="I43" s="9">
        <v>79</v>
      </c>
      <c r="J43" s="9">
        <v>120</v>
      </c>
      <c r="K43" s="9">
        <v>111</v>
      </c>
      <c r="L43" s="9">
        <v>109</v>
      </c>
      <c r="M43" s="9">
        <v>83</v>
      </c>
      <c r="N43" s="9">
        <v>99</v>
      </c>
      <c r="O43" s="9">
        <v>103</v>
      </c>
      <c r="P43" s="9">
        <v>107</v>
      </c>
      <c r="Q43" s="9">
        <v>109</v>
      </c>
      <c r="R43" s="9">
        <v>117</v>
      </c>
      <c r="S43" s="9">
        <v>89</v>
      </c>
      <c r="T43" s="9">
        <v>96</v>
      </c>
      <c r="U43" s="9">
        <v>98</v>
      </c>
      <c r="V43" s="9">
        <v>105</v>
      </c>
      <c r="W43" s="9">
        <v>91</v>
      </c>
      <c r="X43" s="9">
        <v>94</v>
      </c>
      <c r="Y43" s="9">
        <v>103</v>
      </c>
      <c r="Z43" s="9">
        <v>94</v>
      </c>
      <c r="AA43" s="9">
        <v>93</v>
      </c>
      <c r="AB43" s="9">
        <v>95</v>
      </c>
      <c r="AC43" s="9">
        <v>98</v>
      </c>
      <c r="AD43" s="9">
        <v>93</v>
      </c>
      <c r="AE43" s="9">
        <v>102</v>
      </c>
      <c r="AF43" s="9">
        <v>103</v>
      </c>
      <c r="AG43" s="9">
        <v>86</v>
      </c>
      <c r="AH43" s="9">
        <v>115</v>
      </c>
      <c r="AI43" s="9">
        <v>105</v>
      </c>
      <c r="AJ43" s="9">
        <v>128</v>
      </c>
      <c r="AK43" s="9">
        <v>106</v>
      </c>
      <c r="AL43" s="9">
        <v>119</v>
      </c>
      <c r="AM43" s="9">
        <v>126</v>
      </c>
      <c r="AN43" s="9">
        <v>107</v>
      </c>
      <c r="AO43" s="9">
        <v>104</v>
      </c>
      <c r="AP43" s="9">
        <v>129</v>
      </c>
      <c r="AQ43" s="9">
        <v>146</v>
      </c>
      <c r="AR43" s="9">
        <v>120</v>
      </c>
      <c r="AS43" s="9">
        <v>117</v>
      </c>
      <c r="AT43" s="9">
        <v>145</v>
      </c>
      <c r="AU43" s="9">
        <v>99</v>
      </c>
      <c r="AV43" s="9">
        <v>121</v>
      </c>
      <c r="AW43" s="9">
        <v>105</v>
      </c>
      <c r="AX43" s="9">
        <v>117</v>
      </c>
      <c r="AY43" s="9">
        <v>117</v>
      </c>
      <c r="AZ43" s="9">
        <v>104</v>
      </c>
      <c r="BA43" s="9">
        <v>102</v>
      </c>
      <c r="BB43" s="9">
        <v>110</v>
      </c>
      <c r="BC43" s="9">
        <v>120</v>
      </c>
      <c r="BD43" s="9">
        <v>111</v>
      </c>
      <c r="BE43" s="9">
        <v>117</v>
      </c>
      <c r="BF43" s="9">
        <v>125</v>
      </c>
      <c r="BG43" s="9">
        <v>117</v>
      </c>
      <c r="BH43" s="9">
        <v>159</v>
      </c>
      <c r="BI43" s="9">
        <v>160</v>
      </c>
      <c r="BJ43" s="9">
        <v>180</v>
      </c>
      <c r="BK43" s="9">
        <v>166</v>
      </c>
      <c r="BL43" s="9">
        <v>142</v>
      </c>
      <c r="BM43" s="9">
        <v>117</v>
      </c>
      <c r="BN43" s="9">
        <v>143</v>
      </c>
      <c r="BO43" s="9">
        <v>139</v>
      </c>
      <c r="BP43" s="9">
        <v>137</v>
      </c>
      <c r="BQ43" s="9">
        <v>135</v>
      </c>
      <c r="BR43" s="9">
        <v>140</v>
      </c>
      <c r="BS43" s="9">
        <v>122</v>
      </c>
      <c r="BT43" s="9">
        <v>128</v>
      </c>
      <c r="BU43" s="9">
        <v>116</v>
      </c>
      <c r="BV43" s="9">
        <v>159</v>
      </c>
      <c r="BW43" s="9">
        <v>141</v>
      </c>
      <c r="BX43" s="9">
        <v>148</v>
      </c>
      <c r="BY43" s="9">
        <v>129</v>
      </c>
      <c r="BZ43" s="9">
        <v>133</v>
      </c>
      <c r="CA43" s="9">
        <v>139</v>
      </c>
      <c r="CB43" s="9">
        <v>132</v>
      </c>
      <c r="CC43" s="9">
        <v>114</v>
      </c>
      <c r="CD43" s="9">
        <v>130</v>
      </c>
      <c r="CE43" s="9">
        <v>106</v>
      </c>
      <c r="CF43" s="9">
        <v>114</v>
      </c>
      <c r="CG43" s="9">
        <v>132</v>
      </c>
      <c r="CH43" s="9">
        <v>127</v>
      </c>
      <c r="CI43" s="9">
        <v>117</v>
      </c>
      <c r="CJ43" s="9">
        <v>93</v>
      </c>
      <c r="CK43" s="9">
        <v>83</v>
      </c>
      <c r="CL43" s="9">
        <v>144</v>
      </c>
      <c r="CM43" s="9">
        <v>104</v>
      </c>
      <c r="CN43" s="9">
        <v>106</v>
      </c>
      <c r="CO43" s="9">
        <v>90</v>
      </c>
      <c r="CP43" s="9">
        <v>105</v>
      </c>
      <c r="CQ43" s="9">
        <v>75</v>
      </c>
      <c r="CR43" s="9">
        <v>97</v>
      </c>
      <c r="CS43" s="9">
        <v>102</v>
      </c>
      <c r="CT43" s="9">
        <v>132</v>
      </c>
      <c r="CU43" s="9">
        <v>118</v>
      </c>
      <c r="CV43" s="9">
        <v>98</v>
      </c>
      <c r="CW43" s="9">
        <v>90</v>
      </c>
      <c r="CX43" s="9">
        <v>107</v>
      </c>
      <c r="CY43" s="9">
        <v>85</v>
      </c>
      <c r="CZ43" s="9">
        <v>120</v>
      </c>
      <c r="DA43" s="9">
        <v>123</v>
      </c>
      <c r="DB43" s="15">
        <v>104</v>
      </c>
      <c r="DC43" s="15">
        <v>125</v>
      </c>
      <c r="DD43" s="15">
        <v>107</v>
      </c>
      <c r="DE43" s="15">
        <v>76</v>
      </c>
      <c r="DF43" s="15">
        <v>103</v>
      </c>
      <c r="DG43" s="15">
        <v>89</v>
      </c>
      <c r="DH43" s="23">
        <v>98</v>
      </c>
      <c r="DI43" s="23">
        <v>94</v>
      </c>
      <c r="DJ43" s="25">
        <v>107</v>
      </c>
      <c r="DK43" s="42">
        <v>80</v>
      </c>
      <c r="DL43" s="43">
        <v>86</v>
      </c>
      <c r="DM43" s="45">
        <v>82</v>
      </c>
      <c r="DN43" s="47">
        <v>115</v>
      </c>
    </row>
    <row r="44" spans="1:118" x14ac:dyDescent="0.25">
      <c r="A44" s="9" t="s">
        <v>127</v>
      </c>
      <c r="B44" s="9">
        <v>62</v>
      </c>
      <c r="C44" s="9">
        <v>33</v>
      </c>
      <c r="D44" s="9">
        <v>32</v>
      </c>
      <c r="E44" s="9">
        <v>34</v>
      </c>
      <c r="F44" s="9">
        <v>65</v>
      </c>
      <c r="G44" s="9">
        <v>29</v>
      </c>
      <c r="H44" s="9">
        <v>35</v>
      </c>
      <c r="I44" s="9">
        <v>32</v>
      </c>
      <c r="J44" s="9">
        <v>44</v>
      </c>
      <c r="K44" s="9">
        <v>43</v>
      </c>
      <c r="L44" s="9">
        <v>25</v>
      </c>
      <c r="M44" s="9">
        <v>27</v>
      </c>
      <c r="N44" s="9">
        <v>38</v>
      </c>
      <c r="O44" s="9">
        <v>38</v>
      </c>
      <c r="P44" s="9">
        <v>25</v>
      </c>
      <c r="Q44" s="9">
        <v>36</v>
      </c>
      <c r="R44" s="9">
        <v>47</v>
      </c>
      <c r="S44" s="9">
        <v>44</v>
      </c>
      <c r="T44" s="9">
        <v>42</v>
      </c>
      <c r="U44" s="9">
        <v>39</v>
      </c>
      <c r="V44" s="9">
        <v>60</v>
      </c>
      <c r="W44" s="9">
        <v>40</v>
      </c>
      <c r="X44" s="9">
        <v>23</v>
      </c>
      <c r="Y44" s="9">
        <v>32</v>
      </c>
      <c r="Z44" s="9">
        <v>57</v>
      </c>
      <c r="AA44" s="9">
        <v>31</v>
      </c>
      <c r="AB44" s="9">
        <v>27</v>
      </c>
      <c r="AC44" s="9">
        <v>27</v>
      </c>
      <c r="AD44" s="9">
        <v>40</v>
      </c>
      <c r="AE44" s="9">
        <v>29</v>
      </c>
      <c r="AF44" s="9">
        <v>28</v>
      </c>
      <c r="AG44" s="9">
        <v>12</v>
      </c>
      <c r="AH44" s="9">
        <v>56</v>
      </c>
      <c r="AI44" s="9">
        <v>25</v>
      </c>
      <c r="AJ44" s="9">
        <v>33</v>
      </c>
      <c r="AK44" s="9">
        <v>24</v>
      </c>
      <c r="AL44" s="9">
        <v>61</v>
      </c>
      <c r="AM44" s="9">
        <v>37</v>
      </c>
      <c r="AN44" s="9">
        <v>33</v>
      </c>
      <c r="AO44" s="9">
        <v>35</v>
      </c>
      <c r="AP44" s="9">
        <v>62</v>
      </c>
      <c r="AQ44" s="9">
        <v>29</v>
      </c>
      <c r="AR44" s="9">
        <v>30</v>
      </c>
      <c r="AS44" s="9">
        <v>26</v>
      </c>
      <c r="AT44" s="9">
        <v>50</v>
      </c>
      <c r="AU44" s="9">
        <v>43</v>
      </c>
      <c r="AV44" s="9">
        <v>47</v>
      </c>
      <c r="AW44" s="9">
        <v>29</v>
      </c>
      <c r="AX44" s="9">
        <v>61</v>
      </c>
      <c r="AY44" s="9">
        <v>31</v>
      </c>
      <c r="AZ44" s="9">
        <v>43</v>
      </c>
      <c r="BA44" s="9">
        <v>45</v>
      </c>
      <c r="BB44" s="9">
        <v>73</v>
      </c>
      <c r="BC44" s="9">
        <v>66</v>
      </c>
      <c r="BD44" s="9">
        <v>46</v>
      </c>
      <c r="BE44" s="9">
        <v>48</v>
      </c>
      <c r="BF44" s="9">
        <v>73</v>
      </c>
      <c r="BG44" s="9">
        <v>32</v>
      </c>
      <c r="BH44" s="9">
        <v>47</v>
      </c>
      <c r="BI44" s="9">
        <v>43</v>
      </c>
      <c r="BJ44" s="9">
        <v>62</v>
      </c>
      <c r="BK44" s="9">
        <v>55</v>
      </c>
      <c r="BL44" s="9">
        <v>47</v>
      </c>
      <c r="BM44" s="9">
        <v>30</v>
      </c>
      <c r="BN44" s="9">
        <v>71</v>
      </c>
      <c r="BO44" s="9">
        <v>50</v>
      </c>
      <c r="BP44" s="9">
        <v>48</v>
      </c>
      <c r="BQ44" s="9">
        <v>40</v>
      </c>
      <c r="BR44" s="9">
        <v>71</v>
      </c>
      <c r="BS44" s="9">
        <v>49</v>
      </c>
      <c r="BT44" s="9">
        <v>39</v>
      </c>
      <c r="BU44" s="9">
        <v>46</v>
      </c>
      <c r="BV44" s="9">
        <v>68</v>
      </c>
      <c r="BW44" s="9">
        <v>39</v>
      </c>
      <c r="BX44" s="9">
        <v>50</v>
      </c>
      <c r="BY44" s="9">
        <v>25</v>
      </c>
      <c r="BZ44" s="9">
        <v>59</v>
      </c>
      <c r="CA44" s="9">
        <v>36</v>
      </c>
      <c r="CB44" s="9">
        <v>39</v>
      </c>
      <c r="CC44" s="9">
        <v>45</v>
      </c>
      <c r="CD44" s="9">
        <v>61</v>
      </c>
      <c r="CE44" s="9">
        <v>32</v>
      </c>
      <c r="CF44" s="9">
        <v>43</v>
      </c>
      <c r="CG44" s="9">
        <v>35</v>
      </c>
      <c r="CH44" s="9">
        <v>57</v>
      </c>
      <c r="CI44" s="9">
        <v>43</v>
      </c>
      <c r="CJ44" s="9">
        <v>38</v>
      </c>
      <c r="CK44" s="9">
        <v>35</v>
      </c>
      <c r="CL44" s="9">
        <v>43</v>
      </c>
      <c r="CM44" s="9">
        <v>41</v>
      </c>
      <c r="CN44" s="9">
        <v>34</v>
      </c>
      <c r="CO44" s="9">
        <v>14</v>
      </c>
      <c r="CP44" s="9">
        <v>35</v>
      </c>
      <c r="CQ44" s="9">
        <v>39</v>
      </c>
      <c r="CR44" s="9">
        <v>39</v>
      </c>
      <c r="CS44" s="9">
        <v>36</v>
      </c>
      <c r="CT44" s="9">
        <v>45</v>
      </c>
      <c r="CU44" s="9">
        <v>42</v>
      </c>
      <c r="CV44" s="9">
        <v>43</v>
      </c>
      <c r="CW44" s="9">
        <v>29</v>
      </c>
      <c r="CX44" s="9">
        <v>59</v>
      </c>
      <c r="CY44" s="9">
        <v>27</v>
      </c>
      <c r="CZ44" s="9">
        <v>25</v>
      </c>
      <c r="DA44" s="9">
        <v>31</v>
      </c>
      <c r="DB44" s="15">
        <v>41</v>
      </c>
      <c r="DC44" s="15">
        <v>32</v>
      </c>
      <c r="DD44" s="15">
        <v>40</v>
      </c>
      <c r="DE44" s="15">
        <v>23</v>
      </c>
      <c r="DF44" s="15">
        <v>37</v>
      </c>
      <c r="DG44" s="15">
        <v>34</v>
      </c>
      <c r="DH44" s="23">
        <v>25</v>
      </c>
      <c r="DI44" s="23">
        <v>28</v>
      </c>
      <c r="DJ44" s="25">
        <v>43</v>
      </c>
      <c r="DK44" s="42">
        <v>25</v>
      </c>
      <c r="DL44" s="43">
        <v>27</v>
      </c>
      <c r="DM44" s="45">
        <v>26</v>
      </c>
      <c r="DN44" s="47">
        <v>30</v>
      </c>
    </row>
    <row r="45" spans="1:118" x14ac:dyDescent="0.25">
      <c r="A45" s="9" t="s">
        <v>128</v>
      </c>
      <c r="B45" s="9">
        <v>33</v>
      </c>
      <c r="C45" s="9">
        <v>26</v>
      </c>
      <c r="D45" s="9">
        <v>25</v>
      </c>
      <c r="E45" s="9">
        <v>34</v>
      </c>
      <c r="F45" s="9">
        <v>53</v>
      </c>
      <c r="G45" s="9">
        <v>31</v>
      </c>
      <c r="H45" s="9">
        <v>23</v>
      </c>
      <c r="I45" s="9">
        <v>36</v>
      </c>
      <c r="J45" s="9">
        <v>29</v>
      </c>
      <c r="K45" s="9">
        <v>31</v>
      </c>
      <c r="L45" s="9">
        <v>33</v>
      </c>
      <c r="M45" s="9">
        <v>29</v>
      </c>
      <c r="N45" s="9">
        <v>47</v>
      </c>
      <c r="O45" s="9">
        <v>30</v>
      </c>
      <c r="P45" s="9">
        <v>42</v>
      </c>
      <c r="Q45" s="9">
        <v>23</v>
      </c>
      <c r="R45" s="9">
        <v>36</v>
      </c>
      <c r="S45" s="9">
        <v>39</v>
      </c>
      <c r="T45" s="9">
        <v>24</v>
      </c>
      <c r="U45" s="9">
        <v>28</v>
      </c>
      <c r="V45" s="9">
        <v>53</v>
      </c>
      <c r="W45" s="9">
        <v>25</v>
      </c>
      <c r="X45" s="9">
        <v>31</v>
      </c>
      <c r="Y45" s="9">
        <v>35</v>
      </c>
      <c r="Z45" s="9">
        <v>40</v>
      </c>
      <c r="AA45" s="9">
        <v>35</v>
      </c>
      <c r="AB45" s="9">
        <v>34</v>
      </c>
      <c r="AC45" s="9">
        <v>26</v>
      </c>
      <c r="AD45" s="9">
        <v>39</v>
      </c>
      <c r="AE45" s="9">
        <v>41</v>
      </c>
      <c r="AF45" s="9">
        <v>25</v>
      </c>
      <c r="AG45" s="9">
        <v>32</v>
      </c>
      <c r="AH45" s="9">
        <v>43</v>
      </c>
      <c r="AI45" s="9">
        <v>37</v>
      </c>
      <c r="AJ45" s="9">
        <v>38</v>
      </c>
      <c r="AK45" s="9">
        <v>27</v>
      </c>
      <c r="AL45" s="9">
        <v>30</v>
      </c>
      <c r="AM45" s="9">
        <v>34</v>
      </c>
      <c r="AN45" s="9">
        <v>27</v>
      </c>
      <c r="AO45" s="9">
        <v>37</v>
      </c>
      <c r="AP45" s="9">
        <v>32</v>
      </c>
      <c r="AQ45" s="9">
        <v>25</v>
      </c>
      <c r="AR45" s="9">
        <v>33</v>
      </c>
      <c r="AS45" s="9">
        <v>21</v>
      </c>
      <c r="AT45" s="9">
        <v>42</v>
      </c>
      <c r="AU45" s="9">
        <v>28</v>
      </c>
      <c r="AV45" s="9">
        <v>20</v>
      </c>
      <c r="AW45" s="9">
        <v>34</v>
      </c>
      <c r="AX45" s="9">
        <v>36</v>
      </c>
      <c r="AY45" s="9">
        <v>20</v>
      </c>
      <c r="AZ45" s="9">
        <v>35</v>
      </c>
      <c r="BA45" s="9">
        <v>26</v>
      </c>
      <c r="BB45" s="9">
        <v>47</v>
      </c>
      <c r="BC45" s="9">
        <v>35</v>
      </c>
      <c r="BD45" s="9">
        <v>34</v>
      </c>
      <c r="BE45" s="9">
        <v>32</v>
      </c>
      <c r="BF45" s="9">
        <v>32</v>
      </c>
      <c r="BG45" s="9">
        <v>35</v>
      </c>
      <c r="BH45" s="9">
        <v>27</v>
      </c>
      <c r="BI45" s="9">
        <v>31</v>
      </c>
      <c r="BJ45" s="9">
        <v>50</v>
      </c>
      <c r="BK45" s="9">
        <v>43</v>
      </c>
      <c r="BL45" s="9">
        <v>46</v>
      </c>
      <c r="BM45" s="9">
        <v>40</v>
      </c>
      <c r="BN45" s="9">
        <v>44</v>
      </c>
      <c r="BO45" s="9">
        <v>27</v>
      </c>
      <c r="BP45" s="9">
        <v>33</v>
      </c>
      <c r="BQ45" s="9">
        <v>38</v>
      </c>
      <c r="BR45" s="9">
        <v>39</v>
      </c>
      <c r="BS45" s="9">
        <v>42</v>
      </c>
      <c r="BT45" s="9">
        <v>44</v>
      </c>
      <c r="BU45" s="9">
        <v>30</v>
      </c>
      <c r="BV45" s="9">
        <v>32</v>
      </c>
      <c r="BW45" s="9">
        <v>43</v>
      </c>
      <c r="BX45" s="9">
        <v>34</v>
      </c>
      <c r="BY45" s="9">
        <v>30</v>
      </c>
      <c r="BZ45" s="9">
        <v>58</v>
      </c>
      <c r="CA45" s="9">
        <v>42</v>
      </c>
      <c r="CB45" s="9">
        <v>33</v>
      </c>
      <c r="CC45" s="9">
        <v>28</v>
      </c>
      <c r="CD45" s="9">
        <v>42</v>
      </c>
      <c r="CE45" s="9">
        <v>33</v>
      </c>
      <c r="CF45" s="9">
        <v>34</v>
      </c>
      <c r="CG45" s="9">
        <v>37</v>
      </c>
      <c r="CH45" s="9">
        <v>34</v>
      </c>
      <c r="CI45" s="9">
        <v>39</v>
      </c>
      <c r="CJ45" s="9">
        <v>38</v>
      </c>
      <c r="CK45" s="9">
        <v>26</v>
      </c>
      <c r="CL45" s="9">
        <v>41</v>
      </c>
      <c r="CM45" s="9">
        <v>33</v>
      </c>
      <c r="CN45" s="9">
        <v>24</v>
      </c>
      <c r="CO45" s="9">
        <v>26</v>
      </c>
      <c r="CP45" s="9">
        <v>35</v>
      </c>
      <c r="CQ45" s="9">
        <v>24</v>
      </c>
      <c r="CR45" s="9">
        <v>25</v>
      </c>
      <c r="CS45" s="9">
        <v>27</v>
      </c>
      <c r="CT45" s="9">
        <v>31</v>
      </c>
      <c r="CU45" s="9">
        <v>35</v>
      </c>
      <c r="CV45" s="9">
        <v>28</v>
      </c>
      <c r="CW45" s="9">
        <v>27</v>
      </c>
      <c r="CX45" s="9">
        <v>24</v>
      </c>
      <c r="CY45" s="9">
        <v>26</v>
      </c>
      <c r="CZ45" s="9">
        <v>36</v>
      </c>
      <c r="DA45" s="9">
        <v>38</v>
      </c>
      <c r="DB45" s="15">
        <v>32</v>
      </c>
      <c r="DC45" s="15">
        <v>48</v>
      </c>
      <c r="DD45" s="15">
        <v>32</v>
      </c>
      <c r="DE45" s="15">
        <v>23</v>
      </c>
      <c r="DF45" s="15">
        <v>37</v>
      </c>
      <c r="DG45" s="15">
        <v>43</v>
      </c>
      <c r="DH45" s="23">
        <v>41</v>
      </c>
      <c r="DI45" s="23">
        <v>19</v>
      </c>
      <c r="DJ45" s="25">
        <v>42</v>
      </c>
      <c r="DK45" s="42">
        <v>37</v>
      </c>
      <c r="DL45" s="43">
        <v>27</v>
      </c>
      <c r="DM45" s="45">
        <v>42</v>
      </c>
      <c r="DN45" s="47">
        <v>35</v>
      </c>
    </row>
    <row r="46" spans="1:118" x14ac:dyDescent="0.25">
      <c r="A46" s="9" t="s">
        <v>129</v>
      </c>
      <c r="B46" s="9">
        <v>12</v>
      </c>
      <c r="C46" s="9">
        <v>5</v>
      </c>
      <c r="D46" s="9">
        <v>10</v>
      </c>
      <c r="E46" s="9">
        <v>9</v>
      </c>
      <c r="F46" s="9">
        <v>17</v>
      </c>
      <c r="G46" s="9">
        <v>8</v>
      </c>
      <c r="H46" s="9">
        <v>11</v>
      </c>
      <c r="I46" s="9">
        <v>10</v>
      </c>
      <c r="J46" s="9">
        <v>11</v>
      </c>
      <c r="K46" s="9">
        <v>10</v>
      </c>
      <c r="L46" s="9">
        <v>13</v>
      </c>
      <c r="M46" s="9">
        <v>8</v>
      </c>
      <c r="N46" s="9">
        <v>16</v>
      </c>
      <c r="O46" s="9">
        <v>7</v>
      </c>
      <c r="P46" s="9">
        <v>8</v>
      </c>
      <c r="Q46" s="9">
        <v>7</v>
      </c>
      <c r="R46" s="9">
        <v>11</v>
      </c>
      <c r="S46" s="9">
        <v>14</v>
      </c>
      <c r="T46" s="9">
        <v>10</v>
      </c>
      <c r="U46" s="9">
        <v>10</v>
      </c>
      <c r="V46" s="9">
        <v>12</v>
      </c>
      <c r="W46" s="9">
        <v>13</v>
      </c>
      <c r="X46" s="9">
        <v>11</v>
      </c>
      <c r="Y46" s="9">
        <v>10</v>
      </c>
      <c r="Z46" s="9">
        <v>15</v>
      </c>
      <c r="AA46" s="9">
        <v>14</v>
      </c>
      <c r="AB46" s="9">
        <v>11</v>
      </c>
      <c r="AC46" s="9">
        <v>7</v>
      </c>
      <c r="AD46" s="9">
        <v>9</v>
      </c>
      <c r="AE46" s="9">
        <v>13</v>
      </c>
      <c r="AF46" s="9">
        <v>13</v>
      </c>
      <c r="AG46" s="9">
        <v>16</v>
      </c>
      <c r="AH46" s="9">
        <v>13</v>
      </c>
      <c r="AI46" s="9">
        <v>6</v>
      </c>
      <c r="AJ46" s="9">
        <v>13</v>
      </c>
      <c r="AK46" s="9">
        <v>8</v>
      </c>
      <c r="AL46" s="9">
        <v>14</v>
      </c>
      <c r="AM46" s="9">
        <v>20</v>
      </c>
      <c r="AN46" s="9">
        <v>17</v>
      </c>
      <c r="AO46" s="9">
        <v>10</v>
      </c>
      <c r="AP46" s="9">
        <v>16</v>
      </c>
      <c r="AQ46" s="9">
        <v>25</v>
      </c>
      <c r="AR46" s="9">
        <v>19</v>
      </c>
      <c r="AS46" s="9">
        <v>13</v>
      </c>
      <c r="AT46" s="9">
        <v>21</v>
      </c>
      <c r="AU46" s="9">
        <v>30</v>
      </c>
      <c r="AV46" s="9">
        <v>16</v>
      </c>
      <c r="AW46" s="9">
        <v>23</v>
      </c>
      <c r="AX46" s="9">
        <v>20</v>
      </c>
      <c r="AY46" s="9">
        <v>25</v>
      </c>
      <c r="AZ46" s="9">
        <v>21</v>
      </c>
      <c r="BA46" s="9">
        <v>19</v>
      </c>
      <c r="BB46" s="9">
        <v>20</v>
      </c>
      <c r="BC46" s="9">
        <v>18</v>
      </c>
      <c r="BD46" s="9">
        <v>15</v>
      </c>
      <c r="BE46" s="9">
        <v>14</v>
      </c>
      <c r="BF46" s="9">
        <v>32</v>
      </c>
      <c r="BG46" s="9">
        <v>26</v>
      </c>
      <c r="BH46" s="9">
        <v>28</v>
      </c>
      <c r="BI46" s="9">
        <v>25</v>
      </c>
      <c r="BJ46" s="9">
        <v>31</v>
      </c>
      <c r="BK46" s="9">
        <v>30</v>
      </c>
      <c r="BL46" s="9">
        <v>22</v>
      </c>
      <c r="BM46" s="9">
        <v>15</v>
      </c>
      <c r="BN46" s="9">
        <v>38</v>
      </c>
      <c r="BO46" s="9">
        <v>29</v>
      </c>
      <c r="BP46" s="9">
        <v>32</v>
      </c>
      <c r="BQ46" s="9">
        <v>21</v>
      </c>
      <c r="BR46" s="9">
        <v>22</v>
      </c>
      <c r="BS46" s="9">
        <v>23</v>
      </c>
      <c r="BT46" s="9">
        <v>17</v>
      </c>
      <c r="BU46" s="9">
        <v>15</v>
      </c>
      <c r="BV46" s="9">
        <v>20</v>
      </c>
      <c r="BW46" s="9">
        <v>18</v>
      </c>
      <c r="BX46" s="9">
        <v>20</v>
      </c>
      <c r="BY46" s="9">
        <v>17</v>
      </c>
      <c r="BZ46" s="9">
        <v>32</v>
      </c>
      <c r="CA46" s="9">
        <v>24</v>
      </c>
      <c r="CB46" s="9">
        <v>19</v>
      </c>
      <c r="CC46" s="9">
        <v>10</v>
      </c>
      <c r="CD46" s="9">
        <v>24</v>
      </c>
      <c r="CE46" s="9">
        <v>21</v>
      </c>
      <c r="CF46" s="9">
        <v>18</v>
      </c>
      <c r="CG46" s="9">
        <v>18</v>
      </c>
      <c r="CH46" s="9">
        <v>26</v>
      </c>
      <c r="CI46" s="9">
        <v>16</v>
      </c>
      <c r="CJ46" s="9">
        <v>20</v>
      </c>
      <c r="CK46" s="9">
        <v>18</v>
      </c>
      <c r="CL46" s="9">
        <v>30</v>
      </c>
      <c r="CM46" s="9">
        <v>17</v>
      </c>
      <c r="CN46" s="9">
        <v>18</v>
      </c>
      <c r="CO46" s="9">
        <v>21</v>
      </c>
      <c r="CP46" s="9">
        <v>26</v>
      </c>
      <c r="CQ46" s="9">
        <v>20</v>
      </c>
      <c r="CR46" s="9">
        <v>20</v>
      </c>
      <c r="CS46" s="9">
        <v>16</v>
      </c>
      <c r="CT46" s="9">
        <v>28</v>
      </c>
      <c r="CU46" s="9">
        <v>21</v>
      </c>
      <c r="CV46" s="9">
        <v>19</v>
      </c>
      <c r="CW46" s="9">
        <v>20</v>
      </c>
      <c r="CX46" s="9">
        <v>20</v>
      </c>
      <c r="CY46" s="9">
        <v>17</v>
      </c>
      <c r="CZ46" s="9">
        <v>25</v>
      </c>
      <c r="DA46" s="9">
        <v>30</v>
      </c>
      <c r="DB46" s="15">
        <v>22</v>
      </c>
      <c r="DC46" s="15">
        <v>27</v>
      </c>
      <c r="DD46" s="15">
        <v>20</v>
      </c>
      <c r="DE46" s="15">
        <v>8</v>
      </c>
      <c r="DF46" s="15">
        <v>25</v>
      </c>
      <c r="DG46" s="15">
        <v>14</v>
      </c>
      <c r="DH46" s="23">
        <v>22</v>
      </c>
      <c r="DI46" s="23">
        <v>20</v>
      </c>
      <c r="DJ46" s="25">
        <v>27</v>
      </c>
      <c r="DK46" s="42">
        <v>24</v>
      </c>
      <c r="DL46" s="43">
        <v>21</v>
      </c>
      <c r="DM46" s="45">
        <v>21</v>
      </c>
      <c r="DN46" s="47">
        <v>26</v>
      </c>
    </row>
    <row r="47" spans="1:118" x14ac:dyDescent="0.25">
      <c r="A47" s="9" t="s">
        <v>130</v>
      </c>
      <c r="B47" s="9">
        <v>24</v>
      </c>
      <c r="C47" s="9">
        <v>14</v>
      </c>
      <c r="D47" s="9">
        <v>19</v>
      </c>
      <c r="E47" s="9">
        <v>21</v>
      </c>
      <c r="F47" s="9">
        <v>32</v>
      </c>
      <c r="G47" s="9">
        <v>20</v>
      </c>
      <c r="H47" s="9">
        <v>19</v>
      </c>
      <c r="I47" s="9">
        <v>17</v>
      </c>
      <c r="J47" s="9">
        <v>26</v>
      </c>
      <c r="K47" s="9">
        <v>32</v>
      </c>
      <c r="L47" s="9">
        <v>29</v>
      </c>
      <c r="M47" s="9">
        <v>19</v>
      </c>
      <c r="N47" s="9">
        <v>21</v>
      </c>
      <c r="O47" s="9">
        <v>24</v>
      </c>
      <c r="P47" s="9">
        <v>18</v>
      </c>
      <c r="Q47" s="9">
        <v>17</v>
      </c>
      <c r="R47" s="9">
        <v>20</v>
      </c>
      <c r="S47" s="9">
        <v>22</v>
      </c>
      <c r="T47" s="9">
        <v>13</v>
      </c>
      <c r="U47" s="9">
        <v>24</v>
      </c>
      <c r="V47" s="9">
        <v>20</v>
      </c>
      <c r="W47" s="9">
        <v>11</v>
      </c>
      <c r="X47" s="9">
        <v>16</v>
      </c>
      <c r="Y47" s="9">
        <v>22</v>
      </c>
      <c r="Z47" s="9">
        <v>9</v>
      </c>
      <c r="AA47" s="9">
        <v>18</v>
      </c>
      <c r="AB47" s="9">
        <v>18</v>
      </c>
      <c r="AC47" s="9">
        <v>17</v>
      </c>
      <c r="AD47" s="9">
        <v>16</v>
      </c>
      <c r="AE47" s="9">
        <v>21</v>
      </c>
      <c r="AF47" s="9">
        <v>18</v>
      </c>
      <c r="AG47" s="9">
        <v>31</v>
      </c>
      <c r="AH47" s="9">
        <v>25</v>
      </c>
      <c r="AI47" s="9">
        <v>18</v>
      </c>
      <c r="AJ47" s="9">
        <v>18</v>
      </c>
      <c r="AK47" s="9">
        <v>27</v>
      </c>
      <c r="AL47" s="9">
        <v>25</v>
      </c>
      <c r="AM47" s="9">
        <v>36</v>
      </c>
      <c r="AN47" s="9">
        <v>28</v>
      </c>
      <c r="AO47" s="9">
        <v>22</v>
      </c>
      <c r="AP47" s="9">
        <v>24</v>
      </c>
      <c r="AQ47" s="9">
        <v>14</v>
      </c>
      <c r="AR47" s="9">
        <v>22</v>
      </c>
      <c r="AS47" s="9">
        <v>17</v>
      </c>
      <c r="AT47" s="9">
        <v>30</v>
      </c>
      <c r="AU47" s="9">
        <v>27</v>
      </c>
      <c r="AV47" s="9">
        <v>21</v>
      </c>
      <c r="AW47" s="9">
        <v>23</v>
      </c>
      <c r="AX47" s="9">
        <v>30</v>
      </c>
      <c r="AY47" s="9">
        <v>18</v>
      </c>
      <c r="AZ47" s="9">
        <v>29</v>
      </c>
      <c r="BA47" s="9">
        <v>28</v>
      </c>
      <c r="BB47" s="9">
        <v>32</v>
      </c>
      <c r="BC47" s="9">
        <v>31</v>
      </c>
      <c r="BD47" s="9">
        <v>23</v>
      </c>
      <c r="BE47" s="9">
        <v>41</v>
      </c>
      <c r="BF47" s="9">
        <v>39</v>
      </c>
      <c r="BG47" s="9">
        <v>29</v>
      </c>
      <c r="BH47" s="9">
        <v>39</v>
      </c>
      <c r="BI47" s="9">
        <v>41</v>
      </c>
      <c r="BJ47" s="9">
        <v>35</v>
      </c>
      <c r="BK47" s="9">
        <v>37</v>
      </c>
      <c r="BL47" s="9">
        <v>35</v>
      </c>
      <c r="BM47" s="9">
        <v>30</v>
      </c>
      <c r="BN47" s="9">
        <v>42</v>
      </c>
      <c r="BO47" s="9">
        <v>71</v>
      </c>
      <c r="BP47" s="9">
        <v>88</v>
      </c>
      <c r="BQ47" s="9">
        <v>71</v>
      </c>
      <c r="BR47" s="9">
        <v>115</v>
      </c>
      <c r="BS47" s="9">
        <v>71</v>
      </c>
      <c r="BT47" s="9">
        <v>70</v>
      </c>
      <c r="BU47" s="9">
        <v>59</v>
      </c>
      <c r="BV47" s="9">
        <v>55</v>
      </c>
      <c r="BW47" s="9">
        <v>67</v>
      </c>
      <c r="BX47" s="9">
        <v>64</v>
      </c>
      <c r="BY47" s="9">
        <v>59</v>
      </c>
      <c r="BZ47" s="9">
        <v>66</v>
      </c>
      <c r="CA47" s="9">
        <v>61</v>
      </c>
      <c r="CB47" s="9">
        <v>79</v>
      </c>
      <c r="CC47" s="9">
        <v>144</v>
      </c>
      <c r="CD47" s="9">
        <v>76</v>
      </c>
      <c r="CE47" s="9">
        <v>67</v>
      </c>
      <c r="CF47" s="9">
        <v>87</v>
      </c>
      <c r="CG47" s="9">
        <v>86</v>
      </c>
      <c r="CH47" s="9">
        <v>74</v>
      </c>
      <c r="CI47" s="9">
        <v>76</v>
      </c>
      <c r="CJ47" s="9">
        <v>68</v>
      </c>
      <c r="CK47" s="9">
        <v>62</v>
      </c>
      <c r="CL47" s="9">
        <v>91</v>
      </c>
      <c r="CM47" s="9">
        <v>79</v>
      </c>
      <c r="CN47" s="9">
        <v>69</v>
      </c>
      <c r="CO47" s="9">
        <v>78</v>
      </c>
      <c r="CP47" s="9">
        <v>78</v>
      </c>
      <c r="CQ47" s="9">
        <v>74</v>
      </c>
      <c r="CR47" s="9">
        <v>83</v>
      </c>
      <c r="CS47" s="9">
        <v>74</v>
      </c>
      <c r="CT47" s="9">
        <v>44</v>
      </c>
      <c r="CU47" s="9">
        <v>45</v>
      </c>
      <c r="CV47" s="9">
        <v>47</v>
      </c>
      <c r="CW47" s="9">
        <v>43</v>
      </c>
      <c r="CX47" s="9">
        <v>41</v>
      </c>
      <c r="CY47" s="9">
        <v>35</v>
      </c>
      <c r="CZ47" s="9">
        <v>54</v>
      </c>
      <c r="DA47" s="9">
        <v>53</v>
      </c>
      <c r="DB47" s="15">
        <v>34</v>
      </c>
      <c r="DC47" s="15">
        <v>40</v>
      </c>
      <c r="DD47" s="15">
        <v>47</v>
      </c>
      <c r="DE47" s="15">
        <v>54</v>
      </c>
      <c r="DF47" s="15">
        <v>69</v>
      </c>
      <c r="DG47" s="15">
        <v>56</v>
      </c>
      <c r="DH47" s="23">
        <v>61</v>
      </c>
      <c r="DI47" s="23">
        <v>99</v>
      </c>
      <c r="DJ47" s="25">
        <v>64</v>
      </c>
      <c r="DK47" s="42">
        <v>68</v>
      </c>
      <c r="DL47" s="43">
        <v>57</v>
      </c>
      <c r="DM47" s="45">
        <v>54</v>
      </c>
      <c r="DN47" s="47">
        <v>43</v>
      </c>
    </row>
    <row r="48" spans="1:118" x14ac:dyDescent="0.25">
      <c r="A48" s="9" t="s">
        <v>131</v>
      </c>
      <c r="B48" s="9">
        <v>180</v>
      </c>
      <c r="C48" s="9">
        <v>126</v>
      </c>
      <c r="D48" s="9">
        <v>110</v>
      </c>
      <c r="E48" s="9">
        <v>104</v>
      </c>
      <c r="F48" s="9">
        <v>189</v>
      </c>
      <c r="G48" s="9">
        <v>154</v>
      </c>
      <c r="H48" s="9">
        <v>123</v>
      </c>
      <c r="I48" s="9">
        <v>103</v>
      </c>
      <c r="J48" s="9">
        <v>149</v>
      </c>
      <c r="K48" s="9">
        <v>93</v>
      </c>
      <c r="L48" s="9">
        <v>112</v>
      </c>
      <c r="M48" s="9">
        <v>136</v>
      </c>
      <c r="N48" s="9">
        <v>162</v>
      </c>
      <c r="O48" s="9">
        <v>142</v>
      </c>
      <c r="P48" s="9">
        <v>150</v>
      </c>
      <c r="Q48" s="9">
        <v>126</v>
      </c>
      <c r="R48" s="9">
        <v>176</v>
      </c>
      <c r="S48" s="9">
        <v>159</v>
      </c>
      <c r="T48" s="9">
        <v>152</v>
      </c>
      <c r="U48" s="9">
        <v>134</v>
      </c>
      <c r="V48" s="9">
        <v>193</v>
      </c>
      <c r="W48" s="9">
        <v>131</v>
      </c>
      <c r="X48" s="9">
        <v>165</v>
      </c>
      <c r="Y48" s="9">
        <v>115</v>
      </c>
      <c r="Z48" s="9">
        <v>188</v>
      </c>
      <c r="AA48" s="9">
        <v>131</v>
      </c>
      <c r="AB48" s="9">
        <v>135</v>
      </c>
      <c r="AC48" s="9">
        <v>90</v>
      </c>
      <c r="AD48" s="9">
        <v>182</v>
      </c>
      <c r="AE48" s="9">
        <v>134</v>
      </c>
      <c r="AF48" s="9">
        <v>138</v>
      </c>
      <c r="AG48" s="9">
        <v>104</v>
      </c>
      <c r="AH48" s="9">
        <v>152</v>
      </c>
      <c r="AI48" s="9">
        <v>143</v>
      </c>
      <c r="AJ48" s="9">
        <v>131</v>
      </c>
      <c r="AK48" s="9">
        <v>116</v>
      </c>
      <c r="AL48" s="9">
        <v>154</v>
      </c>
      <c r="AM48" s="9">
        <v>159</v>
      </c>
      <c r="AN48" s="9">
        <v>131</v>
      </c>
      <c r="AO48" s="9">
        <v>123</v>
      </c>
      <c r="AP48" s="9">
        <v>193</v>
      </c>
      <c r="AQ48" s="9">
        <v>164</v>
      </c>
      <c r="AR48" s="9">
        <v>150</v>
      </c>
      <c r="AS48" s="9">
        <v>102</v>
      </c>
      <c r="AT48" s="9">
        <v>214</v>
      </c>
      <c r="AU48" s="9">
        <v>181</v>
      </c>
      <c r="AV48" s="9">
        <v>142</v>
      </c>
      <c r="AW48" s="9">
        <v>122</v>
      </c>
      <c r="AX48" s="9">
        <v>217</v>
      </c>
      <c r="AY48" s="9">
        <v>155</v>
      </c>
      <c r="AZ48" s="9">
        <v>194</v>
      </c>
      <c r="BA48" s="9">
        <v>174</v>
      </c>
      <c r="BB48" s="9">
        <v>243</v>
      </c>
      <c r="BC48" s="9">
        <v>213</v>
      </c>
      <c r="BD48" s="9">
        <v>200</v>
      </c>
      <c r="BE48" s="9">
        <v>185</v>
      </c>
      <c r="BF48" s="9">
        <v>268</v>
      </c>
      <c r="BG48" s="9">
        <v>228</v>
      </c>
      <c r="BH48" s="9">
        <v>244</v>
      </c>
      <c r="BI48" s="9">
        <v>203</v>
      </c>
      <c r="BJ48" s="9">
        <v>326</v>
      </c>
      <c r="BK48" s="9">
        <v>254</v>
      </c>
      <c r="BL48" s="9">
        <v>275</v>
      </c>
      <c r="BM48" s="9">
        <v>252</v>
      </c>
      <c r="BN48" s="9">
        <v>311</v>
      </c>
      <c r="BO48" s="9">
        <v>273</v>
      </c>
      <c r="BP48" s="9">
        <v>309</v>
      </c>
      <c r="BQ48" s="9">
        <v>248</v>
      </c>
      <c r="BR48" s="9">
        <v>402</v>
      </c>
      <c r="BS48" s="9">
        <v>282</v>
      </c>
      <c r="BT48" s="9">
        <v>286</v>
      </c>
      <c r="BU48" s="9">
        <v>232</v>
      </c>
      <c r="BV48" s="9">
        <v>365</v>
      </c>
      <c r="BW48" s="9">
        <v>287</v>
      </c>
      <c r="BX48" s="9">
        <v>258</v>
      </c>
      <c r="BY48" s="9">
        <v>202</v>
      </c>
      <c r="BZ48" s="9">
        <v>312</v>
      </c>
      <c r="CA48" s="9">
        <v>276</v>
      </c>
      <c r="CB48" s="9">
        <v>262</v>
      </c>
      <c r="CC48" s="9">
        <v>230</v>
      </c>
      <c r="CD48" s="9">
        <v>316</v>
      </c>
      <c r="CE48" s="9">
        <v>273</v>
      </c>
      <c r="CF48" s="9">
        <v>246</v>
      </c>
      <c r="CG48" s="9">
        <v>224</v>
      </c>
      <c r="CH48" s="9">
        <v>338</v>
      </c>
      <c r="CI48" s="9">
        <v>288</v>
      </c>
      <c r="CJ48" s="9">
        <v>244</v>
      </c>
      <c r="CK48" s="9">
        <v>222</v>
      </c>
      <c r="CL48" s="9">
        <v>343</v>
      </c>
      <c r="CM48" s="9">
        <v>238</v>
      </c>
      <c r="CN48" s="9">
        <v>224</v>
      </c>
      <c r="CO48" s="9">
        <v>203</v>
      </c>
      <c r="CP48" s="9">
        <v>294</v>
      </c>
      <c r="CQ48" s="9">
        <v>252</v>
      </c>
      <c r="CR48" s="9">
        <v>221</v>
      </c>
      <c r="CS48" s="9">
        <v>163</v>
      </c>
      <c r="CT48" s="9">
        <v>294</v>
      </c>
      <c r="CU48" s="9">
        <v>243</v>
      </c>
      <c r="CV48" s="9">
        <v>217</v>
      </c>
      <c r="CW48" s="9">
        <v>172</v>
      </c>
      <c r="CX48" s="9">
        <v>253</v>
      </c>
      <c r="CY48" s="9">
        <v>216</v>
      </c>
      <c r="CZ48" s="9">
        <v>331</v>
      </c>
      <c r="DA48" s="9">
        <v>217</v>
      </c>
      <c r="DB48" s="15">
        <v>329</v>
      </c>
      <c r="DC48" s="15">
        <v>307</v>
      </c>
      <c r="DD48" s="15">
        <v>242</v>
      </c>
      <c r="DE48" s="15">
        <v>220</v>
      </c>
      <c r="DF48" s="15">
        <v>377</v>
      </c>
      <c r="DG48" s="15">
        <v>338</v>
      </c>
      <c r="DH48" s="23">
        <v>298</v>
      </c>
      <c r="DI48" s="23">
        <v>271</v>
      </c>
      <c r="DJ48" s="25">
        <v>322</v>
      </c>
      <c r="DK48" s="42">
        <v>281</v>
      </c>
      <c r="DL48" s="43">
        <v>256</v>
      </c>
      <c r="DM48" s="45">
        <v>201</v>
      </c>
      <c r="DN48" s="47">
        <v>289</v>
      </c>
    </row>
    <row r="49" spans="1:118" x14ac:dyDescent="0.25">
      <c r="A49" s="9" t="s">
        <v>132</v>
      </c>
      <c r="B49" s="9">
        <v>72</v>
      </c>
      <c r="C49" s="9">
        <v>56</v>
      </c>
      <c r="D49" s="9">
        <v>42</v>
      </c>
      <c r="E49" s="9">
        <v>37</v>
      </c>
      <c r="F49" s="9">
        <v>68</v>
      </c>
      <c r="G49" s="9">
        <v>46</v>
      </c>
      <c r="H49" s="9">
        <v>35</v>
      </c>
      <c r="I49" s="9">
        <v>30</v>
      </c>
      <c r="J49" s="9">
        <v>66</v>
      </c>
      <c r="K49" s="9">
        <v>64</v>
      </c>
      <c r="L49" s="9">
        <v>52</v>
      </c>
      <c r="M49" s="9">
        <v>39</v>
      </c>
      <c r="N49" s="9">
        <v>89</v>
      </c>
      <c r="O49" s="9">
        <v>64</v>
      </c>
      <c r="P49" s="9">
        <v>51</v>
      </c>
      <c r="Q49" s="9">
        <v>50</v>
      </c>
      <c r="R49" s="9">
        <v>83</v>
      </c>
      <c r="S49" s="9">
        <v>63</v>
      </c>
      <c r="T49" s="9">
        <v>51</v>
      </c>
      <c r="U49" s="9">
        <v>48</v>
      </c>
      <c r="V49" s="9">
        <v>85</v>
      </c>
      <c r="W49" s="9">
        <v>57</v>
      </c>
      <c r="X49" s="9">
        <v>67</v>
      </c>
      <c r="Y49" s="9">
        <v>62</v>
      </c>
      <c r="Z49" s="9">
        <v>90</v>
      </c>
      <c r="AA49" s="9">
        <v>76</v>
      </c>
      <c r="AB49" s="9">
        <v>84</v>
      </c>
      <c r="AC49" s="9">
        <v>43</v>
      </c>
      <c r="AD49" s="9">
        <v>105</v>
      </c>
      <c r="AE49" s="9">
        <v>78</v>
      </c>
      <c r="AF49" s="9">
        <v>63</v>
      </c>
      <c r="AG49" s="9">
        <v>47</v>
      </c>
      <c r="AH49" s="9">
        <v>126</v>
      </c>
      <c r="AI49" s="9">
        <v>74</v>
      </c>
      <c r="AJ49" s="9">
        <v>84</v>
      </c>
      <c r="AK49" s="9">
        <v>62</v>
      </c>
      <c r="AL49" s="9">
        <v>115</v>
      </c>
      <c r="AM49" s="9">
        <v>83</v>
      </c>
      <c r="AN49" s="9">
        <v>105</v>
      </c>
      <c r="AO49" s="9">
        <v>86</v>
      </c>
      <c r="AP49" s="9">
        <v>129</v>
      </c>
      <c r="AQ49" s="9">
        <v>131</v>
      </c>
      <c r="AR49" s="9">
        <v>101</v>
      </c>
      <c r="AS49" s="9">
        <v>78</v>
      </c>
      <c r="AT49" s="9">
        <v>177</v>
      </c>
      <c r="AU49" s="9">
        <v>149</v>
      </c>
      <c r="AV49" s="9">
        <v>135</v>
      </c>
      <c r="AW49" s="9">
        <v>93</v>
      </c>
      <c r="AX49" s="9">
        <v>151</v>
      </c>
      <c r="AY49" s="9">
        <v>133</v>
      </c>
      <c r="AZ49" s="9">
        <v>122</v>
      </c>
      <c r="BA49" s="9">
        <v>117</v>
      </c>
      <c r="BB49" s="9">
        <v>164</v>
      </c>
      <c r="BC49" s="9">
        <v>164</v>
      </c>
      <c r="BD49" s="9">
        <v>129</v>
      </c>
      <c r="BE49" s="9">
        <v>113</v>
      </c>
      <c r="BF49" s="9">
        <v>180</v>
      </c>
      <c r="BG49" s="9">
        <v>146</v>
      </c>
      <c r="BH49" s="9">
        <v>134</v>
      </c>
      <c r="BI49" s="9">
        <v>125</v>
      </c>
      <c r="BJ49" s="9">
        <v>203</v>
      </c>
      <c r="BK49" s="9">
        <v>132</v>
      </c>
      <c r="BL49" s="9">
        <v>132</v>
      </c>
      <c r="BM49" s="9">
        <v>135</v>
      </c>
      <c r="BN49" s="9">
        <v>202</v>
      </c>
      <c r="BO49" s="9">
        <v>125</v>
      </c>
      <c r="BP49" s="9">
        <v>116</v>
      </c>
      <c r="BQ49" s="9">
        <v>134</v>
      </c>
      <c r="BR49" s="9">
        <v>202</v>
      </c>
      <c r="BS49" s="9">
        <v>135</v>
      </c>
      <c r="BT49" s="9">
        <v>144</v>
      </c>
      <c r="BU49" s="9">
        <v>139</v>
      </c>
      <c r="BV49" s="9">
        <v>196</v>
      </c>
      <c r="BW49" s="9">
        <v>147</v>
      </c>
      <c r="BX49" s="9">
        <v>147</v>
      </c>
      <c r="BY49" s="9">
        <v>144</v>
      </c>
      <c r="BZ49" s="9">
        <v>209</v>
      </c>
      <c r="CA49" s="9">
        <v>163</v>
      </c>
      <c r="CB49" s="9">
        <v>144</v>
      </c>
      <c r="CC49" s="9">
        <v>162</v>
      </c>
      <c r="CD49" s="9">
        <v>218</v>
      </c>
      <c r="CE49" s="9">
        <v>168</v>
      </c>
      <c r="CF49" s="9">
        <v>137</v>
      </c>
      <c r="CG49" s="9">
        <v>161</v>
      </c>
      <c r="CH49" s="9">
        <v>207</v>
      </c>
      <c r="CI49" s="9">
        <v>163</v>
      </c>
      <c r="CJ49" s="9">
        <v>142</v>
      </c>
      <c r="CK49" s="9">
        <v>146</v>
      </c>
      <c r="CL49" s="9">
        <v>214</v>
      </c>
      <c r="CM49" s="9">
        <v>137</v>
      </c>
      <c r="CN49" s="9">
        <v>160</v>
      </c>
      <c r="CO49" s="9">
        <v>140</v>
      </c>
      <c r="CP49" s="9">
        <v>201</v>
      </c>
      <c r="CQ49" s="9">
        <v>157</v>
      </c>
      <c r="CR49" s="9">
        <v>159</v>
      </c>
      <c r="CS49" s="9">
        <v>139</v>
      </c>
      <c r="CT49" s="9">
        <v>162</v>
      </c>
      <c r="CU49" s="9">
        <v>147</v>
      </c>
      <c r="CV49" s="9">
        <v>169</v>
      </c>
      <c r="CW49" s="9">
        <v>142</v>
      </c>
      <c r="CX49" s="9">
        <v>209</v>
      </c>
      <c r="CY49" s="9">
        <v>104</v>
      </c>
      <c r="CZ49" s="9">
        <v>117</v>
      </c>
      <c r="DA49" s="9">
        <v>101</v>
      </c>
      <c r="DB49" s="15">
        <v>179</v>
      </c>
      <c r="DC49" s="15">
        <v>153</v>
      </c>
      <c r="DD49" s="15">
        <v>152</v>
      </c>
      <c r="DE49" s="15">
        <v>118</v>
      </c>
      <c r="DF49" s="15">
        <v>231</v>
      </c>
      <c r="DG49" s="15">
        <v>180</v>
      </c>
      <c r="DH49" s="15">
        <v>179</v>
      </c>
      <c r="DI49" s="9">
        <v>178</v>
      </c>
      <c r="DJ49" s="9">
        <v>224</v>
      </c>
      <c r="DK49" s="23">
        <v>157</v>
      </c>
      <c r="DL49" s="25">
        <v>156</v>
      </c>
      <c r="DM49" s="26">
        <v>136</v>
      </c>
      <c r="DN49" s="33">
        <v>254</v>
      </c>
    </row>
    <row r="50" spans="1:118" x14ac:dyDescent="0.25">
      <c r="A50" s="9" t="s">
        <v>133</v>
      </c>
      <c r="B50" s="9">
        <v>40</v>
      </c>
      <c r="C50" s="9">
        <v>35</v>
      </c>
      <c r="D50" s="9">
        <v>29</v>
      </c>
      <c r="E50" s="9">
        <v>43</v>
      </c>
      <c r="F50" s="9">
        <v>49</v>
      </c>
      <c r="G50" s="9">
        <v>46</v>
      </c>
      <c r="H50" s="9">
        <v>50</v>
      </c>
      <c r="I50" s="9">
        <v>37</v>
      </c>
      <c r="J50" s="9">
        <v>50</v>
      </c>
      <c r="K50" s="9">
        <v>54</v>
      </c>
      <c r="L50" s="9">
        <v>37</v>
      </c>
      <c r="M50" s="9">
        <v>35</v>
      </c>
      <c r="N50" s="9">
        <v>59</v>
      </c>
      <c r="O50" s="9">
        <v>69</v>
      </c>
      <c r="P50" s="9">
        <v>49</v>
      </c>
      <c r="Q50" s="9">
        <v>50</v>
      </c>
      <c r="R50" s="9">
        <v>63</v>
      </c>
      <c r="S50" s="9">
        <v>47</v>
      </c>
      <c r="T50" s="9">
        <v>54</v>
      </c>
      <c r="U50" s="9">
        <v>37</v>
      </c>
      <c r="V50" s="9">
        <v>60</v>
      </c>
      <c r="W50" s="9">
        <v>65</v>
      </c>
      <c r="X50" s="9">
        <v>38</v>
      </c>
      <c r="Y50" s="9">
        <v>45</v>
      </c>
      <c r="Z50" s="9">
        <v>67</v>
      </c>
      <c r="AA50" s="9">
        <v>58</v>
      </c>
      <c r="AB50" s="9">
        <v>69</v>
      </c>
      <c r="AC50" s="9">
        <v>56</v>
      </c>
      <c r="AD50" s="9">
        <v>35</v>
      </c>
      <c r="AE50" s="9">
        <v>54</v>
      </c>
      <c r="AF50" s="9">
        <v>42</v>
      </c>
      <c r="AG50" s="9">
        <v>56</v>
      </c>
      <c r="AH50" s="9">
        <v>57</v>
      </c>
      <c r="AI50" s="9">
        <v>60</v>
      </c>
      <c r="AJ50" s="9">
        <v>65</v>
      </c>
      <c r="AK50" s="9">
        <v>56</v>
      </c>
      <c r="AL50" s="9">
        <v>55</v>
      </c>
      <c r="AM50" s="9">
        <v>66</v>
      </c>
      <c r="AN50" s="9">
        <v>64</v>
      </c>
      <c r="AO50" s="9">
        <v>48</v>
      </c>
      <c r="AP50" s="9">
        <v>71</v>
      </c>
      <c r="AQ50" s="9">
        <v>62</v>
      </c>
      <c r="AR50" s="9">
        <v>65</v>
      </c>
      <c r="AS50" s="9">
        <v>45</v>
      </c>
      <c r="AT50" s="9">
        <v>76</v>
      </c>
      <c r="AU50" s="9">
        <v>69</v>
      </c>
      <c r="AV50" s="9">
        <v>60</v>
      </c>
      <c r="AW50" s="9">
        <v>55</v>
      </c>
      <c r="AX50" s="9">
        <v>96</v>
      </c>
      <c r="AY50" s="9">
        <v>64</v>
      </c>
      <c r="AZ50" s="9">
        <v>73</v>
      </c>
      <c r="BA50" s="9">
        <v>73</v>
      </c>
      <c r="BB50" s="9">
        <v>78</v>
      </c>
      <c r="BC50" s="9">
        <v>74</v>
      </c>
      <c r="BD50" s="9">
        <v>66</v>
      </c>
      <c r="BE50" s="9">
        <v>64</v>
      </c>
      <c r="BF50" s="9">
        <v>108</v>
      </c>
      <c r="BG50" s="9">
        <v>92</v>
      </c>
      <c r="BH50" s="9">
        <v>81</v>
      </c>
      <c r="BI50" s="9">
        <v>78</v>
      </c>
      <c r="BJ50" s="9">
        <v>101</v>
      </c>
      <c r="BK50" s="9">
        <v>82</v>
      </c>
      <c r="BL50" s="9">
        <v>91</v>
      </c>
      <c r="BM50" s="9">
        <v>74</v>
      </c>
      <c r="BN50" s="9">
        <v>127</v>
      </c>
      <c r="BO50" s="9">
        <v>95</v>
      </c>
      <c r="BP50" s="9">
        <v>82</v>
      </c>
      <c r="BQ50" s="9">
        <v>77</v>
      </c>
      <c r="BR50" s="9">
        <v>123</v>
      </c>
      <c r="BS50" s="9">
        <v>80</v>
      </c>
      <c r="BT50" s="9">
        <v>86</v>
      </c>
      <c r="BU50" s="9">
        <v>87</v>
      </c>
      <c r="BV50" s="9">
        <v>123</v>
      </c>
      <c r="BW50" s="9">
        <v>70</v>
      </c>
      <c r="BX50" s="9">
        <v>82</v>
      </c>
      <c r="BY50" s="9">
        <v>73</v>
      </c>
      <c r="BZ50" s="9">
        <v>115</v>
      </c>
      <c r="CA50" s="9">
        <v>75</v>
      </c>
      <c r="CB50" s="9">
        <v>74</v>
      </c>
      <c r="CC50" s="9">
        <v>67</v>
      </c>
      <c r="CD50" s="9">
        <v>85</v>
      </c>
      <c r="CE50" s="9">
        <v>88</v>
      </c>
      <c r="CF50" s="9">
        <v>97</v>
      </c>
      <c r="CG50" s="9">
        <v>96</v>
      </c>
      <c r="CH50" s="9">
        <v>89</v>
      </c>
      <c r="CI50" s="9">
        <v>91</v>
      </c>
      <c r="CJ50" s="9">
        <v>77</v>
      </c>
      <c r="CK50" s="9">
        <v>85</v>
      </c>
      <c r="CL50" s="9">
        <v>92</v>
      </c>
      <c r="CM50" s="9">
        <v>66</v>
      </c>
      <c r="CN50" s="9">
        <v>79</v>
      </c>
      <c r="CO50" s="9">
        <v>84</v>
      </c>
      <c r="CP50" s="9">
        <v>97</v>
      </c>
      <c r="CQ50" s="9">
        <v>82</v>
      </c>
      <c r="CR50" s="9">
        <v>68</v>
      </c>
      <c r="CS50" s="9">
        <v>65</v>
      </c>
      <c r="CT50" s="9">
        <v>102</v>
      </c>
      <c r="CU50" s="9">
        <v>92</v>
      </c>
      <c r="CV50" s="9">
        <v>78</v>
      </c>
      <c r="CW50" s="9">
        <v>58</v>
      </c>
      <c r="CX50" s="9">
        <v>87</v>
      </c>
      <c r="CY50" s="9">
        <v>63</v>
      </c>
      <c r="CZ50" s="9">
        <v>80</v>
      </c>
      <c r="DA50" s="9">
        <v>50</v>
      </c>
      <c r="DB50" s="15">
        <v>76</v>
      </c>
      <c r="DC50" s="15">
        <v>89</v>
      </c>
      <c r="DD50" s="15">
        <v>69</v>
      </c>
      <c r="DE50" s="15">
        <v>38</v>
      </c>
      <c r="DF50" s="15">
        <v>85</v>
      </c>
      <c r="DG50" s="15">
        <v>74</v>
      </c>
      <c r="DH50" s="15">
        <v>87</v>
      </c>
      <c r="DI50" s="9">
        <v>75</v>
      </c>
      <c r="DJ50" s="9">
        <v>64</v>
      </c>
      <c r="DK50" s="23">
        <v>89</v>
      </c>
      <c r="DL50" s="25">
        <v>73</v>
      </c>
      <c r="DM50" s="26">
        <v>55</v>
      </c>
      <c r="DN50" s="33">
        <v>90</v>
      </c>
    </row>
    <row r="51" spans="1:118" x14ac:dyDescent="0.25">
      <c r="A51" s="7" t="s">
        <v>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</row>
    <row r="53" spans="1:118" ht="18.75" x14ac:dyDescent="0.3">
      <c r="A53" s="5" t="s">
        <v>9</v>
      </c>
    </row>
    <row r="55" spans="1:118" s="11" customFormat="1" ht="15.75" x14ac:dyDescent="0.25">
      <c r="B55" s="12" t="s">
        <v>12</v>
      </c>
      <c r="C55" s="12" t="s">
        <v>13</v>
      </c>
      <c r="D55" s="12" t="s">
        <v>14</v>
      </c>
      <c r="E55" s="12" t="s">
        <v>15</v>
      </c>
      <c r="F55" s="12" t="s">
        <v>16</v>
      </c>
      <c r="G55" s="12" t="s">
        <v>17</v>
      </c>
      <c r="H55" s="12" t="s">
        <v>18</v>
      </c>
      <c r="I55" s="12" t="s">
        <v>19</v>
      </c>
      <c r="J55" s="12" t="s">
        <v>20</v>
      </c>
      <c r="K55" s="12" t="s">
        <v>21</v>
      </c>
      <c r="L55" s="12" t="s">
        <v>22</v>
      </c>
      <c r="M55" s="12" t="s">
        <v>23</v>
      </c>
      <c r="N55" s="12" t="s">
        <v>24</v>
      </c>
      <c r="O55" s="12" t="s">
        <v>25</v>
      </c>
      <c r="P55" s="12" t="s">
        <v>26</v>
      </c>
      <c r="Q55" s="12" t="s">
        <v>27</v>
      </c>
      <c r="R55" s="12" t="s">
        <v>28</v>
      </c>
      <c r="S55" s="12" t="s">
        <v>29</v>
      </c>
      <c r="T55" s="12" t="s">
        <v>30</v>
      </c>
      <c r="U55" s="12" t="s">
        <v>31</v>
      </c>
      <c r="V55" s="12" t="s">
        <v>32</v>
      </c>
      <c r="W55" s="12" t="s">
        <v>33</v>
      </c>
      <c r="X55" s="12" t="s">
        <v>34</v>
      </c>
      <c r="Y55" s="12" t="s">
        <v>35</v>
      </c>
      <c r="Z55" s="12" t="s">
        <v>36</v>
      </c>
      <c r="AA55" s="12" t="s">
        <v>37</v>
      </c>
      <c r="AB55" s="12" t="s">
        <v>38</v>
      </c>
      <c r="AC55" s="12" t="s">
        <v>39</v>
      </c>
      <c r="AD55" s="12" t="s">
        <v>40</v>
      </c>
      <c r="AE55" s="12" t="s">
        <v>41</v>
      </c>
      <c r="AF55" s="12" t="s">
        <v>42</v>
      </c>
      <c r="AG55" s="12" t="s">
        <v>43</v>
      </c>
      <c r="AH55" s="12" t="s">
        <v>44</v>
      </c>
      <c r="AI55" s="12" t="s">
        <v>45</v>
      </c>
      <c r="AJ55" s="12" t="s">
        <v>46</v>
      </c>
      <c r="AK55" s="12" t="s">
        <v>47</v>
      </c>
      <c r="AL55" s="12" t="s">
        <v>48</v>
      </c>
      <c r="AM55" s="12" t="s">
        <v>49</v>
      </c>
      <c r="AN55" s="12" t="s">
        <v>50</v>
      </c>
      <c r="AO55" s="12" t="s">
        <v>51</v>
      </c>
      <c r="AP55" s="12" t="s">
        <v>52</v>
      </c>
      <c r="AQ55" s="12" t="s">
        <v>53</v>
      </c>
      <c r="AR55" s="12" t="s">
        <v>54</v>
      </c>
      <c r="AS55" s="12" t="s">
        <v>55</v>
      </c>
      <c r="AT55" s="12" t="s">
        <v>56</v>
      </c>
      <c r="AU55" s="12" t="s">
        <v>57</v>
      </c>
      <c r="AV55" s="12" t="s">
        <v>58</v>
      </c>
      <c r="AW55" s="12" t="s">
        <v>59</v>
      </c>
      <c r="AX55" s="12" t="s">
        <v>60</v>
      </c>
      <c r="AY55" s="12" t="s">
        <v>61</v>
      </c>
      <c r="AZ55" s="12" t="s">
        <v>62</v>
      </c>
      <c r="BA55" s="12" t="s">
        <v>63</v>
      </c>
      <c r="BB55" s="12" t="s">
        <v>64</v>
      </c>
      <c r="BC55" s="12" t="s">
        <v>65</v>
      </c>
      <c r="BD55" s="12" t="s">
        <v>66</v>
      </c>
      <c r="BE55" s="12" t="s">
        <v>67</v>
      </c>
      <c r="BF55" s="12" t="s">
        <v>68</v>
      </c>
      <c r="BG55" s="12" t="s">
        <v>69</v>
      </c>
      <c r="BH55" s="12" t="s">
        <v>70</v>
      </c>
      <c r="BI55" s="12" t="s">
        <v>71</v>
      </c>
      <c r="BJ55" s="12" t="s">
        <v>72</v>
      </c>
      <c r="BK55" s="12" t="s">
        <v>73</v>
      </c>
      <c r="BL55" s="12" t="s">
        <v>74</v>
      </c>
      <c r="BM55" s="12" t="s">
        <v>75</v>
      </c>
      <c r="BN55" s="12" t="s">
        <v>76</v>
      </c>
      <c r="BO55" s="12" t="s">
        <v>77</v>
      </c>
      <c r="BP55" s="12" t="s">
        <v>78</v>
      </c>
      <c r="BQ55" s="12" t="s">
        <v>79</v>
      </c>
      <c r="BR55" s="12" t="s">
        <v>80</v>
      </c>
      <c r="BS55" s="12" t="s">
        <v>81</v>
      </c>
      <c r="BT55" s="12" t="s">
        <v>82</v>
      </c>
      <c r="BU55" s="12" t="s">
        <v>83</v>
      </c>
      <c r="BV55" s="12" t="s">
        <v>84</v>
      </c>
      <c r="BW55" s="12" t="s">
        <v>85</v>
      </c>
      <c r="BX55" s="12" t="s">
        <v>86</v>
      </c>
      <c r="BY55" s="12" t="s">
        <v>87</v>
      </c>
      <c r="BZ55" s="12" t="s">
        <v>88</v>
      </c>
      <c r="CA55" s="12" t="s">
        <v>89</v>
      </c>
      <c r="CB55" s="12" t="s">
        <v>90</v>
      </c>
      <c r="CC55" s="12" t="s">
        <v>91</v>
      </c>
      <c r="CD55" s="12" t="s">
        <v>92</v>
      </c>
      <c r="CE55" s="12" t="s">
        <v>93</v>
      </c>
      <c r="CF55" s="12" t="s">
        <v>94</v>
      </c>
      <c r="CG55" s="12" t="s">
        <v>95</v>
      </c>
      <c r="CH55" s="12" t="s">
        <v>96</v>
      </c>
      <c r="CI55" s="12" t="s">
        <v>97</v>
      </c>
      <c r="CJ55" s="12" t="s">
        <v>98</v>
      </c>
      <c r="CK55" s="12" t="s">
        <v>99</v>
      </c>
      <c r="CL55" s="12" t="s">
        <v>100</v>
      </c>
      <c r="CM55" s="12" t="s">
        <v>101</v>
      </c>
      <c r="CN55" s="12" t="s">
        <v>102</v>
      </c>
      <c r="CO55" s="12" t="s">
        <v>103</v>
      </c>
      <c r="CP55" s="12" t="s">
        <v>104</v>
      </c>
      <c r="CQ55" s="12" t="s">
        <v>105</v>
      </c>
      <c r="CR55" s="12" t="s">
        <v>106</v>
      </c>
      <c r="CS55" s="12" t="s">
        <v>107</v>
      </c>
      <c r="CT55" s="12" t="s">
        <v>108</v>
      </c>
      <c r="CU55" s="12" t="s">
        <v>109</v>
      </c>
      <c r="CV55" s="12" t="s">
        <v>110</v>
      </c>
      <c r="CW55" s="12" t="s">
        <v>111</v>
      </c>
      <c r="CX55" s="12" t="s">
        <v>112</v>
      </c>
      <c r="CY55" s="12" t="s">
        <v>113</v>
      </c>
      <c r="CZ55" s="12" t="s">
        <v>114</v>
      </c>
      <c r="DA55" s="12" t="s">
        <v>115</v>
      </c>
      <c r="DB55" s="12" t="s">
        <v>116</v>
      </c>
      <c r="DC55" s="12" t="s">
        <v>117</v>
      </c>
      <c r="DD55" s="12" t="s">
        <v>118</v>
      </c>
      <c r="DE55" s="12" t="s">
        <v>119</v>
      </c>
      <c r="DF55" s="12" t="s">
        <v>120</v>
      </c>
      <c r="DG55" s="12" t="s">
        <v>142</v>
      </c>
      <c r="DH55" s="12" t="s">
        <v>143</v>
      </c>
      <c r="DI55" s="12" t="s">
        <v>144</v>
      </c>
      <c r="DJ55" s="12" t="s">
        <v>147</v>
      </c>
      <c r="DK55" s="12" t="s">
        <v>148</v>
      </c>
      <c r="DL55" s="12" t="s">
        <v>149</v>
      </c>
      <c r="DM55" s="12" t="s">
        <v>150</v>
      </c>
      <c r="DN55" s="12" t="s">
        <v>154</v>
      </c>
    </row>
    <row r="56" spans="1:118" ht="15.75" x14ac:dyDescent="0.25">
      <c r="A56" s="6" t="s">
        <v>138</v>
      </c>
      <c r="B56" s="27">
        <f>SUM(B64:B76)</f>
        <v>1033</v>
      </c>
      <c r="C56" s="27">
        <f t="shared" ref="C56:BN56" si="11">SUM(C64:C76)</f>
        <v>363</v>
      </c>
      <c r="D56" s="27">
        <f t="shared" si="11"/>
        <v>422</v>
      </c>
      <c r="E56" s="27">
        <f t="shared" si="11"/>
        <v>568</v>
      </c>
      <c r="F56" s="27">
        <f t="shared" si="11"/>
        <v>988</v>
      </c>
      <c r="G56" s="27">
        <f t="shared" si="11"/>
        <v>402</v>
      </c>
      <c r="H56" s="27">
        <f t="shared" si="11"/>
        <v>421</v>
      </c>
      <c r="I56" s="27">
        <f t="shared" si="11"/>
        <v>497</v>
      </c>
      <c r="J56" s="27">
        <f t="shared" si="11"/>
        <v>1152</v>
      </c>
      <c r="K56" s="27">
        <f t="shared" si="11"/>
        <v>395</v>
      </c>
      <c r="L56" s="27">
        <f t="shared" si="11"/>
        <v>416</v>
      </c>
      <c r="M56" s="27">
        <f t="shared" si="11"/>
        <v>461</v>
      </c>
      <c r="N56" s="27">
        <f t="shared" si="11"/>
        <v>1011</v>
      </c>
      <c r="O56" s="27">
        <f t="shared" si="11"/>
        <v>391</v>
      </c>
      <c r="P56" s="27">
        <f t="shared" si="11"/>
        <v>448</v>
      </c>
      <c r="Q56" s="27">
        <f t="shared" si="11"/>
        <v>562</v>
      </c>
      <c r="R56" s="27">
        <f t="shared" si="11"/>
        <v>1113</v>
      </c>
      <c r="S56" s="27">
        <f t="shared" si="11"/>
        <v>415</v>
      </c>
      <c r="T56" s="27">
        <f t="shared" si="11"/>
        <v>453</v>
      </c>
      <c r="U56" s="27">
        <f t="shared" si="11"/>
        <v>558</v>
      </c>
      <c r="V56" s="27">
        <f t="shared" si="11"/>
        <v>1257</v>
      </c>
      <c r="W56" s="27">
        <f t="shared" si="11"/>
        <v>432</v>
      </c>
      <c r="X56" s="27">
        <f t="shared" si="11"/>
        <v>539</v>
      </c>
      <c r="Y56" s="27">
        <f t="shared" si="11"/>
        <v>630</v>
      </c>
      <c r="Z56" s="27">
        <f t="shared" si="11"/>
        <v>1167</v>
      </c>
      <c r="AA56" s="27">
        <f t="shared" si="11"/>
        <v>467</v>
      </c>
      <c r="AB56" s="27">
        <f t="shared" si="11"/>
        <v>469</v>
      </c>
      <c r="AC56" s="27">
        <f t="shared" si="11"/>
        <v>566</v>
      </c>
      <c r="AD56" s="27">
        <f t="shared" si="11"/>
        <v>1239</v>
      </c>
      <c r="AE56" s="27">
        <f t="shared" si="11"/>
        <v>736</v>
      </c>
      <c r="AF56" s="27">
        <f t="shared" si="11"/>
        <v>659</v>
      </c>
      <c r="AG56" s="27">
        <f t="shared" si="11"/>
        <v>643</v>
      </c>
      <c r="AH56" s="27">
        <f t="shared" si="11"/>
        <v>1080</v>
      </c>
      <c r="AI56" s="27">
        <f t="shared" si="11"/>
        <v>519</v>
      </c>
      <c r="AJ56" s="27">
        <f t="shared" si="11"/>
        <v>587</v>
      </c>
      <c r="AK56" s="27">
        <f t="shared" si="11"/>
        <v>586</v>
      </c>
      <c r="AL56" s="27">
        <f t="shared" si="11"/>
        <v>956</v>
      </c>
      <c r="AM56" s="27">
        <f t="shared" si="11"/>
        <v>487</v>
      </c>
      <c r="AN56" s="27">
        <f t="shared" si="11"/>
        <v>510</v>
      </c>
      <c r="AO56" s="27">
        <f t="shared" si="11"/>
        <v>591</v>
      </c>
      <c r="AP56" s="27">
        <f t="shared" si="11"/>
        <v>947</v>
      </c>
      <c r="AQ56" s="27">
        <f t="shared" si="11"/>
        <v>558</v>
      </c>
      <c r="AR56" s="27">
        <f t="shared" si="11"/>
        <v>630</v>
      </c>
      <c r="AS56" s="27">
        <f t="shared" si="11"/>
        <v>686</v>
      </c>
      <c r="AT56" s="27">
        <f t="shared" si="11"/>
        <v>1169</v>
      </c>
      <c r="AU56" s="27">
        <f t="shared" si="11"/>
        <v>577</v>
      </c>
      <c r="AV56" s="27">
        <f t="shared" si="11"/>
        <v>579</v>
      </c>
      <c r="AW56" s="27">
        <f t="shared" si="11"/>
        <v>730</v>
      </c>
      <c r="AX56" s="27">
        <f t="shared" si="11"/>
        <v>1084</v>
      </c>
      <c r="AY56" s="27">
        <f t="shared" si="11"/>
        <v>580</v>
      </c>
      <c r="AZ56" s="27">
        <f t="shared" si="11"/>
        <v>622</v>
      </c>
      <c r="BA56" s="27">
        <f t="shared" si="11"/>
        <v>638</v>
      </c>
      <c r="BB56" s="27">
        <f t="shared" si="11"/>
        <v>1114</v>
      </c>
      <c r="BC56" s="27">
        <f t="shared" si="11"/>
        <v>575</v>
      </c>
      <c r="BD56" s="27">
        <f t="shared" si="11"/>
        <v>621</v>
      </c>
      <c r="BE56" s="27">
        <f t="shared" si="11"/>
        <v>636</v>
      </c>
      <c r="BF56" s="27">
        <f t="shared" si="11"/>
        <v>1147</v>
      </c>
      <c r="BG56" s="27">
        <f t="shared" si="11"/>
        <v>580</v>
      </c>
      <c r="BH56" s="27">
        <f>SUM(BH64:BH76)</f>
        <v>692</v>
      </c>
      <c r="BI56" s="27">
        <f t="shared" si="11"/>
        <v>766</v>
      </c>
      <c r="BJ56" s="27">
        <f t="shared" si="11"/>
        <v>1253</v>
      </c>
      <c r="BK56" s="27">
        <f t="shared" si="11"/>
        <v>748</v>
      </c>
      <c r="BL56" s="27">
        <f t="shared" si="11"/>
        <v>820</v>
      </c>
      <c r="BM56" s="27">
        <f t="shared" si="11"/>
        <v>886</v>
      </c>
      <c r="BN56" s="27">
        <f t="shared" si="11"/>
        <v>1339</v>
      </c>
      <c r="BO56" s="27">
        <f t="shared" ref="BO56:DN56" si="12">SUM(BO64:BO76)</f>
        <v>750</v>
      </c>
      <c r="BP56" s="27">
        <f t="shared" si="12"/>
        <v>830</v>
      </c>
      <c r="BQ56" s="27">
        <f t="shared" si="12"/>
        <v>928</v>
      </c>
      <c r="BR56" s="27">
        <f t="shared" si="12"/>
        <v>1438</v>
      </c>
      <c r="BS56" s="27">
        <f t="shared" si="12"/>
        <v>862</v>
      </c>
      <c r="BT56" s="27">
        <f t="shared" si="12"/>
        <v>992</v>
      </c>
      <c r="BU56" s="27">
        <f t="shared" si="12"/>
        <v>1014</v>
      </c>
      <c r="BV56" s="27">
        <f t="shared" si="12"/>
        <v>1300</v>
      </c>
      <c r="BW56" s="27">
        <f t="shared" si="12"/>
        <v>932</v>
      </c>
      <c r="BX56" s="27">
        <f t="shared" si="12"/>
        <v>900</v>
      </c>
      <c r="BY56" s="27">
        <f t="shared" si="12"/>
        <v>1050</v>
      </c>
      <c r="BZ56" s="27">
        <f t="shared" si="12"/>
        <v>1384</v>
      </c>
      <c r="CA56" s="27">
        <f t="shared" si="12"/>
        <v>867</v>
      </c>
      <c r="CB56" s="27">
        <f t="shared" si="12"/>
        <v>935</v>
      </c>
      <c r="CC56" s="27">
        <f t="shared" si="12"/>
        <v>969</v>
      </c>
      <c r="CD56" s="27">
        <f t="shared" si="12"/>
        <v>1279</v>
      </c>
      <c r="CE56" s="27">
        <f t="shared" si="12"/>
        <v>877</v>
      </c>
      <c r="CF56" s="27">
        <f t="shared" si="12"/>
        <v>837</v>
      </c>
      <c r="CG56" s="27">
        <f t="shared" si="12"/>
        <v>1008</v>
      </c>
      <c r="CH56" s="27">
        <f t="shared" si="12"/>
        <v>1172</v>
      </c>
      <c r="CI56" s="27">
        <f t="shared" si="12"/>
        <v>835</v>
      </c>
      <c r="CJ56" s="27">
        <f t="shared" si="12"/>
        <v>836</v>
      </c>
      <c r="CK56" s="27">
        <f t="shared" si="12"/>
        <v>967</v>
      </c>
      <c r="CL56" s="27">
        <f t="shared" si="12"/>
        <v>1012</v>
      </c>
      <c r="CM56" s="27">
        <f t="shared" si="12"/>
        <v>684</v>
      </c>
      <c r="CN56" s="27">
        <f t="shared" si="12"/>
        <v>792</v>
      </c>
      <c r="CO56" s="27">
        <f t="shared" si="12"/>
        <v>1122</v>
      </c>
      <c r="CP56" s="27">
        <f t="shared" si="12"/>
        <v>1185</v>
      </c>
      <c r="CQ56" s="27">
        <f t="shared" si="12"/>
        <v>975</v>
      </c>
      <c r="CR56" s="27">
        <f t="shared" si="12"/>
        <v>982</v>
      </c>
      <c r="CS56" s="27">
        <f t="shared" si="12"/>
        <v>1099</v>
      </c>
      <c r="CT56" s="27">
        <f t="shared" si="12"/>
        <v>1086</v>
      </c>
      <c r="CU56" s="27">
        <f t="shared" si="12"/>
        <v>928</v>
      </c>
      <c r="CV56" s="27">
        <f t="shared" si="12"/>
        <v>951</v>
      </c>
      <c r="CW56" s="27">
        <f t="shared" si="12"/>
        <v>1088</v>
      </c>
      <c r="CX56" s="27">
        <f t="shared" si="12"/>
        <v>1007</v>
      </c>
      <c r="CY56" s="27">
        <f t="shared" si="12"/>
        <v>794</v>
      </c>
      <c r="CZ56" s="27">
        <f t="shared" si="12"/>
        <v>896</v>
      </c>
      <c r="DA56" s="27">
        <f t="shared" si="12"/>
        <v>884</v>
      </c>
      <c r="DB56" s="27">
        <f t="shared" si="12"/>
        <v>844</v>
      </c>
      <c r="DC56" s="27">
        <f t="shared" si="12"/>
        <v>948</v>
      </c>
      <c r="DD56" s="27">
        <f t="shared" si="12"/>
        <v>798</v>
      </c>
      <c r="DE56" s="27">
        <f t="shared" si="12"/>
        <v>1151</v>
      </c>
      <c r="DF56" s="27">
        <f t="shared" si="12"/>
        <v>1155</v>
      </c>
      <c r="DG56" s="27">
        <f t="shared" si="12"/>
        <v>987</v>
      </c>
      <c r="DH56" s="27">
        <f t="shared" si="12"/>
        <v>996</v>
      </c>
      <c r="DI56" s="27">
        <f t="shared" si="12"/>
        <v>1149</v>
      </c>
      <c r="DJ56" s="27">
        <f t="shared" si="12"/>
        <v>1183</v>
      </c>
      <c r="DK56" s="27">
        <f t="shared" si="12"/>
        <v>973</v>
      </c>
      <c r="DL56" s="27">
        <f t="shared" si="12"/>
        <v>985</v>
      </c>
      <c r="DM56" s="27">
        <f t="shared" si="12"/>
        <v>1096</v>
      </c>
      <c r="DN56" s="27">
        <f t="shared" si="12"/>
        <v>906</v>
      </c>
    </row>
    <row r="57" spans="1:118" ht="15.75" x14ac:dyDescent="0.25">
      <c r="A57" s="6" t="s">
        <v>139</v>
      </c>
      <c r="B57" s="10">
        <f t="shared" ref="B57:BM57" si="13">B56/B10*100</f>
        <v>5.6914600550964183</v>
      </c>
      <c r="C57" s="10">
        <f t="shared" si="13"/>
        <v>2.0105234007200221</v>
      </c>
      <c r="D57" s="10">
        <f t="shared" si="13"/>
        <v>2.3017344823824586</v>
      </c>
      <c r="E57" s="10">
        <f t="shared" si="13"/>
        <v>3.0522865280240743</v>
      </c>
      <c r="F57" s="10">
        <f t="shared" si="13"/>
        <v>5.289645572331084</v>
      </c>
      <c r="G57" s="10">
        <f t="shared" si="13"/>
        <v>2.1551493057417037</v>
      </c>
      <c r="H57" s="10">
        <f t="shared" si="13"/>
        <v>2.2214014352047275</v>
      </c>
      <c r="I57" s="10">
        <f t="shared" si="13"/>
        <v>2.5921869295363273</v>
      </c>
      <c r="J57" s="10">
        <f t="shared" si="13"/>
        <v>5.9720062208398135</v>
      </c>
      <c r="K57" s="10">
        <f t="shared" si="13"/>
        <v>2.085643381382333</v>
      </c>
      <c r="L57" s="10">
        <f t="shared" si="13"/>
        <v>2.158908090715657</v>
      </c>
      <c r="M57" s="10">
        <f t="shared" si="13"/>
        <v>2.3575738979236984</v>
      </c>
      <c r="N57" s="10">
        <f t="shared" si="13"/>
        <v>5.1187281656624979</v>
      </c>
      <c r="O57" s="10">
        <f t="shared" si="13"/>
        <v>1.9937790015807457</v>
      </c>
      <c r="P57" s="10">
        <f t="shared" si="13"/>
        <v>2.2428035043804759</v>
      </c>
      <c r="Q57" s="10">
        <f t="shared" si="13"/>
        <v>2.7692914161821229</v>
      </c>
      <c r="R57" s="10">
        <f t="shared" si="13"/>
        <v>5.4529420410562937</v>
      </c>
      <c r="S57" s="10">
        <f t="shared" si="13"/>
        <v>2.0586338608065873</v>
      </c>
      <c r="T57" s="10">
        <f t="shared" si="13"/>
        <v>2.2098638957997951</v>
      </c>
      <c r="U57" s="10">
        <f t="shared" si="13"/>
        <v>2.6863084922010398</v>
      </c>
      <c r="V57" s="10">
        <f t="shared" si="13"/>
        <v>6.0229995208433165</v>
      </c>
      <c r="W57" s="10">
        <f t="shared" si="13"/>
        <v>2.0988194140795802</v>
      </c>
      <c r="X57" s="10">
        <f t="shared" si="13"/>
        <v>2.5843881856540083</v>
      </c>
      <c r="Y57" s="10">
        <f t="shared" si="13"/>
        <v>2.9925897776933308</v>
      </c>
      <c r="Z57" s="10">
        <f t="shared" si="13"/>
        <v>5.5329034705101465</v>
      </c>
      <c r="AA57" s="10">
        <f t="shared" si="13"/>
        <v>2.24249699879952</v>
      </c>
      <c r="AB57" s="10">
        <f t="shared" si="13"/>
        <v>2.2231702692453545</v>
      </c>
      <c r="AC57" s="10">
        <f t="shared" si="13"/>
        <v>2.6478293413173652</v>
      </c>
      <c r="AD57" s="10">
        <f t="shared" si="13"/>
        <v>5.7770317526926842</v>
      </c>
      <c r="AE57" s="10">
        <f t="shared" si="13"/>
        <v>3.4969354302275857</v>
      </c>
      <c r="AF57" s="10">
        <f t="shared" si="13"/>
        <v>3.1331716825940186</v>
      </c>
      <c r="AG57" s="10">
        <f t="shared" si="13"/>
        <v>3.0520220239225364</v>
      </c>
      <c r="AH57" s="10">
        <f t="shared" si="13"/>
        <v>5.1357648960958677</v>
      </c>
      <c r="AI57" s="10">
        <f t="shared" si="13"/>
        <v>2.4871807159630039</v>
      </c>
      <c r="AJ57" s="10">
        <f t="shared" si="13"/>
        <v>2.7809361379571724</v>
      </c>
      <c r="AK57" s="10">
        <f t="shared" si="13"/>
        <v>2.7482061623598932</v>
      </c>
      <c r="AL57" s="10">
        <f t="shared" si="13"/>
        <v>4.4624935816645657</v>
      </c>
      <c r="AM57" s="10">
        <f t="shared" si="13"/>
        <v>2.2747442664300057</v>
      </c>
      <c r="AN57" s="10">
        <f t="shared" si="13"/>
        <v>2.3399862353750858</v>
      </c>
      <c r="AO57" s="10">
        <f t="shared" si="13"/>
        <v>2.6742081447963804</v>
      </c>
      <c r="AP57" s="10">
        <f t="shared" si="13"/>
        <v>4.2569450687764094</v>
      </c>
      <c r="AQ57" s="10">
        <f t="shared" si="13"/>
        <v>2.4927406745588563</v>
      </c>
      <c r="AR57" s="10">
        <f t="shared" si="13"/>
        <v>2.7637639833296772</v>
      </c>
      <c r="AS57" s="10">
        <f t="shared" si="13"/>
        <v>2.9723991507431</v>
      </c>
      <c r="AT57" s="10">
        <f t="shared" si="13"/>
        <v>5.0501123207188527</v>
      </c>
      <c r="AU57" s="10">
        <f t="shared" si="13"/>
        <v>2.4915795837291652</v>
      </c>
      <c r="AV57" s="10">
        <f t="shared" si="13"/>
        <v>2.456929474666893</v>
      </c>
      <c r="AW57" s="10">
        <f t="shared" si="13"/>
        <v>3.0564394573773237</v>
      </c>
      <c r="AX57" s="10">
        <f t="shared" si="13"/>
        <v>4.5230743553367274</v>
      </c>
      <c r="AY57" s="10">
        <f t="shared" si="13"/>
        <v>2.408737904398023</v>
      </c>
      <c r="AZ57" s="10">
        <f t="shared" si="13"/>
        <v>2.5410572759212355</v>
      </c>
      <c r="BA57" s="10">
        <f t="shared" si="13"/>
        <v>2.5624548156478433</v>
      </c>
      <c r="BB57" s="10">
        <f t="shared" si="13"/>
        <v>4.4159035953541839</v>
      </c>
      <c r="BC57" s="10">
        <f t="shared" si="13"/>
        <v>2.2649387481782015</v>
      </c>
      <c r="BD57" s="10">
        <f t="shared" si="13"/>
        <v>2.3894724691215514</v>
      </c>
      <c r="BE57" s="10">
        <f t="shared" si="13"/>
        <v>2.4066295833806333</v>
      </c>
      <c r="BF57" s="10">
        <f t="shared" si="13"/>
        <v>4.2830470500373412</v>
      </c>
      <c r="BG57" s="10">
        <f t="shared" si="13"/>
        <v>2.1440189265119027</v>
      </c>
      <c r="BH57" s="10">
        <f t="shared" si="13"/>
        <v>2.5058844830707949</v>
      </c>
      <c r="BI57" s="10">
        <f t="shared" si="13"/>
        <v>2.7189152734888014</v>
      </c>
      <c r="BJ57" s="10">
        <f t="shared" si="13"/>
        <v>4.3805062229058871</v>
      </c>
      <c r="BK57" s="10">
        <f t="shared" si="13"/>
        <v>2.5800220750551874</v>
      </c>
      <c r="BL57" s="10">
        <f t="shared" si="13"/>
        <v>2.7724245190519659</v>
      </c>
      <c r="BM57" s="10">
        <f t="shared" si="13"/>
        <v>2.9513657561625584</v>
      </c>
      <c r="BN57" s="10">
        <f t="shared" ref="BN57:DL57" si="14">BN56/BN10*100</f>
        <v>4.4200171651152047</v>
      </c>
      <c r="BO57" s="10">
        <f t="shared" si="14"/>
        <v>2.45893577259762</v>
      </c>
      <c r="BP57" s="10">
        <f t="shared" si="14"/>
        <v>2.6714731726157908</v>
      </c>
      <c r="BQ57" s="10">
        <f t="shared" si="14"/>
        <v>2.9420156611609549</v>
      </c>
      <c r="BR57" s="10">
        <f t="shared" si="14"/>
        <v>4.5207331258448873</v>
      </c>
      <c r="BS57" s="10">
        <f t="shared" si="14"/>
        <v>2.6930767308172956</v>
      </c>
      <c r="BT57" s="10">
        <f t="shared" si="14"/>
        <v>3.0639033882076783</v>
      </c>
      <c r="BU57" s="10">
        <f t="shared" si="14"/>
        <v>3.1073792596224568</v>
      </c>
      <c r="BV57" s="10">
        <f t="shared" si="14"/>
        <v>3.9680117208961598</v>
      </c>
      <c r="BW57" s="10">
        <f t="shared" si="14"/>
        <v>2.8255267545854177</v>
      </c>
      <c r="BX57" s="10">
        <f t="shared" si="14"/>
        <v>2.7037582239312643</v>
      </c>
      <c r="BY57" s="10">
        <f t="shared" si="14"/>
        <v>3.1251860229775579</v>
      </c>
      <c r="BZ57" s="10">
        <f t="shared" si="14"/>
        <v>4.1186798797726398</v>
      </c>
      <c r="CA57" s="10">
        <f t="shared" si="14"/>
        <v>2.5772123301923249</v>
      </c>
      <c r="CB57" s="10">
        <f t="shared" si="14"/>
        <v>2.7538067328365683</v>
      </c>
      <c r="CC57" s="10">
        <f t="shared" si="14"/>
        <v>2.8349082823790996</v>
      </c>
      <c r="CD57" s="10">
        <f t="shared" si="14"/>
        <v>3.7222432408835595</v>
      </c>
      <c r="CE57" s="10">
        <f t="shared" si="14"/>
        <v>2.5421026696425981</v>
      </c>
      <c r="CF57" s="10">
        <f t="shared" si="14"/>
        <v>2.4063479285858036</v>
      </c>
      <c r="CG57" s="10">
        <f t="shared" si="14"/>
        <v>2.8699960138944252</v>
      </c>
      <c r="CH57" s="10">
        <f t="shared" si="14"/>
        <v>3.3263325197252653</v>
      </c>
      <c r="CI57" s="10">
        <f t="shared" si="14"/>
        <v>2.3574917417205454</v>
      </c>
      <c r="CJ57" s="10">
        <f t="shared" si="14"/>
        <v>2.3351955307262569</v>
      </c>
      <c r="CK57" s="10">
        <f t="shared" si="14"/>
        <v>2.6839490410502651</v>
      </c>
      <c r="CL57" s="10">
        <f t="shared" si="14"/>
        <v>2.8044894000277121</v>
      </c>
      <c r="CM57" s="10">
        <f t="shared" si="14"/>
        <v>1.87207488299532</v>
      </c>
      <c r="CN57" s="10">
        <f t="shared" si="14"/>
        <v>2.1452368699043856</v>
      </c>
      <c r="CO57" s="10">
        <f t="shared" si="14"/>
        <v>3.0110297077529991</v>
      </c>
      <c r="CP57" s="10">
        <f t="shared" si="14"/>
        <v>3.1923491379310347</v>
      </c>
      <c r="CQ57" s="10">
        <f t="shared" si="14"/>
        <v>2.620967741935484</v>
      </c>
      <c r="CR57" s="10">
        <f t="shared" si="14"/>
        <v>2.6314379119995714</v>
      </c>
      <c r="CS57" s="10">
        <f t="shared" si="14"/>
        <v>2.9373246024321795</v>
      </c>
      <c r="CT57" s="10">
        <f t="shared" si="14"/>
        <v>2.9152014602850778</v>
      </c>
      <c r="CU57" s="10">
        <f t="shared" si="14"/>
        <v>2.4788973180895395</v>
      </c>
      <c r="CV57" s="10">
        <f t="shared" si="14"/>
        <v>2.5285828237170969</v>
      </c>
      <c r="CW57" s="10">
        <f t="shared" si="14"/>
        <v>2.879983058923183</v>
      </c>
      <c r="CX57" s="10">
        <f t="shared" si="14"/>
        <v>2.6768388314415588</v>
      </c>
      <c r="CY57" s="10">
        <f t="shared" si="14"/>
        <v>2.0954291143249235</v>
      </c>
      <c r="CZ57" s="10">
        <f t="shared" si="14"/>
        <v>2.3578326886134575</v>
      </c>
      <c r="DA57" s="10">
        <f t="shared" si="14"/>
        <v>2.3080939947780679</v>
      </c>
      <c r="DB57" s="10">
        <f t="shared" si="14"/>
        <v>2.2063628996418583</v>
      </c>
      <c r="DC57" s="10">
        <f t="shared" si="14"/>
        <v>2.4648985959438376</v>
      </c>
      <c r="DD57" s="10">
        <f t="shared" si="14"/>
        <v>2.0667150108774472</v>
      </c>
      <c r="DE57" s="10">
        <f t="shared" si="14"/>
        <v>2.9727007412381519</v>
      </c>
      <c r="DF57" s="10">
        <f t="shared" si="14"/>
        <v>3.0295081967213111</v>
      </c>
      <c r="DG57" s="10">
        <f t="shared" si="14"/>
        <v>2.5821473419840939</v>
      </c>
      <c r="DH57" s="10">
        <f t="shared" si="14"/>
        <v>2.5962515965904647</v>
      </c>
      <c r="DI57" s="10">
        <f t="shared" si="14"/>
        <v>2.9885296642130728</v>
      </c>
      <c r="DJ57" s="10">
        <f t="shared" si="14"/>
        <v>3.0907903331156108</v>
      </c>
      <c r="DK57" s="10">
        <f t="shared" si="14"/>
        <v>2.5440568948386759</v>
      </c>
      <c r="DL57" s="10">
        <f t="shared" si="14"/>
        <v>2.5743557576707961</v>
      </c>
      <c r="DM57" s="10">
        <f>DM56/DM10*100</f>
        <v>2.8661087866108788</v>
      </c>
      <c r="DN57" s="10">
        <f>DN56/DN10*100</f>
        <v>2.3852776242003002</v>
      </c>
    </row>
    <row r="59" spans="1:118" x14ac:dyDescent="0.25">
      <c r="A59" s="8" t="s">
        <v>10</v>
      </c>
      <c r="B59" s="8">
        <f>SUM(B60:B61)</f>
        <v>1033</v>
      </c>
      <c r="C59" s="8">
        <f t="shared" ref="C59:BN59" si="15">SUM(C60:C61)</f>
        <v>363</v>
      </c>
      <c r="D59" s="8">
        <f t="shared" si="15"/>
        <v>422</v>
      </c>
      <c r="E59" s="8">
        <f t="shared" si="15"/>
        <v>568</v>
      </c>
      <c r="F59" s="8">
        <f t="shared" si="15"/>
        <v>988</v>
      </c>
      <c r="G59" s="8">
        <f t="shared" si="15"/>
        <v>402</v>
      </c>
      <c r="H59" s="8">
        <f t="shared" si="15"/>
        <v>421</v>
      </c>
      <c r="I59" s="8">
        <f t="shared" si="15"/>
        <v>497</v>
      </c>
      <c r="J59" s="8">
        <f t="shared" si="15"/>
        <v>1152</v>
      </c>
      <c r="K59" s="8">
        <f t="shared" si="15"/>
        <v>395</v>
      </c>
      <c r="L59" s="8">
        <f t="shared" si="15"/>
        <v>416</v>
      </c>
      <c r="M59" s="8">
        <f t="shared" si="15"/>
        <v>461</v>
      </c>
      <c r="N59" s="8">
        <f t="shared" si="15"/>
        <v>1011</v>
      </c>
      <c r="O59" s="8">
        <f t="shared" si="15"/>
        <v>391</v>
      </c>
      <c r="P59" s="8">
        <f t="shared" si="15"/>
        <v>448</v>
      </c>
      <c r="Q59" s="8">
        <f t="shared" si="15"/>
        <v>562</v>
      </c>
      <c r="R59" s="8">
        <f t="shared" si="15"/>
        <v>1113</v>
      </c>
      <c r="S59" s="8">
        <f t="shared" si="15"/>
        <v>415</v>
      </c>
      <c r="T59" s="8">
        <f t="shared" si="15"/>
        <v>453</v>
      </c>
      <c r="U59" s="8">
        <f t="shared" si="15"/>
        <v>558</v>
      </c>
      <c r="V59" s="8">
        <f t="shared" si="15"/>
        <v>1257</v>
      </c>
      <c r="W59" s="8">
        <f t="shared" si="15"/>
        <v>432</v>
      </c>
      <c r="X59" s="8">
        <f t="shared" si="15"/>
        <v>539</v>
      </c>
      <c r="Y59" s="8">
        <f t="shared" si="15"/>
        <v>630</v>
      </c>
      <c r="Z59" s="8">
        <f t="shared" si="15"/>
        <v>1167</v>
      </c>
      <c r="AA59" s="8">
        <f t="shared" si="15"/>
        <v>467</v>
      </c>
      <c r="AB59" s="8">
        <f t="shared" si="15"/>
        <v>469</v>
      </c>
      <c r="AC59" s="8">
        <f t="shared" si="15"/>
        <v>566</v>
      </c>
      <c r="AD59" s="8">
        <f t="shared" si="15"/>
        <v>1239</v>
      </c>
      <c r="AE59" s="8">
        <f t="shared" si="15"/>
        <v>736</v>
      </c>
      <c r="AF59" s="8">
        <f t="shared" si="15"/>
        <v>659</v>
      </c>
      <c r="AG59" s="8">
        <f t="shared" si="15"/>
        <v>643</v>
      </c>
      <c r="AH59" s="8">
        <f t="shared" si="15"/>
        <v>1080</v>
      </c>
      <c r="AI59" s="8">
        <f t="shared" si="15"/>
        <v>519</v>
      </c>
      <c r="AJ59" s="8">
        <f t="shared" si="15"/>
        <v>587</v>
      </c>
      <c r="AK59" s="8">
        <f t="shared" si="15"/>
        <v>586</v>
      </c>
      <c r="AL59" s="8">
        <f t="shared" si="15"/>
        <v>956</v>
      </c>
      <c r="AM59" s="8">
        <f t="shared" si="15"/>
        <v>487</v>
      </c>
      <c r="AN59" s="8">
        <f t="shared" si="15"/>
        <v>510</v>
      </c>
      <c r="AO59" s="8">
        <f t="shared" si="15"/>
        <v>591</v>
      </c>
      <c r="AP59" s="8">
        <f t="shared" si="15"/>
        <v>947</v>
      </c>
      <c r="AQ59" s="8">
        <f t="shared" si="15"/>
        <v>558</v>
      </c>
      <c r="AR59" s="8">
        <f t="shared" si="15"/>
        <v>630</v>
      </c>
      <c r="AS59" s="8">
        <f t="shared" si="15"/>
        <v>686</v>
      </c>
      <c r="AT59" s="8">
        <f t="shared" si="15"/>
        <v>1169</v>
      </c>
      <c r="AU59" s="8">
        <f t="shared" si="15"/>
        <v>577</v>
      </c>
      <c r="AV59" s="8">
        <f t="shared" si="15"/>
        <v>579</v>
      </c>
      <c r="AW59" s="8">
        <f t="shared" si="15"/>
        <v>730</v>
      </c>
      <c r="AX59" s="8">
        <f t="shared" si="15"/>
        <v>1084</v>
      </c>
      <c r="AY59" s="8">
        <f t="shared" si="15"/>
        <v>580</v>
      </c>
      <c r="AZ59" s="8">
        <f t="shared" si="15"/>
        <v>622</v>
      </c>
      <c r="BA59" s="8">
        <f t="shared" si="15"/>
        <v>638</v>
      </c>
      <c r="BB59" s="8">
        <f t="shared" si="15"/>
        <v>1114</v>
      </c>
      <c r="BC59" s="8">
        <f t="shared" si="15"/>
        <v>575</v>
      </c>
      <c r="BD59" s="8">
        <f t="shared" si="15"/>
        <v>621</v>
      </c>
      <c r="BE59" s="8">
        <f t="shared" si="15"/>
        <v>636</v>
      </c>
      <c r="BF59" s="8">
        <f t="shared" si="15"/>
        <v>1147</v>
      </c>
      <c r="BG59" s="8">
        <f t="shared" si="15"/>
        <v>580</v>
      </c>
      <c r="BH59" s="8">
        <f t="shared" si="15"/>
        <v>692</v>
      </c>
      <c r="BI59" s="8">
        <f t="shared" si="15"/>
        <v>766</v>
      </c>
      <c r="BJ59" s="8">
        <f t="shared" si="15"/>
        <v>1253</v>
      </c>
      <c r="BK59" s="8">
        <f t="shared" si="15"/>
        <v>748</v>
      </c>
      <c r="BL59" s="8">
        <f t="shared" si="15"/>
        <v>820</v>
      </c>
      <c r="BM59" s="8">
        <f t="shared" si="15"/>
        <v>886</v>
      </c>
      <c r="BN59" s="8">
        <f t="shared" si="15"/>
        <v>1339</v>
      </c>
      <c r="BO59" s="8">
        <f t="shared" ref="BO59:DN59" si="16">SUM(BO60:BO61)</f>
        <v>750</v>
      </c>
      <c r="BP59" s="8">
        <f t="shared" si="16"/>
        <v>830</v>
      </c>
      <c r="BQ59" s="8">
        <f t="shared" si="16"/>
        <v>928</v>
      </c>
      <c r="BR59" s="8">
        <f t="shared" si="16"/>
        <v>1438</v>
      </c>
      <c r="BS59" s="8">
        <f t="shared" si="16"/>
        <v>862</v>
      </c>
      <c r="BT59" s="8">
        <f t="shared" si="16"/>
        <v>992</v>
      </c>
      <c r="BU59" s="8">
        <f t="shared" si="16"/>
        <v>1014</v>
      </c>
      <c r="BV59" s="8">
        <f t="shared" si="16"/>
        <v>1300</v>
      </c>
      <c r="BW59" s="8">
        <f t="shared" si="16"/>
        <v>932</v>
      </c>
      <c r="BX59" s="8">
        <f t="shared" si="16"/>
        <v>900</v>
      </c>
      <c r="BY59" s="8">
        <f t="shared" si="16"/>
        <v>1050</v>
      </c>
      <c r="BZ59" s="8">
        <f t="shared" si="16"/>
        <v>1384</v>
      </c>
      <c r="CA59" s="8">
        <f t="shared" si="16"/>
        <v>867</v>
      </c>
      <c r="CB59" s="8">
        <f t="shared" si="16"/>
        <v>935</v>
      </c>
      <c r="CC59" s="8">
        <f t="shared" si="16"/>
        <v>969</v>
      </c>
      <c r="CD59" s="8">
        <f t="shared" si="16"/>
        <v>1279</v>
      </c>
      <c r="CE59" s="8">
        <f t="shared" si="16"/>
        <v>877</v>
      </c>
      <c r="CF59" s="8">
        <f t="shared" si="16"/>
        <v>837</v>
      </c>
      <c r="CG59" s="8">
        <f t="shared" si="16"/>
        <v>1008</v>
      </c>
      <c r="CH59" s="8">
        <f t="shared" si="16"/>
        <v>1172</v>
      </c>
      <c r="CI59" s="8">
        <f t="shared" si="16"/>
        <v>835</v>
      </c>
      <c r="CJ59" s="8">
        <f t="shared" si="16"/>
        <v>836</v>
      </c>
      <c r="CK59" s="8">
        <f t="shared" si="16"/>
        <v>967</v>
      </c>
      <c r="CL59" s="8">
        <f t="shared" si="16"/>
        <v>1012</v>
      </c>
      <c r="CM59" s="8">
        <f t="shared" si="16"/>
        <v>684</v>
      </c>
      <c r="CN59" s="8">
        <f t="shared" si="16"/>
        <v>792</v>
      </c>
      <c r="CO59" s="8">
        <f t="shared" si="16"/>
        <v>1122</v>
      </c>
      <c r="CP59" s="8">
        <f t="shared" si="16"/>
        <v>1185</v>
      </c>
      <c r="CQ59" s="8">
        <f t="shared" si="16"/>
        <v>975</v>
      </c>
      <c r="CR59" s="8">
        <f t="shared" si="16"/>
        <v>982</v>
      </c>
      <c r="CS59" s="8">
        <f t="shared" si="16"/>
        <v>1099</v>
      </c>
      <c r="CT59" s="8">
        <f t="shared" si="16"/>
        <v>1086</v>
      </c>
      <c r="CU59" s="8">
        <f t="shared" si="16"/>
        <v>928</v>
      </c>
      <c r="CV59" s="8">
        <f t="shared" si="16"/>
        <v>951</v>
      </c>
      <c r="CW59" s="8">
        <f t="shared" si="16"/>
        <v>1088</v>
      </c>
      <c r="CX59" s="8">
        <f t="shared" si="16"/>
        <v>1007</v>
      </c>
      <c r="CY59" s="8">
        <f t="shared" si="16"/>
        <v>794</v>
      </c>
      <c r="CZ59" s="8">
        <f t="shared" si="16"/>
        <v>896</v>
      </c>
      <c r="DA59" s="8">
        <f t="shared" si="16"/>
        <v>884</v>
      </c>
      <c r="DB59" s="8">
        <f t="shared" si="16"/>
        <v>844</v>
      </c>
      <c r="DC59" s="8">
        <f t="shared" si="16"/>
        <v>948</v>
      </c>
      <c r="DD59" s="8">
        <f t="shared" si="16"/>
        <v>798</v>
      </c>
      <c r="DE59" s="8">
        <f t="shared" si="16"/>
        <v>1151</v>
      </c>
      <c r="DF59" s="8">
        <f t="shared" si="16"/>
        <v>1155</v>
      </c>
      <c r="DG59" s="8">
        <f t="shared" si="16"/>
        <v>987</v>
      </c>
      <c r="DH59" s="8">
        <f t="shared" si="16"/>
        <v>996</v>
      </c>
      <c r="DI59" s="8">
        <f t="shared" si="16"/>
        <v>1149</v>
      </c>
      <c r="DJ59" s="8">
        <f t="shared" si="16"/>
        <v>1181</v>
      </c>
      <c r="DK59" s="8">
        <f t="shared" si="16"/>
        <v>970</v>
      </c>
      <c r="DL59" s="8">
        <f t="shared" si="16"/>
        <v>974</v>
      </c>
      <c r="DM59" s="8">
        <f t="shared" si="16"/>
        <v>918</v>
      </c>
      <c r="DN59" s="8">
        <f t="shared" si="16"/>
        <v>906</v>
      </c>
    </row>
    <row r="60" spans="1:118" x14ac:dyDescent="0.25">
      <c r="A60" s="9" t="s">
        <v>140</v>
      </c>
      <c r="B60" s="9">
        <v>631</v>
      </c>
      <c r="C60" s="9">
        <v>232</v>
      </c>
      <c r="D60" s="9">
        <v>249</v>
      </c>
      <c r="E60" s="9">
        <v>349</v>
      </c>
      <c r="F60" s="9">
        <v>618</v>
      </c>
      <c r="G60" s="9">
        <v>237</v>
      </c>
      <c r="H60" s="9">
        <v>250</v>
      </c>
      <c r="I60" s="9">
        <v>298</v>
      </c>
      <c r="J60" s="9">
        <v>719</v>
      </c>
      <c r="K60" s="9">
        <v>242</v>
      </c>
      <c r="L60" s="9">
        <v>250</v>
      </c>
      <c r="M60" s="9">
        <v>280</v>
      </c>
      <c r="N60" s="9">
        <v>656</v>
      </c>
      <c r="O60" s="9">
        <v>237</v>
      </c>
      <c r="P60" s="9">
        <v>277</v>
      </c>
      <c r="Q60" s="9">
        <v>375</v>
      </c>
      <c r="R60" s="9">
        <v>728</v>
      </c>
      <c r="S60" s="9">
        <v>262</v>
      </c>
      <c r="T60" s="9">
        <v>273</v>
      </c>
      <c r="U60" s="9">
        <v>371</v>
      </c>
      <c r="V60" s="9">
        <v>780</v>
      </c>
      <c r="W60" s="9">
        <v>266</v>
      </c>
      <c r="X60" s="9">
        <v>358</v>
      </c>
      <c r="Y60" s="9">
        <v>437</v>
      </c>
      <c r="Z60" s="9">
        <v>755</v>
      </c>
      <c r="AA60" s="9">
        <v>295</v>
      </c>
      <c r="AB60" s="9">
        <v>290</v>
      </c>
      <c r="AC60" s="9">
        <v>377</v>
      </c>
      <c r="AD60" s="9">
        <v>739</v>
      </c>
      <c r="AE60" s="9">
        <v>431</v>
      </c>
      <c r="AF60" s="9">
        <v>394</v>
      </c>
      <c r="AG60" s="9">
        <v>416</v>
      </c>
      <c r="AH60" s="9">
        <v>651</v>
      </c>
      <c r="AI60" s="9">
        <v>308</v>
      </c>
      <c r="AJ60" s="9">
        <v>352</v>
      </c>
      <c r="AK60" s="9">
        <v>342</v>
      </c>
      <c r="AL60" s="9">
        <v>559</v>
      </c>
      <c r="AM60" s="9">
        <v>293</v>
      </c>
      <c r="AN60" s="9">
        <v>312</v>
      </c>
      <c r="AO60" s="9">
        <v>378</v>
      </c>
      <c r="AP60" s="9">
        <v>602</v>
      </c>
      <c r="AQ60" s="9">
        <v>333</v>
      </c>
      <c r="AR60" s="9">
        <v>406</v>
      </c>
      <c r="AS60" s="9">
        <v>417</v>
      </c>
      <c r="AT60" s="9">
        <v>708</v>
      </c>
      <c r="AU60" s="9">
        <v>371</v>
      </c>
      <c r="AV60" s="9">
        <v>378</v>
      </c>
      <c r="AW60" s="9">
        <v>476</v>
      </c>
      <c r="AX60" s="9">
        <v>694</v>
      </c>
      <c r="AY60" s="9">
        <v>363</v>
      </c>
      <c r="AZ60" s="9">
        <v>389</v>
      </c>
      <c r="BA60" s="9">
        <v>419</v>
      </c>
      <c r="BB60" s="9">
        <v>706</v>
      </c>
      <c r="BC60" s="9">
        <v>357</v>
      </c>
      <c r="BD60" s="9">
        <v>399</v>
      </c>
      <c r="BE60" s="9">
        <v>411</v>
      </c>
      <c r="BF60" s="9">
        <v>757</v>
      </c>
      <c r="BG60" s="9">
        <v>358</v>
      </c>
      <c r="BH60" s="9">
        <v>468</v>
      </c>
      <c r="BI60" s="9">
        <v>528</v>
      </c>
      <c r="BJ60" s="9">
        <v>829</v>
      </c>
      <c r="BK60" s="9">
        <v>485</v>
      </c>
      <c r="BL60" s="9">
        <v>528</v>
      </c>
      <c r="BM60" s="9">
        <v>622</v>
      </c>
      <c r="BN60" s="9">
        <v>904</v>
      </c>
      <c r="BO60" s="9">
        <v>499</v>
      </c>
      <c r="BP60" s="9">
        <v>568</v>
      </c>
      <c r="BQ60" s="9">
        <v>610</v>
      </c>
      <c r="BR60" s="9">
        <v>975</v>
      </c>
      <c r="BS60" s="9">
        <v>592</v>
      </c>
      <c r="BT60" s="9">
        <v>689</v>
      </c>
      <c r="BU60" s="9">
        <v>728</v>
      </c>
      <c r="BV60" s="9">
        <v>913</v>
      </c>
      <c r="BW60" s="9">
        <v>655</v>
      </c>
      <c r="BX60" s="9">
        <v>671</v>
      </c>
      <c r="BY60" s="9">
        <v>758</v>
      </c>
      <c r="BZ60" s="9">
        <v>991</v>
      </c>
      <c r="CA60" s="9">
        <v>621</v>
      </c>
      <c r="CB60" s="9">
        <v>677</v>
      </c>
      <c r="CC60" s="9">
        <v>720</v>
      </c>
      <c r="CD60" s="9">
        <v>969</v>
      </c>
      <c r="CE60" s="9">
        <v>638</v>
      </c>
      <c r="CF60" s="9">
        <v>634</v>
      </c>
      <c r="CG60" s="9">
        <v>758</v>
      </c>
      <c r="CH60" s="9">
        <v>876</v>
      </c>
      <c r="CI60" s="9">
        <v>617</v>
      </c>
      <c r="CJ60" s="9">
        <v>665</v>
      </c>
      <c r="CK60" s="9">
        <v>719</v>
      </c>
      <c r="CL60" s="9">
        <v>822</v>
      </c>
      <c r="CM60" s="9">
        <v>545</v>
      </c>
      <c r="CN60" s="9">
        <v>648</v>
      </c>
      <c r="CO60" s="9">
        <v>926</v>
      </c>
      <c r="CP60" s="9">
        <v>957</v>
      </c>
      <c r="CQ60" s="9">
        <v>785</v>
      </c>
      <c r="CR60" s="9">
        <v>825</v>
      </c>
      <c r="CS60" s="9">
        <v>885</v>
      </c>
      <c r="CT60" s="9">
        <v>908</v>
      </c>
      <c r="CU60" s="9">
        <v>753</v>
      </c>
      <c r="CV60" s="9">
        <v>828</v>
      </c>
      <c r="CW60" s="9">
        <v>945</v>
      </c>
      <c r="CX60" s="9">
        <v>864</v>
      </c>
      <c r="CY60" s="9">
        <v>692</v>
      </c>
      <c r="CZ60" s="9">
        <v>799</v>
      </c>
      <c r="DA60" s="9">
        <v>797</v>
      </c>
      <c r="DB60" s="9">
        <v>756</v>
      </c>
      <c r="DC60" s="9">
        <v>846</v>
      </c>
      <c r="DD60" s="9">
        <v>718</v>
      </c>
      <c r="DE60" s="9">
        <v>1070</v>
      </c>
      <c r="DF60" s="9">
        <v>1047</v>
      </c>
      <c r="DG60" s="9">
        <v>902</v>
      </c>
      <c r="DH60" s="9">
        <v>913</v>
      </c>
      <c r="DI60" s="9">
        <v>1080</v>
      </c>
      <c r="DJ60" s="9">
        <v>1120</v>
      </c>
      <c r="DK60" s="9">
        <v>930</v>
      </c>
      <c r="DL60" s="9">
        <v>936</v>
      </c>
      <c r="DM60" s="9">
        <v>909</v>
      </c>
      <c r="DN60" s="53">
        <v>900</v>
      </c>
    </row>
    <row r="61" spans="1:118" x14ac:dyDescent="0.25">
      <c r="A61" s="9" t="s">
        <v>141</v>
      </c>
      <c r="B61" s="9">
        <v>402</v>
      </c>
      <c r="C61" s="9">
        <v>131</v>
      </c>
      <c r="D61" s="9">
        <v>173</v>
      </c>
      <c r="E61" s="9">
        <v>219</v>
      </c>
      <c r="F61" s="9">
        <v>370</v>
      </c>
      <c r="G61" s="9">
        <v>165</v>
      </c>
      <c r="H61" s="9">
        <v>171</v>
      </c>
      <c r="I61" s="9">
        <v>199</v>
      </c>
      <c r="J61" s="9">
        <v>433</v>
      </c>
      <c r="K61" s="9">
        <v>153</v>
      </c>
      <c r="L61" s="9">
        <v>166</v>
      </c>
      <c r="M61" s="9">
        <v>181</v>
      </c>
      <c r="N61" s="9">
        <v>355</v>
      </c>
      <c r="O61" s="9">
        <v>154</v>
      </c>
      <c r="P61" s="9">
        <v>171</v>
      </c>
      <c r="Q61" s="9">
        <v>187</v>
      </c>
      <c r="R61" s="9">
        <v>385</v>
      </c>
      <c r="S61" s="9">
        <v>153</v>
      </c>
      <c r="T61" s="9">
        <v>180</v>
      </c>
      <c r="U61" s="9">
        <v>187</v>
      </c>
      <c r="V61" s="9">
        <v>477</v>
      </c>
      <c r="W61" s="9">
        <v>166</v>
      </c>
      <c r="X61" s="9">
        <v>181</v>
      </c>
      <c r="Y61" s="9">
        <v>193</v>
      </c>
      <c r="Z61" s="9">
        <v>412</v>
      </c>
      <c r="AA61" s="9">
        <v>172</v>
      </c>
      <c r="AB61" s="9">
        <v>179</v>
      </c>
      <c r="AC61" s="9">
        <v>189</v>
      </c>
      <c r="AD61" s="9">
        <v>500</v>
      </c>
      <c r="AE61" s="9">
        <v>305</v>
      </c>
      <c r="AF61" s="9">
        <v>265</v>
      </c>
      <c r="AG61" s="9">
        <v>227</v>
      </c>
      <c r="AH61" s="9">
        <v>429</v>
      </c>
      <c r="AI61" s="9">
        <v>211</v>
      </c>
      <c r="AJ61" s="9">
        <v>235</v>
      </c>
      <c r="AK61" s="9">
        <v>244</v>
      </c>
      <c r="AL61" s="9">
        <v>397</v>
      </c>
      <c r="AM61" s="9">
        <v>194</v>
      </c>
      <c r="AN61" s="9">
        <v>198</v>
      </c>
      <c r="AO61" s="9">
        <v>213</v>
      </c>
      <c r="AP61" s="9">
        <v>345</v>
      </c>
      <c r="AQ61" s="9">
        <v>225</v>
      </c>
      <c r="AR61" s="9">
        <v>224</v>
      </c>
      <c r="AS61" s="9">
        <v>269</v>
      </c>
      <c r="AT61" s="9">
        <v>461</v>
      </c>
      <c r="AU61" s="9">
        <v>206</v>
      </c>
      <c r="AV61" s="9">
        <v>201</v>
      </c>
      <c r="AW61" s="9">
        <v>254</v>
      </c>
      <c r="AX61" s="9">
        <v>390</v>
      </c>
      <c r="AY61" s="9">
        <v>217</v>
      </c>
      <c r="AZ61" s="9">
        <v>233</v>
      </c>
      <c r="BA61" s="9">
        <v>219</v>
      </c>
      <c r="BB61" s="9">
        <v>408</v>
      </c>
      <c r="BC61" s="9">
        <v>218</v>
      </c>
      <c r="BD61" s="9">
        <v>222</v>
      </c>
      <c r="BE61" s="9">
        <v>225</v>
      </c>
      <c r="BF61" s="9">
        <v>390</v>
      </c>
      <c r="BG61" s="9">
        <v>222</v>
      </c>
      <c r="BH61" s="9">
        <v>224</v>
      </c>
      <c r="BI61" s="9">
        <v>238</v>
      </c>
      <c r="BJ61" s="9">
        <v>424</v>
      </c>
      <c r="BK61" s="9">
        <v>263</v>
      </c>
      <c r="BL61" s="9">
        <v>292</v>
      </c>
      <c r="BM61" s="9">
        <v>264</v>
      </c>
      <c r="BN61" s="9">
        <v>435</v>
      </c>
      <c r="BO61" s="9">
        <v>251</v>
      </c>
      <c r="BP61" s="9">
        <v>262</v>
      </c>
      <c r="BQ61" s="9">
        <v>318</v>
      </c>
      <c r="BR61" s="9">
        <v>463</v>
      </c>
      <c r="BS61" s="9">
        <v>270</v>
      </c>
      <c r="BT61" s="9">
        <v>303</v>
      </c>
      <c r="BU61" s="9">
        <v>286</v>
      </c>
      <c r="BV61" s="9">
        <v>387</v>
      </c>
      <c r="BW61" s="9">
        <v>277</v>
      </c>
      <c r="BX61" s="9">
        <v>229</v>
      </c>
      <c r="BY61" s="9">
        <v>292</v>
      </c>
      <c r="BZ61" s="9">
        <v>393</v>
      </c>
      <c r="CA61" s="9">
        <v>246</v>
      </c>
      <c r="CB61" s="9">
        <v>258</v>
      </c>
      <c r="CC61" s="9">
        <v>249</v>
      </c>
      <c r="CD61" s="9">
        <v>310</v>
      </c>
      <c r="CE61" s="9">
        <v>239</v>
      </c>
      <c r="CF61" s="9">
        <v>203</v>
      </c>
      <c r="CG61" s="9">
        <v>250</v>
      </c>
      <c r="CH61" s="9">
        <v>296</v>
      </c>
      <c r="CI61" s="9">
        <v>218</v>
      </c>
      <c r="CJ61" s="9">
        <v>171</v>
      </c>
      <c r="CK61" s="9">
        <v>248</v>
      </c>
      <c r="CL61" s="9">
        <v>190</v>
      </c>
      <c r="CM61" s="9">
        <v>139</v>
      </c>
      <c r="CN61" s="9">
        <v>144</v>
      </c>
      <c r="CO61" s="9">
        <v>196</v>
      </c>
      <c r="CP61" s="9">
        <v>228</v>
      </c>
      <c r="CQ61" s="9">
        <v>190</v>
      </c>
      <c r="CR61" s="9">
        <v>157</v>
      </c>
      <c r="CS61" s="9">
        <v>214</v>
      </c>
      <c r="CT61" s="9">
        <v>178</v>
      </c>
      <c r="CU61" s="9">
        <v>175</v>
      </c>
      <c r="CV61" s="9">
        <v>123</v>
      </c>
      <c r="CW61" s="9">
        <v>143</v>
      </c>
      <c r="CX61" s="9">
        <v>143</v>
      </c>
      <c r="CY61" s="9">
        <v>102</v>
      </c>
      <c r="CZ61" s="9">
        <v>97</v>
      </c>
      <c r="DA61" s="9">
        <v>87</v>
      </c>
      <c r="DB61" s="9">
        <v>88</v>
      </c>
      <c r="DC61" s="9">
        <v>102</v>
      </c>
      <c r="DD61" s="9">
        <v>80</v>
      </c>
      <c r="DE61" s="9">
        <v>81</v>
      </c>
      <c r="DF61" s="9">
        <v>108</v>
      </c>
      <c r="DG61" s="9">
        <v>85</v>
      </c>
      <c r="DH61" s="9">
        <v>83</v>
      </c>
      <c r="DI61" s="9">
        <v>69</v>
      </c>
      <c r="DJ61" s="9">
        <v>61</v>
      </c>
      <c r="DK61" s="9">
        <v>40</v>
      </c>
      <c r="DL61" s="9">
        <v>38</v>
      </c>
      <c r="DM61" s="9">
        <v>9</v>
      </c>
      <c r="DN61" s="53">
        <v>6</v>
      </c>
    </row>
    <row r="63" spans="1:118" x14ac:dyDescent="0.25">
      <c r="A63" s="8" t="s">
        <v>11</v>
      </c>
      <c r="B63" s="8">
        <f>SUM(B64:B76)</f>
        <v>1033</v>
      </c>
      <c r="C63" s="8">
        <f t="shared" ref="C63:BN63" si="17">SUM(C64:C76)</f>
        <v>363</v>
      </c>
      <c r="D63" s="8">
        <f t="shared" si="17"/>
        <v>422</v>
      </c>
      <c r="E63" s="8">
        <f t="shared" si="17"/>
        <v>568</v>
      </c>
      <c r="F63" s="8">
        <f t="shared" si="17"/>
        <v>988</v>
      </c>
      <c r="G63" s="8">
        <f t="shared" si="17"/>
        <v>402</v>
      </c>
      <c r="H63" s="8">
        <f t="shared" si="17"/>
        <v>421</v>
      </c>
      <c r="I63" s="8">
        <f t="shared" si="17"/>
        <v>497</v>
      </c>
      <c r="J63" s="8">
        <f t="shared" si="17"/>
        <v>1152</v>
      </c>
      <c r="K63" s="8">
        <f t="shared" si="17"/>
        <v>395</v>
      </c>
      <c r="L63" s="8">
        <f t="shared" si="17"/>
        <v>416</v>
      </c>
      <c r="M63" s="8">
        <f t="shared" si="17"/>
        <v>461</v>
      </c>
      <c r="N63" s="8">
        <f t="shared" si="17"/>
        <v>1011</v>
      </c>
      <c r="O63" s="8">
        <f t="shared" si="17"/>
        <v>391</v>
      </c>
      <c r="P63" s="8">
        <f t="shared" si="17"/>
        <v>448</v>
      </c>
      <c r="Q63" s="8">
        <f t="shared" si="17"/>
        <v>562</v>
      </c>
      <c r="R63" s="8">
        <f t="shared" si="17"/>
        <v>1113</v>
      </c>
      <c r="S63" s="8">
        <f t="shared" si="17"/>
        <v>415</v>
      </c>
      <c r="T63" s="8">
        <f t="shared" si="17"/>
        <v>453</v>
      </c>
      <c r="U63" s="8">
        <f t="shared" si="17"/>
        <v>558</v>
      </c>
      <c r="V63" s="8">
        <f t="shared" si="17"/>
        <v>1257</v>
      </c>
      <c r="W63" s="8">
        <f t="shared" si="17"/>
        <v>432</v>
      </c>
      <c r="X63" s="8">
        <f t="shared" si="17"/>
        <v>539</v>
      </c>
      <c r="Y63" s="8">
        <f t="shared" si="17"/>
        <v>630</v>
      </c>
      <c r="Z63" s="8">
        <f t="shared" si="17"/>
        <v>1167</v>
      </c>
      <c r="AA63" s="8">
        <f t="shared" si="17"/>
        <v>467</v>
      </c>
      <c r="AB63" s="8">
        <f t="shared" si="17"/>
        <v>469</v>
      </c>
      <c r="AC63" s="8">
        <f t="shared" si="17"/>
        <v>566</v>
      </c>
      <c r="AD63" s="8">
        <f t="shared" si="17"/>
        <v>1239</v>
      </c>
      <c r="AE63" s="8">
        <f t="shared" si="17"/>
        <v>736</v>
      </c>
      <c r="AF63" s="8">
        <f t="shared" si="17"/>
        <v>659</v>
      </c>
      <c r="AG63" s="8">
        <f t="shared" si="17"/>
        <v>643</v>
      </c>
      <c r="AH63" s="8">
        <f t="shared" si="17"/>
        <v>1080</v>
      </c>
      <c r="AI63" s="8">
        <f t="shared" si="17"/>
        <v>519</v>
      </c>
      <c r="AJ63" s="8">
        <f t="shared" si="17"/>
        <v>587</v>
      </c>
      <c r="AK63" s="8">
        <f t="shared" si="17"/>
        <v>586</v>
      </c>
      <c r="AL63" s="8">
        <f t="shared" si="17"/>
        <v>956</v>
      </c>
      <c r="AM63" s="8">
        <f t="shared" si="17"/>
        <v>487</v>
      </c>
      <c r="AN63" s="8">
        <f t="shared" si="17"/>
        <v>510</v>
      </c>
      <c r="AO63" s="8">
        <f t="shared" si="17"/>
        <v>591</v>
      </c>
      <c r="AP63" s="8">
        <f t="shared" si="17"/>
        <v>947</v>
      </c>
      <c r="AQ63" s="8">
        <f t="shared" si="17"/>
        <v>558</v>
      </c>
      <c r="AR63" s="8">
        <f t="shared" si="17"/>
        <v>630</v>
      </c>
      <c r="AS63" s="8">
        <f t="shared" si="17"/>
        <v>686</v>
      </c>
      <c r="AT63" s="8">
        <f t="shared" si="17"/>
        <v>1169</v>
      </c>
      <c r="AU63" s="8">
        <f t="shared" si="17"/>
        <v>577</v>
      </c>
      <c r="AV63" s="8">
        <f t="shared" si="17"/>
        <v>579</v>
      </c>
      <c r="AW63" s="8">
        <f t="shared" si="17"/>
        <v>730</v>
      </c>
      <c r="AX63" s="8">
        <f t="shared" si="17"/>
        <v>1084</v>
      </c>
      <c r="AY63" s="8">
        <f t="shared" si="17"/>
        <v>580</v>
      </c>
      <c r="AZ63" s="8">
        <f t="shared" si="17"/>
        <v>622</v>
      </c>
      <c r="BA63" s="8">
        <f t="shared" si="17"/>
        <v>638</v>
      </c>
      <c r="BB63" s="8">
        <f t="shared" si="17"/>
        <v>1114</v>
      </c>
      <c r="BC63" s="8">
        <f t="shared" si="17"/>
        <v>575</v>
      </c>
      <c r="BD63" s="8">
        <f t="shared" si="17"/>
        <v>621</v>
      </c>
      <c r="BE63" s="8">
        <f t="shared" si="17"/>
        <v>636</v>
      </c>
      <c r="BF63" s="8">
        <f t="shared" si="17"/>
        <v>1147</v>
      </c>
      <c r="BG63" s="8">
        <f t="shared" si="17"/>
        <v>580</v>
      </c>
      <c r="BH63" s="8">
        <f t="shared" si="17"/>
        <v>692</v>
      </c>
      <c r="BI63" s="8">
        <f t="shared" si="17"/>
        <v>766</v>
      </c>
      <c r="BJ63" s="8">
        <f t="shared" si="17"/>
        <v>1253</v>
      </c>
      <c r="BK63" s="8">
        <f t="shared" si="17"/>
        <v>748</v>
      </c>
      <c r="BL63" s="8">
        <f t="shared" si="17"/>
        <v>820</v>
      </c>
      <c r="BM63" s="8">
        <f t="shared" si="17"/>
        <v>886</v>
      </c>
      <c r="BN63" s="8">
        <f t="shared" si="17"/>
        <v>1339</v>
      </c>
      <c r="BO63" s="8">
        <f t="shared" ref="BO63:DN63" si="18">SUM(BO64:BO76)</f>
        <v>750</v>
      </c>
      <c r="BP63" s="8">
        <f t="shared" si="18"/>
        <v>830</v>
      </c>
      <c r="BQ63" s="8">
        <f t="shared" si="18"/>
        <v>928</v>
      </c>
      <c r="BR63" s="8">
        <f t="shared" si="18"/>
        <v>1438</v>
      </c>
      <c r="BS63" s="8">
        <f t="shared" si="18"/>
        <v>862</v>
      </c>
      <c r="BT63" s="8">
        <f t="shared" si="18"/>
        <v>992</v>
      </c>
      <c r="BU63" s="8">
        <f t="shared" si="18"/>
        <v>1014</v>
      </c>
      <c r="BV63" s="8">
        <f t="shared" si="18"/>
        <v>1300</v>
      </c>
      <c r="BW63" s="8">
        <f t="shared" si="18"/>
        <v>932</v>
      </c>
      <c r="BX63" s="8">
        <f t="shared" si="18"/>
        <v>900</v>
      </c>
      <c r="BY63" s="8">
        <f t="shared" si="18"/>
        <v>1050</v>
      </c>
      <c r="BZ63" s="8">
        <f t="shared" si="18"/>
        <v>1384</v>
      </c>
      <c r="CA63" s="8">
        <f t="shared" si="18"/>
        <v>867</v>
      </c>
      <c r="CB63" s="8">
        <f t="shared" si="18"/>
        <v>935</v>
      </c>
      <c r="CC63" s="8">
        <f t="shared" si="18"/>
        <v>969</v>
      </c>
      <c r="CD63" s="8">
        <f t="shared" si="18"/>
        <v>1279</v>
      </c>
      <c r="CE63" s="8">
        <f t="shared" si="18"/>
        <v>877</v>
      </c>
      <c r="CF63" s="8">
        <f t="shared" si="18"/>
        <v>837</v>
      </c>
      <c r="CG63" s="8">
        <f t="shared" si="18"/>
        <v>1008</v>
      </c>
      <c r="CH63" s="8">
        <f t="shared" si="18"/>
        <v>1172</v>
      </c>
      <c r="CI63" s="8">
        <f t="shared" si="18"/>
        <v>835</v>
      </c>
      <c r="CJ63" s="8">
        <f t="shared" si="18"/>
        <v>836</v>
      </c>
      <c r="CK63" s="8">
        <f t="shared" si="18"/>
        <v>967</v>
      </c>
      <c r="CL63" s="8">
        <f t="shared" si="18"/>
        <v>1012</v>
      </c>
      <c r="CM63" s="8">
        <f t="shared" si="18"/>
        <v>684</v>
      </c>
      <c r="CN63" s="8">
        <f t="shared" si="18"/>
        <v>792</v>
      </c>
      <c r="CO63" s="8">
        <f t="shared" si="18"/>
        <v>1122</v>
      </c>
      <c r="CP63" s="8">
        <f t="shared" si="18"/>
        <v>1185</v>
      </c>
      <c r="CQ63" s="8">
        <f t="shared" si="18"/>
        <v>975</v>
      </c>
      <c r="CR63" s="8">
        <f t="shared" si="18"/>
        <v>982</v>
      </c>
      <c r="CS63" s="8">
        <f t="shared" si="18"/>
        <v>1099</v>
      </c>
      <c r="CT63" s="8">
        <f t="shared" si="18"/>
        <v>1086</v>
      </c>
      <c r="CU63" s="8">
        <f t="shared" si="18"/>
        <v>928</v>
      </c>
      <c r="CV63" s="8">
        <f t="shared" si="18"/>
        <v>951</v>
      </c>
      <c r="CW63" s="8">
        <f t="shared" si="18"/>
        <v>1088</v>
      </c>
      <c r="CX63" s="8">
        <f t="shared" si="18"/>
        <v>1007</v>
      </c>
      <c r="CY63" s="8">
        <f t="shared" si="18"/>
        <v>794</v>
      </c>
      <c r="CZ63" s="8">
        <f t="shared" si="18"/>
        <v>896</v>
      </c>
      <c r="DA63" s="8">
        <f t="shared" si="18"/>
        <v>884</v>
      </c>
      <c r="DB63" s="8">
        <f t="shared" si="18"/>
        <v>844</v>
      </c>
      <c r="DC63" s="8">
        <f t="shared" si="18"/>
        <v>948</v>
      </c>
      <c r="DD63" s="8">
        <f t="shared" si="18"/>
        <v>798</v>
      </c>
      <c r="DE63" s="8">
        <f t="shared" si="18"/>
        <v>1151</v>
      </c>
      <c r="DF63" s="8">
        <f t="shared" si="18"/>
        <v>1155</v>
      </c>
      <c r="DG63" s="8">
        <f t="shared" si="18"/>
        <v>987</v>
      </c>
      <c r="DH63" s="8">
        <f t="shared" si="18"/>
        <v>996</v>
      </c>
      <c r="DI63" s="8">
        <f t="shared" si="18"/>
        <v>1149</v>
      </c>
      <c r="DJ63" s="8">
        <f t="shared" si="18"/>
        <v>1183</v>
      </c>
      <c r="DK63" s="8">
        <f t="shared" si="18"/>
        <v>973</v>
      </c>
      <c r="DL63" s="8">
        <f t="shared" si="18"/>
        <v>985</v>
      </c>
      <c r="DM63" s="8">
        <f t="shared" si="18"/>
        <v>1096</v>
      </c>
      <c r="DN63" s="8">
        <f t="shared" si="18"/>
        <v>906</v>
      </c>
    </row>
    <row r="64" spans="1:118" x14ac:dyDescent="0.25">
      <c r="A64" s="9" t="s">
        <v>121</v>
      </c>
      <c r="B64" s="9">
        <v>39</v>
      </c>
      <c r="C64" s="9">
        <v>6</v>
      </c>
      <c r="D64" s="9">
        <v>14</v>
      </c>
      <c r="E64" s="9">
        <v>13</v>
      </c>
      <c r="F64" s="9">
        <v>50</v>
      </c>
      <c r="G64" s="9">
        <v>10</v>
      </c>
      <c r="H64" s="9">
        <v>13</v>
      </c>
      <c r="I64" s="9">
        <v>18</v>
      </c>
      <c r="J64" s="9">
        <v>54</v>
      </c>
      <c r="K64" s="9">
        <v>15</v>
      </c>
      <c r="L64" s="9">
        <v>15</v>
      </c>
      <c r="M64" s="9">
        <v>18</v>
      </c>
      <c r="N64" s="9">
        <v>59</v>
      </c>
      <c r="O64" s="9">
        <v>21</v>
      </c>
      <c r="P64" s="9">
        <v>12</v>
      </c>
      <c r="Q64" s="9">
        <v>19</v>
      </c>
      <c r="R64" s="9">
        <v>78</v>
      </c>
      <c r="S64" s="9">
        <v>25</v>
      </c>
      <c r="T64" s="9">
        <v>17</v>
      </c>
      <c r="U64" s="9">
        <v>20</v>
      </c>
      <c r="V64" s="9">
        <v>125</v>
      </c>
      <c r="W64" s="9">
        <v>22</v>
      </c>
      <c r="X64" s="9">
        <v>14</v>
      </c>
      <c r="Y64" s="9">
        <v>26</v>
      </c>
      <c r="Z64" s="9">
        <v>90</v>
      </c>
      <c r="AA64" s="9">
        <v>22</v>
      </c>
      <c r="AB64" s="9">
        <v>27</v>
      </c>
      <c r="AC64" s="9">
        <v>24</v>
      </c>
      <c r="AD64" s="9">
        <v>116</v>
      </c>
      <c r="AE64" s="9">
        <v>60</v>
      </c>
      <c r="AF64" s="9">
        <v>72</v>
      </c>
      <c r="AG64" s="9">
        <v>44</v>
      </c>
      <c r="AH64" s="9">
        <v>120</v>
      </c>
      <c r="AI64" s="9">
        <v>39</v>
      </c>
      <c r="AJ64" s="9">
        <v>36</v>
      </c>
      <c r="AK64" s="9">
        <v>53</v>
      </c>
      <c r="AL64" s="9">
        <v>90</v>
      </c>
      <c r="AM64" s="9">
        <v>22</v>
      </c>
      <c r="AN64" s="9">
        <v>27</v>
      </c>
      <c r="AO64" s="9">
        <v>31</v>
      </c>
      <c r="AP64" s="9">
        <v>67</v>
      </c>
      <c r="AQ64" s="9">
        <v>30</v>
      </c>
      <c r="AR64" s="9">
        <v>28</v>
      </c>
      <c r="AS64" s="9">
        <v>32</v>
      </c>
      <c r="AT64" s="9">
        <v>66</v>
      </c>
      <c r="AU64" s="9">
        <v>35</v>
      </c>
      <c r="AV64" s="9">
        <v>20</v>
      </c>
      <c r="AW64" s="9">
        <v>34</v>
      </c>
      <c r="AX64" s="9">
        <v>67</v>
      </c>
      <c r="AY64" s="9">
        <v>30</v>
      </c>
      <c r="AZ64" s="9">
        <v>46</v>
      </c>
      <c r="BA64" s="9">
        <v>18</v>
      </c>
      <c r="BB64" s="9">
        <v>60</v>
      </c>
      <c r="BC64" s="9">
        <v>34</v>
      </c>
      <c r="BD64" s="9">
        <v>24</v>
      </c>
      <c r="BE64" s="9">
        <v>25</v>
      </c>
      <c r="BF64" s="9">
        <v>44</v>
      </c>
      <c r="BG64" s="9">
        <v>31</v>
      </c>
      <c r="BH64" s="9">
        <v>33</v>
      </c>
      <c r="BI64" s="9">
        <v>30</v>
      </c>
      <c r="BJ64" s="9">
        <v>80</v>
      </c>
      <c r="BK64" s="9">
        <v>33</v>
      </c>
      <c r="BL64" s="9">
        <v>41</v>
      </c>
      <c r="BM64" s="9">
        <v>44</v>
      </c>
      <c r="BN64" s="9">
        <v>61</v>
      </c>
      <c r="BO64" s="9">
        <v>28</v>
      </c>
      <c r="BP64" s="9">
        <v>48</v>
      </c>
      <c r="BQ64" s="9">
        <v>38</v>
      </c>
      <c r="BR64" s="9">
        <v>82</v>
      </c>
      <c r="BS64" s="9">
        <v>42</v>
      </c>
      <c r="BT64" s="9">
        <v>54</v>
      </c>
      <c r="BU64" s="9">
        <v>45</v>
      </c>
      <c r="BV64" s="9">
        <v>58</v>
      </c>
      <c r="BW64" s="9">
        <v>52</v>
      </c>
      <c r="BX64" s="9">
        <v>39</v>
      </c>
      <c r="BY64" s="9">
        <v>38</v>
      </c>
      <c r="BZ64" s="9">
        <v>55</v>
      </c>
      <c r="CA64" s="9">
        <v>23</v>
      </c>
      <c r="CB64" s="9">
        <v>41</v>
      </c>
      <c r="CC64" s="9">
        <v>21</v>
      </c>
      <c r="CD64" s="9">
        <v>48</v>
      </c>
      <c r="CE64" s="9">
        <v>34</v>
      </c>
      <c r="CF64" s="9">
        <v>36</v>
      </c>
      <c r="CG64" s="9">
        <v>21</v>
      </c>
      <c r="CH64" s="9">
        <v>53</v>
      </c>
      <c r="CI64" s="9">
        <v>33</v>
      </c>
      <c r="CJ64" s="9">
        <v>29</v>
      </c>
      <c r="CK64" s="9">
        <v>18</v>
      </c>
      <c r="CL64" s="9">
        <v>28</v>
      </c>
      <c r="CM64" s="9">
        <v>19</v>
      </c>
      <c r="CN64" s="9">
        <v>23</v>
      </c>
      <c r="CO64" s="9">
        <v>42</v>
      </c>
      <c r="CP64" s="9">
        <v>56</v>
      </c>
      <c r="CQ64" s="9">
        <v>57</v>
      </c>
      <c r="CR64" s="9">
        <v>41</v>
      </c>
      <c r="CS64" s="9">
        <v>48</v>
      </c>
      <c r="CT64" s="9">
        <v>57</v>
      </c>
      <c r="CU64" s="9">
        <v>51</v>
      </c>
      <c r="CV64" s="9">
        <v>48</v>
      </c>
      <c r="CW64" s="9">
        <v>49</v>
      </c>
      <c r="CX64" s="9">
        <v>44</v>
      </c>
      <c r="CY64" s="9">
        <v>42</v>
      </c>
      <c r="CZ64" s="9">
        <v>43</v>
      </c>
      <c r="DA64" s="9">
        <v>47</v>
      </c>
      <c r="DB64" s="15">
        <v>48</v>
      </c>
      <c r="DC64" s="15">
        <v>69</v>
      </c>
      <c r="DD64" s="15">
        <v>42</v>
      </c>
      <c r="DE64" s="15">
        <v>53</v>
      </c>
      <c r="DF64" s="15">
        <v>82</v>
      </c>
      <c r="DG64" s="15">
        <v>69</v>
      </c>
      <c r="DH64" s="9">
        <v>77</v>
      </c>
      <c r="DI64" s="25">
        <v>72</v>
      </c>
      <c r="DJ64" s="16">
        <v>86</v>
      </c>
      <c r="DK64" s="25">
        <v>70</v>
      </c>
      <c r="DL64" s="25">
        <v>49</v>
      </c>
      <c r="DM64" s="26">
        <v>39</v>
      </c>
      <c r="DN64" s="30">
        <v>57</v>
      </c>
    </row>
    <row r="65" spans="1:118" x14ac:dyDescent="0.25">
      <c r="A65" s="9" t="s">
        <v>122</v>
      </c>
      <c r="B65" s="9">
        <v>84</v>
      </c>
      <c r="C65" s="9">
        <v>26</v>
      </c>
      <c r="D65" s="9">
        <v>33</v>
      </c>
      <c r="E65" s="9">
        <v>46</v>
      </c>
      <c r="F65" s="9">
        <v>64</v>
      </c>
      <c r="G65" s="9">
        <v>21</v>
      </c>
      <c r="H65" s="9">
        <v>27</v>
      </c>
      <c r="I65" s="9">
        <v>44</v>
      </c>
      <c r="J65" s="9">
        <v>81</v>
      </c>
      <c r="K65" s="9">
        <v>28</v>
      </c>
      <c r="L65" s="9">
        <v>28</v>
      </c>
      <c r="M65" s="9">
        <v>34</v>
      </c>
      <c r="N65" s="9">
        <v>79</v>
      </c>
      <c r="O65" s="9">
        <v>18</v>
      </c>
      <c r="P65" s="9">
        <v>37</v>
      </c>
      <c r="Q65" s="9">
        <v>50</v>
      </c>
      <c r="R65" s="9">
        <v>73</v>
      </c>
      <c r="S65" s="9">
        <v>33</v>
      </c>
      <c r="T65" s="9">
        <v>37</v>
      </c>
      <c r="U65" s="9">
        <v>39</v>
      </c>
      <c r="V65" s="9">
        <v>99</v>
      </c>
      <c r="W65" s="9">
        <v>29</v>
      </c>
      <c r="X65" s="9">
        <v>45</v>
      </c>
      <c r="Y65" s="9">
        <v>52</v>
      </c>
      <c r="Z65" s="9">
        <v>88</v>
      </c>
      <c r="AA65" s="9">
        <v>48</v>
      </c>
      <c r="AB65" s="9">
        <v>35</v>
      </c>
      <c r="AC65" s="9">
        <v>35</v>
      </c>
      <c r="AD65" s="9">
        <v>99</v>
      </c>
      <c r="AE65" s="9">
        <v>74</v>
      </c>
      <c r="AF65" s="9">
        <v>62</v>
      </c>
      <c r="AG65" s="9">
        <v>61</v>
      </c>
      <c r="AH65" s="9">
        <v>95</v>
      </c>
      <c r="AI65" s="9">
        <v>38</v>
      </c>
      <c r="AJ65" s="9">
        <v>43</v>
      </c>
      <c r="AK65" s="9">
        <v>39</v>
      </c>
      <c r="AL65" s="9">
        <v>72</v>
      </c>
      <c r="AM65" s="9">
        <v>44</v>
      </c>
      <c r="AN65" s="9">
        <v>34</v>
      </c>
      <c r="AO65" s="9">
        <v>31</v>
      </c>
      <c r="AP65" s="9">
        <v>66</v>
      </c>
      <c r="AQ65" s="9">
        <v>36</v>
      </c>
      <c r="AR65" s="9">
        <v>33</v>
      </c>
      <c r="AS65" s="9">
        <v>46</v>
      </c>
      <c r="AT65" s="9">
        <v>78</v>
      </c>
      <c r="AU65" s="9">
        <v>56</v>
      </c>
      <c r="AV65" s="9">
        <v>33</v>
      </c>
      <c r="AW65" s="9">
        <v>39</v>
      </c>
      <c r="AX65" s="9">
        <v>85</v>
      </c>
      <c r="AY65" s="9">
        <v>37</v>
      </c>
      <c r="AZ65" s="9">
        <v>45</v>
      </c>
      <c r="BA65" s="9">
        <v>26</v>
      </c>
      <c r="BB65" s="9">
        <v>86</v>
      </c>
      <c r="BC65" s="9">
        <v>46</v>
      </c>
      <c r="BD65" s="9">
        <v>47</v>
      </c>
      <c r="BE65" s="9">
        <v>53</v>
      </c>
      <c r="BF65" s="9">
        <v>68</v>
      </c>
      <c r="BG65" s="9">
        <v>45</v>
      </c>
      <c r="BH65" s="9">
        <v>45</v>
      </c>
      <c r="BI65" s="9">
        <v>53</v>
      </c>
      <c r="BJ65" s="9">
        <v>75</v>
      </c>
      <c r="BK65" s="9">
        <v>39</v>
      </c>
      <c r="BL65" s="9">
        <v>66</v>
      </c>
      <c r="BM65" s="9">
        <v>70</v>
      </c>
      <c r="BN65" s="9">
        <v>81</v>
      </c>
      <c r="BO65" s="9">
        <v>41</v>
      </c>
      <c r="BP65" s="9">
        <v>48</v>
      </c>
      <c r="BQ65" s="9">
        <v>52</v>
      </c>
      <c r="BR65" s="9">
        <v>85</v>
      </c>
      <c r="BS65" s="9">
        <v>53</v>
      </c>
      <c r="BT65" s="9">
        <v>72</v>
      </c>
      <c r="BU65" s="9">
        <v>56</v>
      </c>
      <c r="BV65" s="9">
        <v>91</v>
      </c>
      <c r="BW65" s="9">
        <v>60</v>
      </c>
      <c r="BX65" s="9">
        <v>57</v>
      </c>
      <c r="BY65" s="9">
        <v>57</v>
      </c>
      <c r="BZ65" s="9">
        <v>77</v>
      </c>
      <c r="CA65" s="9">
        <v>55</v>
      </c>
      <c r="CB65" s="9">
        <v>47</v>
      </c>
      <c r="CC65" s="9">
        <v>63</v>
      </c>
      <c r="CD65" s="9">
        <v>71</v>
      </c>
      <c r="CE65" s="9">
        <v>60</v>
      </c>
      <c r="CF65" s="9">
        <v>44</v>
      </c>
      <c r="CG65" s="9">
        <v>69</v>
      </c>
      <c r="CH65" s="9">
        <v>79</v>
      </c>
      <c r="CI65" s="9">
        <v>71</v>
      </c>
      <c r="CJ65" s="9">
        <v>56</v>
      </c>
      <c r="CK65" s="9">
        <v>58</v>
      </c>
      <c r="CL65" s="9">
        <v>61</v>
      </c>
      <c r="CM65" s="9">
        <v>40</v>
      </c>
      <c r="CN65" s="9">
        <v>45</v>
      </c>
      <c r="CO65" s="9">
        <v>76</v>
      </c>
      <c r="CP65" s="9">
        <v>75</v>
      </c>
      <c r="CQ65" s="9">
        <v>67</v>
      </c>
      <c r="CR65" s="9">
        <v>70</v>
      </c>
      <c r="CS65" s="9">
        <v>73</v>
      </c>
      <c r="CT65" s="9">
        <v>73</v>
      </c>
      <c r="CU65" s="9">
        <v>59</v>
      </c>
      <c r="CV65" s="9">
        <v>62</v>
      </c>
      <c r="CW65" s="9">
        <v>69</v>
      </c>
      <c r="CX65" s="9">
        <v>66</v>
      </c>
      <c r="CY65" s="9">
        <v>67</v>
      </c>
      <c r="CZ65" s="9">
        <v>55</v>
      </c>
      <c r="DA65" s="9">
        <v>65</v>
      </c>
      <c r="DB65" s="15">
        <v>51</v>
      </c>
      <c r="DC65" s="15">
        <v>73</v>
      </c>
      <c r="DD65" s="15">
        <v>62</v>
      </c>
      <c r="DE65" s="15">
        <v>86</v>
      </c>
      <c r="DF65" s="15">
        <v>87</v>
      </c>
      <c r="DG65" s="15">
        <v>70</v>
      </c>
      <c r="DH65" s="9">
        <v>81</v>
      </c>
      <c r="DI65" s="25">
        <v>85</v>
      </c>
      <c r="DJ65" s="16">
        <v>92</v>
      </c>
      <c r="DK65" s="25">
        <v>79</v>
      </c>
      <c r="DL65" s="25">
        <v>69</v>
      </c>
      <c r="DM65" s="26">
        <v>94</v>
      </c>
      <c r="DN65" s="30">
        <v>78</v>
      </c>
    </row>
    <row r="66" spans="1:118" x14ac:dyDescent="0.25">
      <c r="A66" s="9" t="s">
        <v>123</v>
      </c>
      <c r="B66" s="9">
        <v>0</v>
      </c>
      <c r="C66" s="9">
        <v>1</v>
      </c>
      <c r="D66" s="9">
        <v>0</v>
      </c>
      <c r="E66" s="9">
        <v>0</v>
      </c>
      <c r="F66" s="9">
        <v>1</v>
      </c>
      <c r="G66" s="9">
        <v>0</v>
      </c>
      <c r="H66" s="9">
        <v>1</v>
      </c>
      <c r="I66" s="9">
        <v>0</v>
      </c>
      <c r="J66" s="9">
        <v>1</v>
      </c>
      <c r="K66" s="9">
        <v>2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</v>
      </c>
      <c r="R66" s="9">
        <v>2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1</v>
      </c>
      <c r="Z66" s="9">
        <v>1</v>
      </c>
      <c r="AA66" s="9">
        <v>0</v>
      </c>
      <c r="AB66" s="9">
        <v>0</v>
      </c>
      <c r="AC66" s="9">
        <v>0</v>
      </c>
      <c r="AD66" s="9">
        <v>0</v>
      </c>
      <c r="AE66" s="9">
        <v>1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1</v>
      </c>
      <c r="AL66" s="9">
        <v>1</v>
      </c>
      <c r="AM66" s="9">
        <v>2</v>
      </c>
      <c r="AN66" s="9">
        <v>0</v>
      </c>
      <c r="AO66" s="9">
        <v>1</v>
      </c>
      <c r="AP66" s="9">
        <v>2</v>
      </c>
      <c r="AQ66" s="9">
        <v>0</v>
      </c>
      <c r="AR66" s="9">
        <v>0</v>
      </c>
      <c r="AS66" s="9">
        <v>0</v>
      </c>
      <c r="AT66" s="9">
        <v>1</v>
      </c>
      <c r="AU66" s="9">
        <v>2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1</v>
      </c>
      <c r="BE66" s="9">
        <v>0</v>
      </c>
      <c r="BF66" s="9">
        <v>0</v>
      </c>
      <c r="BG66" s="9">
        <v>0</v>
      </c>
      <c r="BH66" s="9">
        <v>1</v>
      </c>
      <c r="BI66" s="9">
        <v>1</v>
      </c>
      <c r="BJ66" s="9">
        <v>0</v>
      </c>
      <c r="BK66" s="9">
        <v>1</v>
      </c>
      <c r="BL66" s="9">
        <v>0</v>
      </c>
      <c r="BM66" s="9">
        <v>0</v>
      </c>
      <c r="BN66" s="9">
        <v>2</v>
      </c>
      <c r="BO66" s="9">
        <v>0</v>
      </c>
      <c r="BP66" s="9">
        <v>0</v>
      </c>
      <c r="BQ66" s="9">
        <v>0</v>
      </c>
      <c r="BR66" s="9">
        <v>1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1</v>
      </c>
      <c r="CE66" s="9">
        <v>2</v>
      </c>
      <c r="CF66" s="9">
        <v>0</v>
      </c>
      <c r="CG66" s="9">
        <v>4</v>
      </c>
      <c r="CH66" s="9">
        <v>1</v>
      </c>
      <c r="CI66" s="9">
        <v>1</v>
      </c>
      <c r="CJ66" s="9">
        <v>4</v>
      </c>
      <c r="CK66" s="9">
        <v>0</v>
      </c>
      <c r="CL66" s="9">
        <v>0</v>
      </c>
      <c r="CM66" s="9">
        <v>0</v>
      </c>
      <c r="CN66" s="9">
        <v>2</v>
      </c>
      <c r="CO66" s="9">
        <v>0</v>
      </c>
      <c r="CP66" s="9">
        <v>1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1</v>
      </c>
      <c r="CY66" s="9">
        <v>0</v>
      </c>
      <c r="CZ66" s="9">
        <v>2</v>
      </c>
      <c r="DA66" s="9">
        <v>1</v>
      </c>
      <c r="DB66" s="15">
        <v>0</v>
      </c>
      <c r="DC66" s="15">
        <v>1</v>
      </c>
      <c r="DD66" s="15">
        <v>0</v>
      </c>
      <c r="DE66" s="15">
        <v>0</v>
      </c>
      <c r="DF66" s="15">
        <v>0</v>
      </c>
      <c r="DG66" s="15">
        <v>0</v>
      </c>
      <c r="DH66" s="13">
        <v>0</v>
      </c>
      <c r="DI66" s="16">
        <v>0</v>
      </c>
      <c r="DJ66" s="16">
        <v>0</v>
      </c>
      <c r="DK66" s="16">
        <v>1</v>
      </c>
      <c r="DL66" s="16">
        <v>1</v>
      </c>
      <c r="DM66" s="16">
        <v>0</v>
      </c>
      <c r="DN66" s="48">
        <v>0</v>
      </c>
    </row>
    <row r="67" spans="1:118" x14ac:dyDescent="0.25">
      <c r="A67" s="9" t="s">
        <v>124</v>
      </c>
      <c r="B67" s="9">
        <v>19</v>
      </c>
      <c r="C67" s="9">
        <v>5</v>
      </c>
      <c r="D67" s="9">
        <v>4</v>
      </c>
      <c r="E67" s="9">
        <v>6</v>
      </c>
      <c r="F67" s="9">
        <v>10</v>
      </c>
      <c r="G67" s="9">
        <v>10</v>
      </c>
      <c r="H67" s="9">
        <v>2</v>
      </c>
      <c r="I67" s="9">
        <v>3</v>
      </c>
      <c r="J67" s="9">
        <v>11</v>
      </c>
      <c r="K67" s="9">
        <v>5</v>
      </c>
      <c r="L67" s="9">
        <v>6</v>
      </c>
      <c r="M67" s="9">
        <v>2</v>
      </c>
      <c r="N67" s="9">
        <v>13</v>
      </c>
      <c r="O67" s="9">
        <v>6</v>
      </c>
      <c r="P67" s="9">
        <v>4</v>
      </c>
      <c r="Q67" s="9">
        <v>6</v>
      </c>
      <c r="R67" s="9">
        <v>14</v>
      </c>
      <c r="S67" s="9">
        <v>5</v>
      </c>
      <c r="T67" s="9">
        <v>14</v>
      </c>
      <c r="U67" s="9">
        <v>8</v>
      </c>
      <c r="V67" s="9">
        <v>19</v>
      </c>
      <c r="W67" s="9">
        <v>2</v>
      </c>
      <c r="X67" s="9">
        <v>5</v>
      </c>
      <c r="Y67" s="9">
        <v>7</v>
      </c>
      <c r="Z67" s="9">
        <v>9</v>
      </c>
      <c r="AA67" s="9">
        <v>4</v>
      </c>
      <c r="AB67" s="9">
        <v>2</v>
      </c>
      <c r="AC67" s="9">
        <v>7</v>
      </c>
      <c r="AD67" s="9">
        <v>10</v>
      </c>
      <c r="AE67" s="9">
        <v>9</v>
      </c>
      <c r="AF67" s="9">
        <v>12</v>
      </c>
      <c r="AG67" s="9">
        <v>8</v>
      </c>
      <c r="AH67" s="9">
        <v>15</v>
      </c>
      <c r="AI67" s="9">
        <v>5</v>
      </c>
      <c r="AJ67" s="9">
        <v>8</v>
      </c>
      <c r="AK67" s="9">
        <v>7</v>
      </c>
      <c r="AL67" s="9">
        <v>13</v>
      </c>
      <c r="AM67" s="9">
        <v>8</v>
      </c>
      <c r="AN67" s="9">
        <v>4</v>
      </c>
      <c r="AO67" s="9">
        <v>2</v>
      </c>
      <c r="AP67" s="9">
        <v>9</v>
      </c>
      <c r="AQ67" s="9">
        <v>6</v>
      </c>
      <c r="AR67" s="9">
        <v>6</v>
      </c>
      <c r="AS67" s="9">
        <v>5</v>
      </c>
      <c r="AT67" s="9">
        <v>12</v>
      </c>
      <c r="AU67" s="9">
        <v>3</v>
      </c>
      <c r="AV67" s="9">
        <v>6</v>
      </c>
      <c r="AW67" s="9">
        <v>7</v>
      </c>
      <c r="AX67" s="9">
        <v>7</v>
      </c>
      <c r="AY67" s="9">
        <v>4</v>
      </c>
      <c r="AZ67" s="9">
        <v>5</v>
      </c>
      <c r="BA67" s="9">
        <v>4</v>
      </c>
      <c r="BB67" s="9">
        <v>8</v>
      </c>
      <c r="BC67" s="9">
        <v>11</v>
      </c>
      <c r="BD67" s="9">
        <v>3</v>
      </c>
      <c r="BE67" s="9">
        <v>3</v>
      </c>
      <c r="BF67" s="9">
        <v>11</v>
      </c>
      <c r="BG67" s="9">
        <v>4</v>
      </c>
      <c r="BH67" s="9">
        <v>7</v>
      </c>
      <c r="BI67" s="9">
        <v>9</v>
      </c>
      <c r="BJ67" s="9">
        <v>13</v>
      </c>
      <c r="BK67" s="9">
        <v>9</v>
      </c>
      <c r="BL67" s="9">
        <v>7</v>
      </c>
      <c r="BM67" s="9">
        <v>9</v>
      </c>
      <c r="BN67" s="9">
        <v>9</v>
      </c>
      <c r="BO67" s="9">
        <v>6</v>
      </c>
      <c r="BP67" s="9">
        <v>9</v>
      </c>
      <c r="BQ67" s="9">
        <v>10</v>
      </c>
      <c r="BR67" s="9">
        <v>13</v>
      </c>
      <c r="BS67" s="9">
        <v>6</v>
      </c>
      <c r="BT67" s="9">
        <v>13</v>
      </c>
      <c r="BU67" s="9">
        <v>5</v>
      </c>
      <c r="BV67" s="9">
        <v>11</v>
      </c>
      <c r="BW67" s="9">
        <v>6</v>
      </c>
      <c r="BX67" s="9">
        <v>5</v>
      </c>
      <c r="BY67" s="9">
        <v>8</v>
      </c>
      <c r="BZ67" s="9">
        <v>13</v>
      </c>
      <c r="CA67" s="9">
        <v>8</v>
      </c>
      <c r="CB67" s="9">
        <v>7</v>
      </c>
      <c r="CC67" s="9">
        <v>6</v>
      </c>
      <c r="CD67" s="9">
        <v>10</v>
      </c>
      <c r="CE67" s="9">
        <v>14</v>
      </c>
      <c r="CF67" s="9">
        <v>9</v>
      </c>
      <c r="CG67" s="9">
        <v>3</v>
      </c>
      <c r="CH67" s="9">
        <v>5</v>
      </c>
      <c r="CI67" s="9">
        <v>6</v>
      </c>
      <c r="CJ67" s="9">
        <v>6</v>
      </c>
      <c r="CK67" s="9">
        <v>10</v>
      </c>
      <c r="CL67" s="9">
        <v>9</v>
      </c>
      <c r="CM67" s="9">
        <v>11</v>
      </c>
      <c r="CN67" s="9">
        <v>5</v>
      </c>
      <c r="CO67" s="9">
        <v>14</v>
      </c>
      <c r="CP67" s="9">
        <v>20</v>
      </c>
      <c r="CQ67" s="9">
        <v>10</v>
      </c>
      <c r="CR67" s="9">
        <v>8</v>
      </c>
      <c r="CS67" s="9">
        <v>15</v>
      </c>
      <c r="CT67" s="9">
        <v>18</v>
      </c>
      <c r="CU67" s="9">
        <v>16</v>
      </c>
      <c r="CV67" s="9">
        <v>7</v>
      </c>
      <c r="CW67" s="9">
        <v>12</v>
      </c>
      <c r="CX67" s="9">
        <v>13</v>
      </c>
      <c r="CY67" s="9">
        <v>11</v>
      </c>
      <c r="CZ67" s="9">
        <v>12</v>
      </c>
      <c r="DA67" s="9">
        <v>10</v>
      </c>
      <c r="DB67" s="15">
        <v>12</v>
      </c>
      <c r="DC67" s="15">
        <v>6</v>
      </c>
      <c r="DD67" s="15">
        <v>12</v>
      </c>
      <c r="DE67" s="15">
        <v>12</v>
      </c>
      <c r="DF67" s="23">
        <v>17</v>
      </c>
      <c r="DG67" s="23">
        <v>15</v>
      </c>
      <c r="DH67" s="23">
        <v>19</v>
      </c>
      <c r="DI67" s="25">
        <v>19</v>
      </c>
      <c r="DJ67" s="26">
        <v>15</v>
      </c>
      <c r="DK67" s="50">
        <v>15</v>
      </c>
      <c r="DL67" s="51">
        <v>13</v>
      </c>
      <c r="DM67" s="52">
        <v>10</v>
      </c>
      <c r="DN67" s="54">
        <v>7</v>
      </c>
    </row>
    <row r="68" spans="1:118" x14ac:dyDescent="0.25">
      <c r="A68" s="9" t="s">
        <v>125</v>
      </c>
      <c r="B68" s="9">
        <v>315</v>
      </c>
      <c r="C68" s="9">
        <v>84</v>
      </c>
      <c r="D68" s="9">
        <v>82</v>
      </c>
      <c r="E68" s="9">
        <v>126</v>
      </c>
      <c r="F68" s="9">
        <v>269</v>
      </c>
      <c r="G68" s="9">
        <v>92</v>
      </c>
      <c r="H68" s="9">
        <v>87</v>
      </c>
      <c r="I68" s="9">
        <v>100</v>
      </c>
      <c r="J68" s="9">
        <v>305</v>
      </c>
      <c r="K68" s="9">
        <v>84</v>
      </c>
      <c r="L68" s="9">
        <v>83</v>
      </c>
      <c r="M68" s="9">
        <v>92</v>
      </c>
      <c r="N68" s="9">
        <v>261</v>
      </c>
      <c r="O68" s="9">
        <v>76</v>
      </c>
      <c r="P68" s="9">
        <v>90</v>
      </c>
      <c r="Q68" s="9">
        <v>113</v>
      </c>
      <c r="R68" s="9">
        <v>278</v>
      </c>
      <c r="S68" s="9">
        <v>69</v>
      </c>
      <c r="T68" s="9">
        <v>96</v>
      </c>
      <c r="U68" s="9">
        <v>105</v>
      </c>
      <c r="V68" s="9">
        <v>296</v>
      </c>
      <c r="W68" s="9">
        <v>117</v>
      </c>
      <c r="X68" s="9">
        <v>135</v>
      </c>
      <c r="Y68" s="9">
        <v>124</v>
      </c>
      <c r="Z68" s="9">
        <v>270</v>
      </c>
      <c r="AA68" s="9">
        <v>103</v>
      </c>
      <c r="AB68" s="9">
        <v>96</v>
      </c>
      <c r="AC68" s="9">
        <v>111</v>
      </c>
      <c r="AD68" s="9">
        <v>278</v>
      </c>
      <c r="AE68" s="9">
        <v>160</v>
      </c>
      <c r="AF68" s="9">
        <v>130</v>
      </c>
      <c r="AG68" s="9">
        <v>142</v>
      </c>
      <c r="AH68" s="9">
        <v>203</v>
      </c>
      <c r="AI68" s="9">
        <v>127</v>
      </c>
      <c r="AJ68" s="9">
        <v>139</v>
      </c>
      <c r="AK68" s="9">
        <v>116</v>
      </c>
      <c r="AL68" s="9">
        <v>220</v>
      </c>
      <c r="AM68" s="9">
        <v>104</v>
      </c>
      <c r="AN68" s="9">
        <v>126</v>
      </c>
      <c r="AO68" s="9">
        <v>141</v>
      </c>
      <c r="AP68" s="9">
        <v>242</v>
      </c>
      <c r="AQ68" s="9">
        <v>150</v>
      </c>
      <c r="AR68" s="9">
        <v>173</v>
      </c>
      <c r="AS68" s="9">
        <v>153</v>
      </c>
      <c r="AT68" s="9">
        <v>329</v>
      </c>
      <c r="AU68" s="9">
        <v>146</v>
      </c>
      <c r="AV68" s="9">
        <v>128</v>
      </c>
      <c r="AW68" s="9">
        <v>141</v>
      </c>
      <c r="AX68" s="9">
        <v>289</v>
      </c>
      <c r="AY68" s="9">
        <v>147</v>
      </c>
      <c r="AZ68" s="9">
        <v>153</v>
      </c>
      <c r="BA68" s="9">
        <v>172</v>
      </c>
      <c r="BB68" s="9">
        <v>287</v>
      </c>
      <c r="BC68" s="9">
        <v>158</v>
      </c>
      <c r="BD68" s="9">
        <v>139</v>
      </c>
      <c r="BE68" s="9">
        <v>163</v>
      </c>
      <c r="BF68" s="9">
        <v>303</v>
      </c>
      <c r="BG68" s="9">
        <v>140</v>
      </c>
      <c r="BH68" s="9">
        <v>160</v>
      </c>
      <c r="BI68" s="9">
        <v>175</v>
      </c>
      <c r="BJ68" s="9">
        <v>307</v>
      </c>
      <c r="BK68" s="9">
        <v>197</v>
      </c>
      <c r="BL68" s="9">
        <v>187</v>
      </c>
      <c r="BM68" s="9">
        <v>206</v>
      </c>
      <c r="BN68" s="9">
        <v>353</v>
      </c>
      <c r="BO68" s="9">
        <v>215</v>
      </c>
      <c r="BP68" s="9">
        <v>215</v>
      </c>
      <c r="BQ68" s="9">
        <v>232</v>
      </c>
      <c r="BR68" s="9">
        <v>375</v>
      </c>
      <c r="BS68" s="9">
        <v>204</v>
      </c>
      <c r="BT68" s="9">
        <v>232</v>
      </c>
      <c r="BU68" s="9">
        <v>246</v>
      </c>
      <c r="BV68" s="9">
        <v>338</v>
      </c>
      <c r="BW68" s="9">
        <v>272</v>
      </c>
      <c r="BX68" s="9">
        <v>255</v>
      </c>
      <c r="BY68" s="9">
        <v>249</v>
      </c>
      <c r="BZ68" s="9">
        <v>364</v>
      </c>
      <c r="CA68" s="9">
        <v>228</v>
      </c>
      <c r="CB68" s="9">
        <v>218</v>
      </c>
      <c r="CC68" s="9">
        <v>209</v>
      </c>
      <c r="CD68" s="9">
        <v>310</v>
      </c>
      <c r="CE68" s="9">
        <v>198</v>
      </c>
      <c r="CF68" s="9">
        <v>206</v>
      </c>
      <c r="CG68" s="9">
        <v>205</v>
      </c>
      <c r="CH68" s="9">
        <v>264</v>
      </c>
      <c r="CI68" s="9">
        <v>187</v>
      </c>
      <c r="CJ68" s="9">
        <v>196</v>
      </c>
      <c r="CK68" s="9">
        <v>224</v>
      </c>
      <c r="CL68" s="9">
        <v>251</v>
      </c>
      <c r="CM68" s="9">
        <v>158</v>
      </c>
      <c r="CN68" s="9">
        <v>186</v>
      </c>
      <c r="CO68" s="9">
        <v>240</v>
      </c>
      <c r="CP68" s="9">
        <v>286</v>
      </c>
      <c r="CQ68" s="9">
        <v>235</v>
      </c>
      <c r="CR68" s="9">
        <v>252</v>
      </c>
      <c r="CS68" s="9">
        <v>251</v>
      </c>
      <c r="CT68" s="9">
        <v>251</v>
      </c>
      <c r="CU68" s="9">
        <v>233</v>
      </c>
      <c r="CV68" s="9">
        <v>248</v>
      </c>
      <c r="CW68" s="9">
        <v>229</v>
      </c>
      <c r="CX68" s="9">
        <v>230</v>
      </c>
      <c r="CY68" s="9">
        <v>175</v>
      </c>
      <c r="CZ68" s="9">
        <v>188</v>
      </c>
      <c r="DA68" s="9">
        <v>173</v>
      </c>
      <c r="DB68" s="15">
        <v>144</v>
      </c>
      <c r="DC68" s="15">
        <v>166</v>
      </c>
      <c r="DD68" s="15">
        <v>126</v>
      </c>
      <c r="DE68" s="15">
        <v>158</v>
      </c>
      <c r="DF68" s="23">
        <v>177</v>
      </c>
      <c r="DG68" s="23">
        <v>157</v>
      </c>
      <c r="DH68" s="23">
        <v>132</v>
      </c>
      <c r="DI68" s="25">
        <v>139</v>
      </c>
      <c r="DJ68" s="49">
        <v>158</v>
      </c>
      <c r="DK68" s="50">
        <v>143</v>
      </c>
      <c r="DL68" s="51">
        <v>158</v>
      </c>
      <c r="DM68" s="52">
        <v>153</v>
      </c>
      <c r="DN68" s="54">
        <v>121</v>
      </c>
    </row>
    <row r="69" spans="1:118" x14ac:dyDescent="0.25">
      <c r="A69" s="9" t="s">
        <v>126</v>
      </c>
      <c r="B69" s="9">
        <v>207</v>
      </c>
      <c r="C69" s="9">
        <v>81</v>
      </c>
      <c r="D69" s="9">
        <v>83</v>
      </c>
      <c r="E69" s="9">
        <v>116</v>
      </c>
      <c r="F69" s="9">
        <v>183</v>
      </c>
      <c r="G69" s="9">
        <v>83</v>
      </c>
      <c r="H69" s="9">
        <v>79</v>
      </c>
      <c r="I69" s="9">
        <v>88</v>
      </c>
      <c r="J69" s="9">
        <v>210</v>
      </c>
      <c r="K69" s="9">
        <v>67</v>
      </c>
      <c r="L69" s="9">
        <v>78</v>
      </c>
      <c r="M69" s="9">
        <v>71</v>
      </c>
      <c r="N69" s="9">
        <v>164</v>
      </c>
      <c r="O69" s="9">
        <v>76</v>
      </c>
      <c r="P69" s="9">
        <v>78</v>
      </c>
      <c r="Q69" s="9">
        <v>92</v>
      </c>
      <c r="R69" s="9">
        <v>172</v>
      </c>
      <c r="S69" s="9">
        <v>72</v>
      </c>
      <c r="T69" s="9">
        <v>79</v>
      </c>
      <c r="U69" s="9">
        <v>94</v>
      </c>
      <c r="V69" s="9">
        <v>173</v>
      </c>
      <c r="W69" s="9">
        <v>58</v>
      </c>
      <c r="X69" s="9">
        <v>93</v>
      </c>
      <c r="Y69" s="9">
        <v>87</v>
      </c>
      <c r="Z69" s="9">
        <v>153</v>
      </c>
      <c r="AA69" s="9">
        <v>83</v>
      </c>
      <c r="AB69" s="9">
        <v>78</v>
      </c>
      <c r="AC69" s="9">
        <v>98</v>
      </c>
      <c r="AD69" s="9">
        <v>152</v>
      </c>
      <c r="AE69" s="9">
        <v>100</v>
      </c>
      <c r="AF69" s="9">
        <v>90</v>
      </c>
      <c r="AG69" s="9">
        <v>86</v>
      </c>
      <c r="AH69" s="9">
        <v>159</v>
      </c>
      <c r="AI69" s="9">
        <v>66</v>
      </c>
      <c r="AJ69" s="9">
        <v>85</v>
      </c>
      <c r="AK69" s="9">
        <v>73</v>
      </c>
      <c r="AL69" s="9">
        <v>147</v>
      </c>
      <c r="AM69" s="9">
        <v>83</v>
      </c>
      <c r="AN69" s="9">
        <v>84</v>
      </c>
      <c r="AO69" s="9">
        <v>84</v>
      </c>
      <c r="AP69" s="9">
        <v>140</v>
      </c>
      <c r="AQ69" s="9">
        <v>96</v>
      </c>
      <c r="AR69" s="9">
        <v>102</v>
      </c>
      <c r="AS69" s="9">
        <v>108</v>
      </c>
      <c r="AT69" s="9">
        <v>139</v>
      </c>
      <c r="AU69" s="9">
        <v>63</v>
      </c>
      <c r="AV69" s="9">
        <v>89</v>
      </c>
      <c r="AW69" s="9">
        <v>126</v>
      </c>
      <c r="AX69" s="9">
        <v>139</v>
      </c>
      <c r="AY69" s="9">
        <v>70</v>
      </c>
      <c r="AZ69" s="9">
        <v>77</v>
      </c>
      <c r="BA69" s="9">
        <v>91</v>
      </c>
      <c r="BB69" s="9">
        <v>144</v>
      </c>
      <c r="BC69" s="9">
        <v>61</v>
      </c>
      <c r="BD69" s="9">
        <v>67</v>
      </c>
      <c r="BE69" s="9">
        <v>69</v>
      </c>
      <c r="BF69" s="9">
        <v>144</v>
      </c>
      <c r="BG69" s="9">
        <v>46</v>
      </c>
      <c r="BH69" s="9">
        <v>82</v>
      </c>
      <c r="BI69" s="9">
        <v>87</v>
      </c>
      <c r="BJ69" s="9">
        <v>146</v>
      </c>
      <c r="BK69" s="9">
        <v>92</v>
      </c>
      <c r="BL69" s="9">
        <v>113</v>
      </c>
      <c r="BM69" s="9">
        <v>103</v>
      </c>
      <c r="BN69" s="9">
        <v>168</v>
      </c>
      <c r="BO69" s="9">
        <v>78</v>
      </c>
      <c r="BP69" s="9">
        <v>89</v>
      </c>
      <c r="BQ69" s="9">
        <v>103</v>
      </c>
      <c r="BR69" s="9">
        <v>162</v>
      </c>
      <c r="BS69" s="9">
        <v>99</v>
      </c>
      <c r="BT69" s="9">
        <v>82</v>
      </c>
      <c r="BU69" s="9">
        <v>107</v>
      </c>
      <c r="BV69" s="9">
        <v>162</v>
      </c>
      <c r="BW69" s="9">
        <v>87</v>
      </c>
      <c r="BX69" s="9">
        <v>93</v>
      </c>
      <c r="BY69" s="9">
        <v>123</v>
      </c>
      <c r="BZ69" s="9">
        <v>171</v>
      </c>
      <c r="CA69" s="9">
        <v>91</v>
      </c>
      <c r="CB69" s="9">
        <v>89</v>
      </c>
      <c r="CC69" s="9">
        <v>103</v>
      </c>
      <c r="CD69" s="9">
        <v>160</v>
      </c>
      <c r="CE69" s="9">
        <v>92</v>
      </c>
      <c r="CF69" s="9">
        <v>100</v>
      </c>
      <c r="CG69" s="9">
        <v>127</v>
      </c>
      <c r="CH69" s="9">
        <v>132</v>
      </c>
      <c r="CI69" s="9">
        <v>90</v>
      </c>
      <c r="CJ69" s="9">
        <v>86</v>
      </c>
      <c r="CK69" s="9">
        <v>109</v>
      </c>
      <c r="CL69" s="9">
        <v>106</v>
      </c>
      <c r="CM69" s="9">
        <v>62</v>
      </c>
      <c r="CN69" s="9">
        <v>80</v>
      </c>
      <c r="CO69" s="9">
        <v>123</v>
      </c>
      <c r="CP69" s="9">
        <v>123</v>
      </c>
      <c r="CQ69" s="9">
        <v>116</v>
      </c>
      <c r="CR69" s="9">
        <v>95</v>
      </c>
      <c r="CS69" s="9">
        <v>108</v>
      </c>
      <c r="CT69" s="9">
        <v>134</v>
      </c>
      <c r="CU69" s="9">
        <v>103</v>
      </c>
      <c r="CV69" s="9">
        <v>93</v>
      </c>
      <c r="CW69" s="9">
        <v>127</v>
      </c>
      <c r="CX69" s="9">
        <v>96</v>
      </c>
      <c r="CY69" s="9">
        <v>74</v>
      </c>
      <c r="CZ69" s="9">
        <v>110</v>
      </c>
      <c r="DA69" s="9">
        <v>93</v>
      </c>
      <c r="DB69" s="15">
        <v>108</v>
      </c>
      <c r="DC69" s="15">
        <v>94</v>
      </c>
      <c r="DD69" s="15">
        <v>75</v>
      </c>
      <c r="DE69" s="15">
        <v>112</v>
      </c>
      <c r="DF69" s="23">
        <v>104</v>
      </c>
      <c r="DG69" s="23">
        <v>83</v>
      </c>
      <c r="DH69" s="23">
        <v>88</v>
      </c>
      <c r="DI69" s="25">
        <v>116</v>
      </c>
      <c r="DJ69" s="49">
        <v>137</v>
      </c>
      <c r="DK69" s="50">
        <v>86</v>
      </c>
      <c r="DL69" s="51">
        <v>92</v>
      </c>
      <c r="DM69" s="52">
        <v>120</v>
      </c>
      <c r="DN69" s="54">
        <v>86</v>
      </c>
    </row>
    <row r="70" spans="1:118" x14ac:dyDescent="0.25">
      <c r="A70" s="9" t="s">
        <v>127</v>
      </c>
      <c r="B70" s="9">
        <v>48</v>
      </c>
      <c r="C70" s="9">
        <v>25</v>
      </c>
      <c r="D70" s="9">
        <v>33</v>
      </c>
      <c r="E70" s="9">
        <v>37</v>
      </c>
      <c r="F70" s="9">
        <v>53</v>
      </c>
      <c r="G70" s="9">
        <v>24</v>
      </c>
      <c r="H70" s="9">
        <v>29</v>
      </c>
      <c r="I70" s="9">
        <v>36</v>
      </c>
      <c r="J70" s="9">
        <v>68</v>
      </c>
      <c r="K70" s="9">
        <v>20</v>
      </c>
      <c r="L70" s="9">
        <v>19</v>
      </c>
      <c r="M70" s="9">
        <v>25</v>
      </c>
      <c r="N70" s="9">
        <v>38</v>
      </c>
      <c r="O70" s="9">
        <v>23</v>
      </c>
      <c r="P70" s="9">
        <v>18</v>
      </c>
      <c r="Q70" s="9">
        <v>31</v>
      </c>
      <c r="R70" s="9">
        <v>56</v>
      </c>
      <c r="S70" s="9">
        <v>22</v>
      </c>
      <c r="T70" s="9">
        <v>26</v>
      </c>
      <c r="U70" s="9">
        <v>36</v>
      </c>
      <c r="V70" s="9">
        <v>68</v>
      </c>
      <c r="W70" s="9">
        <v>13</v>
      </c>
      <c r="X70" s="9">
        <v>19</v>
      </c>
      <c r="Y70" s="9">
        <v>39</v>
      </c>
      <c r="Z70" s="9">
        <v>68</v>
      </c>
      <c r="AA70" s="9">
        <v>18</v>
      </c>
      <c r="AB70" s="9">
        <v>17</v>
      </c>
      <c r="AC70" s="9">
        <v>26</v>
      </c>
      <c r="AD70" s="9">
        <v>56</v>
      </c>
      <c r="AE70" s="9">
        <v>20</v>
      </c>
      <c r="AF70" s="9">
        <v>29</v>
      </c>
      <c r="AG70" s="9">
        <v>30</v>
      </c>
      <c r="AH70" s="9">
        <v>52</v>
      </c>
      <c r="AI70" s="9">
        <v>22</v>
      </c>
      <c r="AJ70" s="9">
        <v>19</v>
      </c>
      <c r="AK70" s="9">
        <v>20</v>
      </c>
      <c r="AL70" s="9">
        <v>29</v>
      </c>
      <c r="AM70" s="9">
        <v>20</v>
      </c>
      <c r="AN70" s="9">
        <v>21</v>
      </c>
      <c r="AO70" s="9">
        <v>28</v>
      </c>
      <c r="AP70" s="9">
        <v>45</v>
      </c>
      <c r="AQ70" s="9">
        <v>29</v>
      </c>
      <c r="AR70" s="9">
        <v>20</v>
      </c>
      <c r="AS70" s="9">
        <v>33</v>
      </c>
      <c r="AT70" s="9">
        <v>47</v>
      </c>
      <c r="AU70" s="9">
        <v>30</v>
      </c>
      <c r="AV70" s="9">
        <v>33</v>
      </c>
      <c r="AW70" s="9">
        <v>43</v>
      </c>
      <c r="AX70" s="9">
        <v>51</v>
      </c>
      <c r="AY70" s="9">
        <v>21</v>
      </c>
      <c r="AZ70" s="9">
        <v>23</v>
      </c>
      <c r="BA70" s="9">
        <v>32</v>
      </c>
      <c r="BB70" s="9">
        <v>55</v>
      </c>
      <c r="BC70" s="9">
        <v>24</v>
      </c>
      <c r="BD70" s="9">
        <v>29</v>
      </c>
      <c r="BE70" s="9">
        <v>30</v>
      </c>
      <c r="BF70" s="9">
        <v>53</v>
      </c>
      <c r="BG70" s="9">
        <v>27</v>
      </c>
      <c r="BH70" s="9">
        <v>38</v>
      </c>
      <c r="BI70" s="9">
        <v>32</v>
      </c>
      <c r="BJ70" s="9">
        <v>60</v>
      </c>
      <c r="BK70" s="9">
        <v>30</v>
      </c>
      <c r="BL70" s="9">
        <v>30</v>
      </c>
      <c r="BM70" s="9">
        <v>37</v>
      </c>
      <c r="BN70" s="9">
        <v>68</v>
      </c>
      <c r="BO70" s="9">
        <v>27</v>
      </c>
      <c r="BP70" s="9">
        <v>27</v>
      </c>
      <c r="BQ70" s="9">
        <v>33</v>
      </c>
      <c r="BR70" s="9">
        <v>55</v>
      </c>
      <c r="BS70" s="9">
        <v>32</v>
      </c>
      <c r="BT70" s="9">
        <v>32</v>
      </c>
      <c r="BU70" s="9">
        <v>23</v>
      </c>
      <c r="BV70" s="9">
        <v>53</v>
      </c>
      <c r="BW70" s="9">
        <v>25</v>
      </c>
      <c r="BX70" s="9">
        <v>31</v>
      </c>
      <c r="BY70" s="9">
        <v>34</v>
      </c>
      <c r="BZ70" s="9">
        <v>52</v>
      </c>
      <c r="CA70" s="9">
        <v>33</v>
      </c>
      <c r="CB70" s="9">
        <v>37</v>
      </c>
      <c r="CC70" s="9">
        <v>33</v>
      </c>
      <c r="CD70" s="9">
        <v>70</v>
      </c>
      <c r="CE70" s="9">
        <v>34</v>
      </c>
      <c r="CF70" s="9">
        <v>31</v>
      </c>
      <c r="CG70" s="9">
        <v>37</v>
      </c>
      <c r="CH70" s="9">
        <v>50</v>
      </c>
      <c r="CI70" s="9">
        <v>26</v>
      </c>
      <c r="CJ70" s="9">
        <v>44</v>
      </c>
      <c r="CK70" s="9">
        <v>31</v>
      </c>
      <c r="CL70" s="9">
        <v>37</v>
      </c>
      <c r="CM70" s="9">
        <v>36</v>
      </c>
      <c r="CN70" s="9">
        <v>25</v>
      </c>
      <c r="CO70" s="9">
        <v>41</v>
      </c>
      <c r="CP70" s="9">
        <v>31</v>
      </c>
      <c r="CQ70" s="9">
        <v>37</v>
      </c>
      <c r="CR70" s="9">
        <v>40</v>
      </c>
      <c r="CS70" s="9">
        <v>27</v>
      </c>
      <c r="CT70" s="9">
        <v>40</v>
      </c>
      <c r="CU70" s="9">
        <v>35</v>
      </c>
      <c r="CV70" s="9">
        <v>41</v>
      </c>
      <c r="CW70" s="9">
        <v>45</v>
      </c>
      <c r="CX70" s="9">
        <v>43</v>
      </c>
      <c r="CY70" s="9">
        <v>19</v>
      </c>
      <c r="CZ70" s="9">
        <v>34</v>
      </c>
      <c r="DA70" s="9">
        <v>27</v>
      </c>
      <c r="DB70" s="15">
        <v>38</v>
      </c>
      <c r="DC70" s="15">
        <v>28</v>
      </c>
      <c r="DD70" s="15">
        <v>30</v>
      </c>
      <c r="DE70" s="15">
        <v>50</v>
      </c>
      <c r="DF70" s="23">
        <v>49</v>
      </c>
      <c r="DG70" s="23">
        <v>26</v>
      </c>
      <c r="DH70" s="23">
        <v>30</v>
      </c>
      <c r="DI70" s="25">
        <v>35</v>
      </c>
      <c r="DJ70" s="49">
        <v>33</v>
      </c>
      <c r="DK70" s="50">
        <v>22</v>
      </c>
      <c r="DL70" s="51">
        <v>38</v>
      </c>
      <c r="DM70" s="52">
        <v>48</v>
      </c>
      <c r="DN70" s="54">
        <v>25</v>
      </c>
    </row>
    <row r="71" spans="1:118" x14ac:dyDescent="0.25">
      <c r="A71" s="9" t="s">
        <v>128</v>
      </c>
      <c r="B71" s="9">
        <v>36</v>
      </c>
      <c r="C71" s="9">
        <v>13</v>
      </c>
      <c r="D71" s="9">
        <v>28</v>
      </c>
      <c r="E71" s="9">
        <v>23</v>
      </c>
      <c r="F71" s="9">
        <v>45</v>
      </c>
      <c r="G71" s="9">
        <v>30</v>
      </c>
      <c r="H71" s="9">
        <v>25</v>
      </c>
      <c r="I71" s="9">
        <v>21</v>
      </c>
      <c r="J71" s="9">
        <v>52</v>
      </c>
      <c r="K71" s="9">
        <v>28</v>
      </c>
      <c r="L71" s="9">
        <v>18</v>
      </c>
      <c r="M71" s="9">
        <v>16</v>
      </c>
      <c r="N71" s="9">
        <v>42</v>
      </c>
      <c r="O71" s="9">
        <v>25</v>
      </c>
      <c r="P71" s="9">
        <v>23</v>
      </c>
      <c r="Q71" s="9">
        <v>32</v>
      </c>
      <c r="R71" s="9">
        <v>47</v>
      </c>
      <c r="S71" s="9">
        <v>22</v>
      </c>
      <c r="T71" s="9">
        <v>26</v>
      </c>
      <c r="U71" s="9">
        <v>31</v>
      </c>
      <c r="V71" s="9">
        <v>58</v>
      </c>
      <c r="W71" s="9">
        <v>28</v>
      </c>
      <c r="X71" s="9">
        <v>31</v>
      </c>
      <c r="Y71" s="9">
        <v>21</v>
      </c>
      <c r="Z71" s="9">
        <v>61</v>
      </c>
      <c r="AA71" s="9">
        <v>22</v>
      </c>
      <c r="AB71" s="9">
        <v>33</v>
      </c>
      <c r="AC71" s="9">
        <v>29</v>
      </c>
      <c r="AD71" s="9">
        <v>43</v>
      </c>
      <c r="AE71" s="9">
        <v>32</v>
      </c>
      <c r="AF71" s="9">
        <v>24</v>
      </c>
      <c r="AG71" s="9">
        <v>29</v>
      </c>
      <c r="AH71" s="9">
        <v>54</v>
      </c>
      <c r="AI71" s="9">
        <v>25</v>
      </c>
      <c r="AJ71" s="9">
        <v>35</v>
      </c>
      <c r="AK71" s="9">
        <v>24</v>
      </c>
      <c r="AL71" s="9">
        <v>47</v>
      </c>
      <c r="AM71" s="9">
        <v>26</v>
      </c>
      <c r="AN71" s="9">
        <v>30</v>
      </c>
      <c r="AO71" s="9">
        <v>21</v>
      </c>
      <c r="AP71" s="9">
        <v>56</v>
      </c>
      <c r="AQ71" s="9">
        <v>19</v>
      </c>
      <c r="AR71" s="9">
        <v>32</v>
      </c>
      <c r="AS71" s="9">
        <v>28</v>
      </c>
      <c r="AT71" s="9">
        <v>48</v>
      </c>
      <c r="AU71" s="9">
        <v>28</v>
      </c>
      <c r="AV71" s="9">
        <v>24</v>
      </c>
      <c r="AW71" s="9">
        <v>22</v>
      </c>
      <c r="AX71" s="9">
        <v>47</v>
      </c>
      <c r="AY71" s="9">
        <v>19</v>
      </c>
      <c r="AZ71" s="9">
        <v>24</v>
      </c>
      <c r="BA71" s="9">
        <v>18</v>
      </c>
      <c r="BB71" s="9">
        <v>45</v>
      </c>
      <c r="BC71" s="9">
        <v>14</v>
      </c>
      <c r="BD71" s="9">
        <v>15</v>
      </c>
      <c r="BE71" s="9">
        <v>29</v>
      </c>
      <c r="BF71" s="9">
        <v>43</v>
      </c>
      <c r="BG71" s="9">
        <v>23</v>
      </c>
      <c r="BH71" s="9">
        <v>20</v>
      </c>
      <c r="BI71" s="9">
        <v>20</v>
      </c>
      <c r="BJ71" s="9">
        <v>48</v>
      </c>
      <c r="BK71" s="9">
        <v>26</v>
      </c>
      <c r="BL71" s="9">
        <v>23</v>
      </c>
      <c r="BM71" s="9">
        <v>27</v>
      </c>
      <c r="BN71" s="9">
        <v>40</v>
      </c>
      <c r="BO71" s="9">
        <v>14</v>
      </c>
      <c r="BP71" s="9">
        <v>19</v>
      </c>
      <c r="BQ71" s="9">
        <v>25</v>
      </c>
      <c r="BR71" s="9">
        <v>36</v>
      </c>
      <c r="BS71" s="9">
        <v>17</v>
      </c>
      <c r="BT71" s="9">
        <v>31</v>
      </c>
      <c r="BU71" s="9">
        <v>26</v>
      </c>
      <c r="BV71" s="9">
        <v>36</v>
      </c>
      <c r="BW71" s="9">
        <v>25</v>
      </c>
      <c r="BX71" s="9">
        <v>29</v>
      </c>
      <c r="BY71" s="9">
        <v>27</v>
      </c>
      <c r="BZ71" s="9">
        <v>46</v>
      </c>
      <c r="CA71" s="9">
        <v>33</v>
      </c>
      <c r="CB71" s="9">
        <v>33</v>
      </c>
      <c r="CC71" s="9">
        <v>37</v>
      </c>
      <c r="CD71" s="9">
        <v>50</v>
      </c>
      <c r="CE71" s="9">
        <v>38</v>
      </c>
      <c r="CF71" s="9">
        <v>27</v>
      </c>
      <c r="CG71" s="9">
        <v>30</v>
      </c>
      <c r="CH71" s="9">
        <v>37</v>
      </c>
      <c r="CI71" s="9">
        <v>29</v>
      </c>
      <c r="CJ71" s="9">
        <v>32</v>
      </c>
      <c r="CK71" s="9">
        <v>31</v>
      </c>
      <c r="CL71" s="9">
        <v>33</v>
      </c>
      <c r="CM71" s="9">
        <v>27</v>
      </c>
      <c r="CN71" s="9">
        <v>29</v>
      </c>
      <c r="CO71" s="9">
        <v>35</v>
      </c>
      <c r="CP71" s="9">
        <v>31</v>
      </c>
      <c r="CQ71" s="9">
        <v>29</v>
      </c>
      <c r="CR71" s="9">
        <v>30</v>
      </c>
      <c r="CS71" s="9">
        <v>24</v>
      </c>
      <c r="CT71" s="9">
        <v>34</v>
      </c>
      <c r="CU71" s="9">
        <v>15</v>
      </c>
      <c r="CV71" s="9">
        <v>31</v>
      </c>
      <c r="CW71" s="9">
        <v>37</v>
      </c>
      <c r="CX71" s="9">
        <v>36</v>
      </c>
      <c r="CY71" s="9">
        <v>27</v>
      </c>
      <c r="CZ71" s="9">
        <v>15</v>
      </c>
      <c r="DA71" s="9">
        <v>27</v>
      </c>
      <c r="DB71" s="15">
        <v>25</v>
      </c>
      <c r="DC71" s="15">
        <v>27</v>
      </c>
      <c r="DD71" s="15">
        <v>24</v>
      </c>
      <c r="DE71" s="15">
        <v>48</v>
      </c>
      <c r="DF71" s="23">
        <v>33</v>
      </c>
      <c r="DG71" s="23">
        <v>33</v>
      </c>
      <c r="DH71" s="23">
        <v>31</v>
      </c>
      <c r="DI71" s="25">
        <v>37</v>
      </c>
      <c r="DJ71" s="49">
        <v>26</v>
      </c>
      <c r="DK71" s="50">
        <v>25</v>
      </c>
      <c r="DL71" s="51">
        <v>36</v>
      </c>
      <c r="DM71" s="52">
        <v>33</v>
      </c>
      <c r="DN71" s="54">
        <v>28</v>
      </c>
    </row>
    <row r="72" spans="1:118" x14ac:dyDescent="0.25">
      <c r="A72" s="9" t="s">
        <v>129</v>
      </c>
      <c r="B72" s="9">
        <v>12</v>
      </c>
      <c r="C72" s="9">
        <v>5</v>
      </c>
      <c r="D72" s="9">
        <v>6</v>
      </c>
      <c r="E72" s="9">
        <v>11</v>
      </c>
      <c r="F72" s="9">
        <v>10</v>
      </c>
      <c r="G72" s="9">
        <v>5</v>
      </c>
      <c r="H72" s="9">
        <v>6</v>
      </c>
      <c r="I72" s="9">
        <v>7</v>
      </c>
      <c r="J72" s="9">
        <v>16</v>
      </c>
      <c r="K72" s="9">
        <v>4</v>
      </c>
      <c r="L72" s="9">
        <v>6</v>
      </c>
      <c r="M72" s="9">
        <v>6</v>
      </c>
      <c r="N72" s="9">
        <v>16</v>
      </c>
      <c r="O72" s="9">
        <v>6</v>
      </c>
      <c r="P72" s="9">
        <v>7</v>
      </c>
      <c r="Q72" s="9">
        <v>11</v>
      </c>
      <c r="R72" s="9">
        <v>15</v>
      </c>
      <c r="S72" s="9">
        <v>9</v>
      </c>
      <c r="T72" s="9">
        <v>4</v>
      </c>
      <c r="U72" s="9">
        <v>9</v>
      </c>
      <c r="V72" s="9">
        <v>25</v>
      </c>
      <c r="W72" s="9">
        <v>7</v>
      </c>
      <c r="X72" s="9">
        <v>5</v>
      </c>
      <c r="Y72" s="9">
        <v>11</v>
      </c>
      <c r="Z72" s="9">
        <v>23</v>
      </c>
      <c r="AA72" s="9">
        <v>7</v>
      </c>
      <c r="AB72" s="9">
        <v>6</v>
      </c>
      <c r="AC72" s="9">
        <v>4</v>
      </c>
      <c r="AD72" s="9">
        <v>19</v>
      </c>
      <c r="AE72" s="9">
        <v>6</v>
      </c>
      <c r="AF72" s="9">
        <v>9</v>
      </c>
      <c r="AG72" s="9">
        <v>11</v>
      </c>
      <c r="AH72" s="9">
        <v>9</v>
      </c>
      <c r="AI72" s="9">
        <v>7</v>
      </c>
      <c r="AJ72" s="9">
        <v>9</v>
      </c>
      <c r="AK72" s="9">
        <v>10</v>
      </c>
      <c r="AL72" s="9">
        <v>10</v>
      </c>
      <c r="AM72" s="9">
        <v>5</v>
      </c>
      <c r="AN72" s="9">
        <v>6</v>
      </c>
      <c r="AO72" s="9">
        <v>13</v>
      </c>
      <c r="AP72" s="9">
        <v>16</v>
      </c>
      <c r="AQ72" s="9">
        <v>3</v>
      </c>
      <c r="AR72" s="9">
        <v>16</v>
      </c>
      <c r="AS72" s="9">
        <v>13</v>
      </c>
      <c r="AT72" s="9">
        <v>12</v>
      </c>
      <c r="AU72" s="9">
        <v>11</v>
      </c>
      <c r="AV72" s="9">
        <v>8</v>
      </c>
      <c r="AW72" s="9">
        <v>24</v>
      </c>
      <c r="AX72" s="9">
        <v>23</v>
      </c>
      <c r="AY72" s="9">
        <v>10</v>
      </c>
      <c r="AZ72" s="9">
        <v>14</v>
      </c>
      <c r="BA72" s="9">
        <v>15</v>
      </c>
      <c r="BB72" s="9">
        <v>29</v>
      </c>
      <c r="BC72" s="9">
        <v>6</v>
      </c>
      <c r="BD72" s="9">
        <v>10</v>
      </c>
      <c r="BE72" s="9">
        <v>10</v>
      </c>
      <c r="BF72" s="9">
        <v>25</v>
      </c>
      <c r="BG72" s="9">
        <v>14</v>
      </c>
      <c r="BH72" s="9">
        <v>13</v>
      </c>
      <c r="BI72" s="9">
        <v>22</v>
      </c>
      <c r="BJ72" s="9">
        <v>35</v>
      </c>
      <c r="BK72" s="9">
        <v>16</v>
      </c>
      <c r="BL72" s="9">
        <v>20</v>
      </c>
      <c r="BM72" s="9">
        <v>20</v>
      </c>
      <c r="BN72" s="9">
        <v>19</v>
      </c>
      <c r="BO72" s="9">
        <v>13</v>
      </c>
      <c r="BP72" s="9">
        <v>25</v>
      </c>
      <c r="BQ72" s="9">
        <v>17</v>
      </c>
      <c r="BR72" s="9">
        <v>26</v>
      </c>
      <c r="BS72" s="9">
        <v>19</v>
      </c>
      <c r="BT72" s="9">
        <v>18</v>
      </c>
      <c r="BU72" s="9">
        <v>21</v>
      </c>
      <c r="BV72" s="9">
        <v>15</v>
      </c>
      <c r="BW72" s="9">
        <v>9</v>
      </c>
      <c r="BX72" s="9">
        <v>16</v>
      </c>
      <c r="BY72" s="9">
        <v>22</v>
      </c>
      <c r="BZ72" s="9">
        <v>29</v>
      </c>
      <c r="CA72" s="9">
        <v>10</v>
      </c>
      <c r="CB72" s="9">
        <v>20</v>
      </c>
      <c r="CC72" s="9">
        <v>17</v>
      </c>
      <c r="CD72" s="9">
        <v>24</v>
      </c>
      <c r="CE72" s="9">
        <v>19</v>
      </c>
      <c r="CF72" s="9">
        <v>12</v>
      </c>
      <c r="CG72" s="9">
        <v>12</v>
      </c>
      <c r="CH72" s="9">
        <v>17</v>
      </c>
      <c r="CI72" s="9">
        <v>11</v>
      </c>
      <c r="CJ72" s="9">
        <v>13</v>
      </c>
      <c r="CK72" s="9">
        <v>14</v>
      </c>
      <c r="CL72" s="9">
        <v>14</v>
      </c>
      <c r="CM72" s="9">
        <v>11</v>
      </c>
      <c r="CN72" s="9">
        <v>23</v>
      </c>
      <c r="CO72" s="9">
        <v>16</v>
      </c>
      <c r="CP72" s="9">
        <v>24</v>
      </c>
      <c r="CQ72" s="9">
        <v>13</v>
      </c>
      <c r="CR72" s="9">
        <v>12</v>
      </c>
      <c r="CS72" s="9">
        <v>23</v>
      </c>
      <c r="CT72" s="9">
        <v>20</v>
      </c>
      <c r="CU72" s="9">
        <v>14</v>
      </c>
      <c r="CV72" s="9">
        <v>23</v>
      </c>
      <c r="CW72" s="9">
        <v>16</v>
      </c>
      <c r="CX72" s="9">
        <v>20</v>
      </c>
      <c r="CY72" s="9">
        <v>20</v>
      </c>
      <c r="CZ72" s="9">
        <v>11</v>
      </c>
      <c r="DA72" s="9">
        <v>20</v>
      </c>
      <c r="DB72" s="15">
        <v>13</v>
      </c>
      <c r="DC72" s="15">
        <v>18</v>
      </c>
      <c r="DD72" s="15">
        <v>19</v>
      </c>
      <c r="DE72" s="15">
        <v>25</v>
      </c>
      <c r="DF72" s="23">
        <v>16</v>
      </c>
      <c r="DG72" s="23">
        <v>17</v>
      </c>
      <c r="DH72" s="23">
        <v>16</v>
      </c>
      <c r="DI72" s="25">
        <v>31</v>
      </c>
      <c r="DJ72" s="49">
        <v>18</v>
      </c>
      <c r="DK72" s="50">
        <v>19</v>
      </c>
      <c r="DL72" s="51">
        <v>22</v>
      </c>
      <c r="DM72" s="52">
        <v>23</v>
      </c>
      <c r="DN72" s="54">
        <v>15</v>
      </c>
    </row>
    <row r="73" spans="1:118" x14ac:dyDescent="0.25">
      <c r="A73" s="9" t="s">
        <v>130</v>
      </c>
      <c r="B73" s="9">
        <v>28</v>
      </c>
      <c r="C73" s="9">
        <v>15</v>
      </c>
      <c r="D73" s="9">
        <v>15</v>
      </c>
      <c r="E73" s="9">
        <v>22</v>
      </c>
      <c r="F73" s="9">
        <v>29</v>
      </c>
      <c r="G73" s="9">
        <v>13</v>
      </c>
      <c r="H73" s="9">
        <v>12</v>
      </c>
      <c r="I73" s="9">
        <v>16</v>
      </c>
      <c r="J73" s="9">
        <v>34</v>
      </c>
      <c r="K73" s="9">
        <v>18</v>
      </c>
      <c r="L73" s="9">
        <v>22</v>
      </c>
      <c r="M73" s="9">
        <v>12</v>
      </c>
      <c r="N73" s="9">
        <v>25</v>
      </c>
      <c r="O73" s="9">
        <v>7</v>
      </c>
      <c r="P73" s="9">
        <v>23</v>
      </c>
      <c r="Q73" s="9">
        <v>21</v>
      </c>
      <c r="R73" s="9">
        <v>27</v>
      </c>
      <c r="S73" s="9">
        <v>21</v>
      </c>
      <c r="T73" s="9">
        <v>15</v>
      </c>
      <c r="U73" s="9">
        <v>18</v>
      </c>
      <c r="V73" s="9">
        <v>32</v>
      </c>
      <c r="W73" s="9">
        <v>15</v>
      </c>
      <c r="X73" s="9">
        <v>15</v>
      </c>
      <c r="Y73" s="9">
        <v>28</v>
      </c>
      <c r="Z73" s="9">
        <v>21</v>
      </c>
      <c r="AA73" s="9">
        <v>19</v>
      </c>
      <c r="AB73" s="9">
        <v>8</v>
      </c>
      <c r="AC73" s="9">
        <v>21</v>
      </c>
      <c r="AD73" s="9">
        <v>25</v>
      </c>
      <c r="AE73" s="9">
        <v>15</v>
      </c>
      <c r="AF73" s="9">
        <v>20</v>
      </c>
      <c r="AG73" s="9">
        <v>18</v>
      </c>
      <c r="AH73" s="9">
        <v>23</v>
      </c>
      <c r="AI73" s="9">
        <v>14</v>
      </c>
      <c r="AJ73" s="9">
        <v>20</v>
      </c>
      <c r="AK73" s="9">
        <v>15</v>
      </c>
      <c r="AL73" s="9">
        <v>15</v>
      </c>
      <c r="AM73" s="9">
        <v>10</v>
      </c>
      <c r="AN73" s="9">
        <v>15</v>
      </c>
      <c r="AO73" s="9">
        <v>13</v>
      </c>
      <c r="AP73" s="9">
        <v>15</v>
      </c>
      <c r="AQ73" s="9">
        <v>21</v>
      </c>
      <c r="AR73" s="9">
        <v>13</v>
      </c>
      <c r="AS73" s="9">
        <v>19</v>
      </c>
      <c r="AT73" s="9">
        <v>14</v>
      </c>
      <c r="AU73" s="9">
        <v>19</v>
      </c>
      <c r="AV73" s="9">
        <v>8</v>
      </c>
      <c r="AW73" s="9">
        <v>10</v>
      </c>
      <c r="AX73" s="9">
        <v>10</v>
      </c>
      <c r="AY73" s="9">
        <v>9</v>
      </c>
      <c r="AZ73" s="9">
        <v>14</v>
      </c>
      <c r="BA73" s="9">
        <v>12</v>
      </c>
      <c r="BB73" s="9">
        <v>18</v>
      </c>
      <c r="BC73" s="9">
        <v>14</v>
      </c>
      <c r="BD73" s="9">
        <v>9</v>
      </c>
      <c r="BE73" s="9">
        <v>15</v>
      </c>
      <c r="BF73" s="9">
        <v>17</v>
      </c>
      <c r="BG73" s="9">
        <v>13</v>
      </c>
      <c r="BH73" s="9">
        <v>10</v>
      </c>
      <c r="BI73" s="9">
        <v>32</v>
      </c>
      <c r="BJ73" s="9">
        <v>15</v>
      </c>
      <c r="BK73" s="9">
        <v>23</v>
      </c>
      <c r="BL73" s="9">
        <v>8</v>
      </c>
      <c r="BM73" s="9">
        <v>14</v>
      </c>
      <c r="BN73" s="9">
        <v>24</v>
      </c>
      <c r="BO73" s="9">
        <v>15</v>
      </c>
      <c r="BP73" s="9">
        <v>12</v>
      </c>
      <c r="BQ73" s="9">
        <v>20</v>
      </c>
      <c r="BR73" s="9">
        <v>23</v>
      </c>
      <c r="BS73" s="9">
        <v>16</v>
      </c>
      <c r="BT73" s="9">
        <v>20</v>
      </c>
      <c r="BU73" s="9">
        <v>19</v>
      </c>
      <c r="BV73" s="9">
        <v>23</v>
      </c>
      <c r="BW73" s="9">
        <v>19</v>
      </c>
      <c r="BX73" s="9">
        <v>15</v>
      </c>
      <c r="BY73" s="9">
        <v>28</v>
      </c>
      <c r="BZ73" s="9">
        <v>16</v>
      </c>
      <c r="CA73" s="9">
        <v>13</v>
      </c>
      <c r="CB73" s="9">
        <v>19</v>
      </c>
      <c r="CC73" s="9">
        <v>29</v>
      </c>
      <c r="CD73" s="9">
        <v>16</v>
      </c>
      <c r="CE73" s="9">
        <v>14</v>
      </c>
      <c r="CF73" s="9">
        <v>16</v>
      </c>
      <c r="CG73" s="9">
        <v>37</v>
      </c>
      <c r="CH73" s="9">
        <v>24</v>
      </c>
      <c r="CI73" s="9">
        <v>10</v>
      </c>
      <c r="CJ73" s="9">
        <v>17</v>
      </c>
      <c r="CK73" s="9">
        <v>19</v>
      </c>
      <c r="CL73" s="9">
        <v>24</v>
      </c>
      <c r="CM73" s="9">
        <v>18</v>
      </c>
      <c r="CN73" s="9">
        <v>18</v>
      </c>
      <c r="CO73" s="9">
        <v>29</v>
      </c>
      <c r="CP73" s="9">
        <v>41</v>
      </c>
      <c r="CQ73" s="9">
        <v>12</v>
      </c>
      <c r="CR73" s="9">
        <v>17</v>
      </c>
      <c r="CS73" s="9">
        <v>32</v>
      </c>
      <c r="CT73" s="9">
        <v>21</v>
      </c>
      <c r="CU73" s="9">
        <v>17</v>
      </c>
      <c r="CV73" s="9">
        <v>15</v>
      </c>
      <c r="CW73" s="9">
        <v>39</v>
      </c>
      <c r="CX73" s="9">
        <v>20</v>
      </c>
      <c r="CY73" s="9">
        <v>22</v>
      </c>
      <c r="CZ73" s="9">
        <v>20</v>
      </c>
      <c r="DA73" s="9">
        <v>32</v>
      </c>
      <c r="DB73" s="15">
        <v>9</v>
      </c>
      <c r="DC73" s="15">
        <v>28</v>
      </c>
      <c r="DD73" s="15">
        <v>15</v>
      </c>
      <c r="DE73" s="15">
        <v>36</v>
      </c>
      <c r="DF73" s="23">
        <v>28</v>
      </c>
      <c r="DG73" s="23">
        <v>16</v>
      </c>
      <c r="DH73" s="23">
        <v>25</v>
      </c>
      <c r="DI73" s="25">
        <v>43</v>
      </c>
      <c r="DJ73" s="49">
        <v>31</v>
      </c>
      <c r="DK73" s="50">
        <v>27</v>
      </c>
      <c r="DL73" s="51">
        <v>23</v>
      </c>
      <c r="DM73" s="52">
        <v>25</v>
      </c>
      <c r="DN73" s="54">
        <v>11</v>
      </c>
    </row>
    <row r="74" spans="1:118" x14ac:dyDescent="0.25">
      <c r="A74" s="9" t="s">
        <v>131</v>
      </c>
      <c r="B74" s="9">
        <v>155</v>
      </c>
      <c r="C74" s="9">
        <v>73</v>
      </c>
      <c r="D74" s="9">
        <v>75</v>
      </c>
      <c r="E74" s="9">
        <v>101</v>
      </c>
      <c r="F74" s="9">
        <v>169</v>
      </c>
      <c r="G74" s="9">
        <v>72</v>
      </c>
      <c r="H74" s="9">
        <v>84</v>
      </c>
      <c r="I74" s="9">
        <v>93</v>
      </c>
      <c r="J74" s="9">
        <v>189</v>
      </c>
      <c r="K74" s="9">
        <v>76</v>
      </c>
      <c r="L74" s="9">
        <v>75</v>
      </c>
      <c r="M74" s="9">
        <v>102</v>
      </c>
      <c r="N74" s="9">
        <v>196</v>
      </c>
      <c r="O74" s="9">
        <v>84</v>
      </c>
      <c r="P74" s="9">
        <v>88</v>
      </c>
      <c r="Q74" s="9">
        <v>95</v>
      </c>
      <c r="R74" s="9">
        <v>213</v>
      </c>
      <c r="S74" s="9">
        <v>84</v>
      </c>
      <c r="T74" s="9">
        <v>72</v>
      </c>
      <c r="U74" s="9">
        <v>118</v>
      </c>
      <c r="V74" s="9">
        <v>220</v>
      </c>
      <c r="W74" s="9">
        <v>77</v>
      </c>
      <c r="X74" s="9">
        <v>119</v>
      </c>
      <c r="Y74" s="9">
        <v>122</v>
      </c>
      <c r="Z74" s="9">
        <v>232</v>
      </c>
      <c r="AA74" s="9">
        <v>82</v>
      </c>
      <c r="AB74" s="9">
        <v>84</v>
      </c>
      <c r="AC74" s="9">
        <v>101</v>
      </c>
      <c r="AD74" s="9">
        <v>244</v>
      </c>
      <c r="AE74" s="9">
        <v>126</v>
      </c>
      <c r="AF74" s="9">
        <v>120</v>
      </c>
      <c r="AG74" s="9">
        <v>118</v>
      </c>
      <c r="AH74" s="9">
        <v>185</v>
      </c>
      <c r="AI74" s="9">
        <v>98</v>
      </c>
      <c r="AJ74" s="9">
        <v>86</v>
      </c>
      <c r="AK74" s="9">
        <v>101</v>
      </c>
      <c r="AL74" s="9">
        <v>178</v>
      </c>
      <c r="AM74" s="9">
        <v>77</v>
      </c>
      <c r="AN74" s="9">
        <v>83</v>
      </c>
      <c r="AO74" s="9">
        <v>98</v>
      </c>
      <c r="AP74" s="9">
        <v>146</v>
      </c>
      <c r="AQ74" s="9">
        <v>84</v>
      </c>
      <c r="AR74" s="9">
        <v>94</v>
      </c>
      <c r="AS74" s="9">
        <v>116</v>
      </c>
      <c r="AT74" s="9">
        <v>215</v>
      </c>
      <c r="AU74" s="9">
        <v>95</v>
      </c>
      <c r="AV74" s="9">
        <v>105</v>
      </c>
      <c r="AW74" s="9">
        <v>104</v>
      </c>
      <c r="AX74" s="9">
        <v>177</v>
      </c>
      <c r="AY74" s="9">
        <v>113</v>
      </c>
      <c r="AZ74" s="9">
        <v>96</v>
      </c>
      <c r="BA74" s="9">
        <v>111</v>
      </c>
      <c r="BB74" s="9">
        <v>196</v>
      </c>
      <c r="BC74" s="9">
        <v>95</v>
      </c>
      <c r="BD74" s="9">
        <v>111</v>
      </c>
      <c r="BE74" s="9">
        <v>103</v>
      </c>
      <c r="BF74" s="9">
        <v>236</v>
      </c>
      <c r="BG74" s="9">
        <v>113</v>
      </c>
      <c r="BH74" s="9">
        <v>134</v>
      </c>
      <c r="BI74" s="9">
        <v>143</v>
      </c>
      <c r="BJ74" s="9">
        <v>216</v>
      </c>
      <c r="BK74" s="9">
        <v>131</v>
      </c>
      <c r="BL74" s="9">
        <v>155</v>
      </c>
      <c r="BM74" s="9">
        <v>179</v>
      </c>
      <c r="BN74" s="9">
        <v>254</v>
      </c>
      <c r="BO74" s="9">
        <v>171</v>
      </c>
      <c r="BP74" s="9">
        <v>169</v>
      </c>
      <c r="BQ74" s="9">
        <v>198</v>
      </c>
      <c r="BR74" s="9">
        <v>348</v>
      </c>
      <c r="BS74" s="9">
        <v>219</v>
      </c>
      <c r="BT74" s="9">
        <v>220</v>
      </c>
      <c r="BU74" s="9">
        <v>232</v>
      </c>
      <c r="BV74" s="9">
        <v>291</v>
      </c>
      <c r="BW74" s="9">
        <v>205</v>
      </c>
      <c r="BX74" s="9">
        <v>188</v>
      </c>
      <c r="BY74" s="9">
        <v>210</v>
      </c>
      <c r="BZ74" s="9">
        <v>296</v>
      </c>
      <c r="CA74" s="9">
        <v>192</v>
      </c>
      <c r="CB74" s="9">
        <v>214</v>
      </c>
      <c r="CC74" s="9">
        <v>228</v>
      </c>
      <c r="CD74" s="9">
        <v>295</v>
      </c>
      <c r="CE74" s="9">
        <v>185</v>
      </c>
      <c r="CF74" s="9">
        <v>173</v>
      </c>
      <c r="CG74" s="9">
        <v>216</v>
      </c>
      <c r="CH74" s="9">
        <v>278</v>
      </c>
      <c r="CI74" s="9">
        <v>193</v>
      </c>
      <c r="CJ74" s="9">
        <v>186</v>
      </c>
      <c r="CK74" s="9">
        <v>222</v>
      </c>
      <c r="CL74" s="9">
        <v>240</v>
      </c>
      <c r="CM74" s="9">
        <v>139</v>
      </c>
      <c r="CN74" s="9">
        <v>177</v>
      </c>
      <c r="CO74" s="9">
        <v>245</v>
      </c>
      <c r="CP74" s="9">
        <v>268</v>
      </c>
      <c r="CQ74" s="9">
        <v>209</v>
      </c>
      <c r="CR74" s="9">
        <v>220</v>
      </c>
      <c r="CS74" s="9">
        <v>269</v>
      </c>
      <c r="CT74" s="9">
        <v>243</v>
      </c>
      <c r="CU74" s="9">
        <v>177</v>
      </c>
      <c r="CV74" s="9">
        <v>200</v>
      </c>
      <c r="CW74" s="9">
        <v>209</v>
      </c>
      <c r="CX74" s="9">
        <v>203</v>
      </c>
      <c r="CY74" s="9">
        <v>171</v>
      </c>
      <c r="CZ74" s="9">
        <v>218</v>
      </c>
      <c r="DA74" s="9">
        <v>219</v>
      </c>
      <c r="DB74" s="15">
        <v>238</v>
      </c>
      <c r="DC74" s="15">
        <v>240</v>
      </c>
      <c r="DD74" s="15">
        <v>183</v>
      </c>
      <c r="DE74" s="15">
        <v>269</v>
      </c>
      <c r="DF74" s="23">
        <v>308</v>
      </c>
      <c r="DG74" s="23">
        <v>280</v>
      </c>
      <c r="DH74" s="23">
        <v>274</v>
      </c>
      <c r="DI74" s="25">
        <v>288</v>
      </c>
      <c r="DJ74" s="49">
        <v>301</v>
      </c>
      <c r="DK74" s="50">
        <v>240</v>
      </c>
      <c r="DL74" s="51">
        <v>264</v>
      </c>
      <c r="DM74" s="52">
        <v>269</v>
      </c>
      <c r="DN74" s="54">
        <v>265</v>
      </c>
    </row>
    <row r="75" spans="1:118" x14ac:dyDescent="0.25">
      <c r="A75" s="9" t="s">
        <v>132</v>
      </c>
      <c r="B75" s="9">
        <v>57</v>
      </c>
      <c r="C75" s="9">
        <v>19</v>
      </c>
      <c r="D75" s="9">
        <v>29</v>
      </c>
      <c r="E75" s="9">
        <v>44</v>
      </c>
      <c r="F75" s="9">
        <v>58</v>
      </c>
      <c r="G75" s="9">
        <v>24</v>
      </c>
      <c r="H75" s="9">
        <v>30</v>
      </c>
      <c r="I75" s="9">
        <v>49</v>
      </c>
      <c r="J75" s="9">
        <v>64</v>
      </c>
      <c r="K75" s="9">
        <v>25</v>
      </c>
      <c r="L75" s="9">
        <v>38</v>
      </c>
      <c r="M75" s="9">
        <v>51</v>
      </c>
      <c r="N75" s="9">
        <v>73</v>
      </c>
      <c r="O75" s="9">
        <v>24</v>
      </c>
      <c r="P75" s="9">
        <v>38</v>
      </c>
      <c r="Q75" s="9">
        <v>61</v>
      </c>
      <c r="R75" s="9">
        <v>76</v>
      </c>
      <c r="S75" s="9">
        <v>29</v>
      </c>
      <c r="T75" s="9">
        <v>43</v>
      </c>
      <c r="U75" s="9">
        <v>52</v>
      </c>
      <c r="V75" s="9">
        <v>80</v>
      </c>
      <c r="W75" s="9">
        <v>36</v>
      </c>
      <c r="X75" s="9">
        <v>26</v>
      </c>
      <c r="Y75" s="9">
        <v>76</v>
      </c>
      <c r="Z75" s="9">
        <v>81</v>
      </c>
      <c r="AA75" s="9">
        <v>33</v>
      </c>
      <c r="AB75" s="9">
        <v>47</v>
      </c>
      <c r="AC75" s="9">
        <v>54</v>
      </c>
      <c r="AD75" s="9">
        <v>107</v>
      </c>
      <c r="AE75" s="9">
        <v>85</v>
      </c>
      <c r="AF75" s="9">
        <v>56</v>
      </c>
      <c r="AG75" s="9">
        <v>57</v>
      </c>
      <c r="AH75" s="9">
        <v>95</v>
      </c>
      <c r="AI75" s="9">
        <v>49</v>
      </c>
      <c r="AJ75" s="9">
        <v>64</v>
      </c>
      <c r="AK75" s="9">
        <v>85</v>
      </c>
      <c r="AL75" s="9">
        <v>82</v>
      </c>
      <c r="AM75" s="9">
        <v>58</v>
      </c>
      <c r="AN75" s="9">
        <v>52</v>
      </c>
      <c r="AO75" s="9">
        <v>67</v>
      </c>
      <c r="AP75" s="9">
        <v>75</v>
      </c>
      <c r="AQ75" s="9">
        <v>62</v>
      </c>
      <c r="AR75" s="9">
        <v>68</v>
      </c>
      <c r="AS75" s="9">
        <v>88</v>
      </c>
      <c r="AT75" s="9">
        <v>126</v>
      </c>
      <c r="AU75" s="9">
        <v>58</v>
      </c>
      <c r="AV75" s="9">
        <v>81</v>
      </c>
      <c r="AW75" s="9">
        <v>132</v>
      </c>
      <c r="AX75" s="9">
        <v>108</v>
      </c>
      <c r="AY75" s="9">
        <v>84</v>
      </c>
      <c r="AZ75" s="9">
        <v>89</v>
      </c>
      <c r="BA75" s="9">
        <v>100</v>
      </c>
      <c r="BB75" s="9">
        <v>130</v>
      </c>
      <c r="BC75" s="9">
        <v>76</v>
      </c>
      <c r="BD75" s="9">
        <v>113</v>
      </c>
      <c r="BE75" s="9">
        <v>90</v>
      </c>
      <c r="BF75" s="9">
        <v>127</v>
      </c>
      <c r="BG75" s="9">
        <v>89</v>
      </c>
      <c r="BH75" s="9">
        <v>100</v>
      </c>
      <c r="BI75" s="9">
        <v>113</v>
      </c>
      <c r="BJ75" s="9">
        <v>163</v>
      </c>
      <c r="BK75" s="9">
        <v>92</v>
      </c>
      <c r="BL75" s="9">
        <v>115</v>
      </c>
      <c r="BM75" s="9">
        <v>112</v>
      </c>
      <c r="BN75" s="9">
        <v>161</v>
      </c>
      <c r="BO75" s="9">
        <v>92</v>
      </c>
      <c r="BP75" s="9">
        <v>109</v>
      </c>
      <c r="BQ75" s="9">
        <v>116</v>
      </c>
      <c r="BR75" s="9">
        <v>144</v>
      </c>
      <c r="BS75" s="9">
        <v>102</v>
      </c>
      <c r="BT75" s="9">
        <v>140</v>
      </c>
      <c r="BU75" s="9">
        <v>151</v>
      </c>
      <c r="BV75" s="9">
        <v>139</v>
      </c>
      <c r="BW75" s="9">
        <v>108</v>
      </c>
      <c r="BX75" s="9">
        <v>110</v>
      </c>
      <c r="BY75" s="9">
        <v>166</v>
      </c>
      <c r="BZ75" s="9">
        <v>169</v>
      </c>
      <c r="CA75" s="9">
        <v>123</v>
      </c>
      <c r="CB75" s="9">
        <v>144</v>
      </c>
      <c r="CC75" s="9">
        <v>144</v>
      </c>
      <c r="CD75" s="9">
        <v>139</v>
      </c>
      <c r="CE75" s="9">
        <v>132</v>
      </c>
      <c r="CF75" s="9">
        <v>120</v>
      </c>
      <c r="CG75" s="9">
        <v>159</v>
      </c>
      <c r="CH75" s="9">
        <v>156</v>
      </c>
      <c r="CI75" s="9">
        <v>116</v>
      </c>
      <c r="CJ75" s="9">
        <v>106</v>
      </c>
      <c r="CK75" s="9">
        <v>150</v>
      </c>
      <c r="CL75" s="9">
        <v>145</v>
      </c>
      <c r="CM75" s="9">
        <v>117</v>
      </c>
      <c r="CN75" s="9">
        <v>116</v>
      </c>
      <c r="CO75" s="9">
        <v>174</v>
      </c>
      <c r="CP75" s="9">
        <v>156</v>
      </c>
      <c r="CQ75" s="9">
        <v>125</v>
      </c>
      <c r="CR75" s="9">
        <v>139</v>
      </c>
      <c r="CS75" s="9">
        <v>147</v>
      </c>
      <c r="CT75" s="9">
        <v>136</v>
      </c>
      <c r="CU75" s="9">
        <v>132</v>
      </c>
      <c r="CV75" s="9">
        <v>131</v>
      </c>
      <c r="CW75" s="9">
        <v>168</v>
      </c>
      <c r="CX75" s="9">
        <v>171</v>
      </c>
      <c r="CY75" s="9">
        <v>112</v>
      </c>
      <c r="CZ75" s="9">
        <v>141</v>
      </c>
      <c r="DA75" s="9">
        <v>105</v>
      </c>
      <c r="DB75" s="15">
        <v>104</v>
      </c>
      <c r="DC75" s="15">
        <v>127</v>
      </c>
      <c r="DD75" s="15">
        <v>139</v>
      </c>
      <c r="DE75" s="15">
        <v>205</v>
      </c>
      <c r="DF75" s="15">
        <v>173</v>
      </c>
      <c r="DG75" s="15">
        <v>149</v>
      </c>
      <c r="DH75" s="14">
        <v>149</v>
      </c>
      <c r="DI75" s="16">
        <v>201</v>
      </c>
      <c r="DJ75" s="16">
        <v>200</v>
      </c>
      <c r="DK75" s="23">
        <v>156</v>
      </c>
      <c r="DL75" s="25">
        <v>160</v>
      </c>
      <c r="DM75" s="26">
        <v>209</v>
      </c>
      <c r="DN75" s="33">
        <v>147</v>
      </c>
    </row>
    <row r="76" spans="1:118" x14ac:dyDescent="0.25">
      <c r="A76" s="9" t="s">
        <v>133</v>
      </c>
      <c r="B76" s="9">
        <v>33</v>
      </c>
      <c r="C76" s="9">
        <v>10</v>
      </c>
      <c r="D76" s="9">
        <v>20</v>
      </c>
      <c r="E76" s="9">
        <v>23</v>
      </c>
      <c r="F76" s="9">
        <v>47</v>
      </c>
      <c r="G76" s="9">
        <v>18</v>
      </c>
      <c r="H76" s="9">
        <v>26</v>
      </c>
      <c r="I76" s="9">
        <v>22</v>
      </c>
      <c r="J76" s="9">
        <v>67</v>
      </c>
      <c r="K76" s="9">
        <v>23</v>
      </c>
      <c r="L76" s="9">
        <v>28</v>
      </c>
      <c r="M76" s="9">
        <v>32</v>
      </c>
      <c r="N76" s="9">
        <v>45</v>
      </c>
      <c r="O76" s="9">
        <v>25</v>
      </c>
      <c r="P76" s="9">
        <v>30</v>
      </c>
      <c r="Q76" s="9">
        <v>30</v>
      </c>
      <c r="R76" s="9">
        <v>62</v>
      </c>
      <c r="S76" s="9">
        <v>24</v>
      </c>
      <c r="T76" s="9">
        <v>24</v>
      </c>
      <c r="U76" s="9">
        <v>28</v>
      </c>
      <c r="V76" s="9">
        <v>62</v>
      </c>
      <c r="W76" s="9">
        <v>28</v>
      </c>
      <c r="X76" s="9">
        <v>32</v>
      </c>
      <c r="Y76" s="9">
        <v>36</v>
      </c>
      <c r="Z76" s="9">
        <v>70</v>
      </c>
      <c r="AA76" s="9">
        <v>26</v>
      </c>
      <c r="AB76" s="9">
        <v>36</v>
      </c>
      <c r="AC76" s="9">
        <v>56</v>
      </c>
      <c r="AD76" s="9">
        <v>90</v>
      </c>
      <c r="AE76" s="9">
        <v>48</v>
      </c>
      <c r="AF76" s="9">
        <v>35</v>
      </c>
      <c r="AG76" s="9">
        <v>39</v>
      </c>
      <c r="AH76" s="9">
        <v>70</v>
      </c>
      <c r="AI76" s="9">
        <v>29</v>
      </c>
      <c r="AJ76" s="9">
        <v>43</v>
      </c>
      <c r="AK76" s="9">
        <v>42</v>
      </c>
      <c r="AL76" s="9">
        <v>52</v>
      </c>
      <c r="AM76" s="9">
        <v>28</v>
      </c>
      <c r="AN76" s="9">
        <v>28</v>
      </c>
      <c r="AO76" s="9">
        <v>61</v>
      </c>
      <c r="AP76" s="9">
        <v>68</v>
      </c>
      <c r="AQ76" s="9">
        <v>22</v>
      </c>
      <c r="AR76" s="9">
        <v>45</v>
      </c>
      <c r="AS76" s="9">
        <v>45</v>
      </c>
      <c r="AT76" s="9">
        <v>82</v>
      </c>
      <c r="AU76" s="9">
        <v>31</v>
      </c>
      <c r="AV76" s="9">
        <v>44</v>
      </c>
      <c r="AW76" s="9">
        <v>48</v>
      </c>
      <c r="AX76" s="9">
        <v>81</v>
      </c>
      <c r="AY76" s="9">
        <v>36</v>
      </c>
      <c r="AZ76" s="9">
        <v>36</v>
      </c>
      <c r="BA76" s="9">
        <v>39</v>
      </c>
      <c r="BB76" s="9">
        <v>56</v>
      </c>
      <c r="BC76" s="9">
        <v>36</v>
      </c>
      <c r="BD76" s="9">
        <v>53</v>
      </c>
      <c r="BE76" s="9">
        <v>46</v>
      </c>
      <c r="BF76" s="9">
        <v>76</v>
      </c>
      <c r="BG76" s="9">
        <v>35</v>
      </c>
      <c r="BH76" s="9">
        <v>49</v>
      </c>
      <c r="BI76" s="9">
        <v>49</v>
      </c>
      <c r="BJ76" s="9">
        <v>95</v>
      </c>
      <c r="BK76" s="9">
        <v>59</v>
      </c>
      <c r="BL76" s="9">
        <v>55</v>
      </c>
      <c r="BM76" s="9">
        <v>65</v>
      </c>
      <c r="BN76" s="9">
        <v>99</v>
      </c>
      <c r="BO76" s="9">
        <v>50</v>
      </c>
      <c r="BP76" s="9">
        <v>60</v>
      </c>
      <c r="BQ76" s="9">
        <v>84</v>
      </c>
      <c r="BR76" s="9">
        <v>88</v>
      </c>
      <c r="BS76" s="9">
        <v>53</v>
      </c>
      <c r="BT76" s="9">
        <v>78</v>
      </c>
      <c r="BU76" s="9">
        <v>83</v>
      </c>
      <c r="BV76" s="9">
        <v>83</v>
      </c>
      <c r="BW76" s="9">
        <v>64</v>
      </c>
      <c r="BX76" s="9">
        <v>62</v>
      </c>
      <c r="BY76" s="9">
        <v>88</v>
      </c>
      <c r="BZ76" s="9">
        <v>96</v>
      </c>
      <c r="CA76" s="9">
        <v>58</v>
      </c>
      <c r="CB76" s="9">
        <v>66</v>
      </c>
      <c r="CC76" s="9">
        <v>79</v>
      </c>
      <c r="CD76" s="9">
        <v>85</v>
      </c>
      <c r="CE76" s="9">
        <v>55</v>
      </c>
      <c r="CF76" s="9">
        <v>63</v>
      </c>
      <c r="CG76" s="9">
        <v>88</v>
      </c>
      <c r="CH76" s="9">
        <v>76</v>
      </c>
      <c r="CI76" s="9">
        <v>62</v>
      </c>
      <c r="CJ76" s="9">
        <v>61</v>
      </c>
      <c r="CK76" s="9">
        <v>81</v>
      </c>
      <c r="CL76" s="9">
        <v>64</v>
      </c>
      <c r="CM76" s="9">
        <v>46</v>
      </c>
      <c r="CN76" s="9">
        <v>63</v>
      </c>
      <c r="CO76" s="9">
        <v>87</v>
      </c>
      <c r="CP76" s="9">
        <v>73</v>
      </c>
      <c r="CQ76" s="9">
        <v>65</v>
      </c>
      <c r="CR76" s="9">
        <v>58</v>
      </c>
      <c r="CS76" s="9">
        <v>82</v>
      </c>
      <c r="CT76" s="9">
        <v>59</v>
      </c>
      <c r="CU76" s="9">
        <v>76</v>
      </c>
      <c r="CV76" s="9">
        <v>52</v>
      </c>
      <c r="CW76" s="9">
        <v>88</v>
      </c>
      <c r="CX76" s="9">
        <v>64</v>
      </c>
      <c r="CY76" s="9">
        <v>54</v>
      </c>
      <c r="CZ76" s="9">
        <v>47</v>
      </c>
      <c r="DA76" s="9">
        <v>65</v>
      </c>
      <c r="DB76" s="15">
        <v>54</v>
      </c>
      <c r="DC76" s="15">
        <v>71</v>
      </c>
      <c r="DD76" s="15">
        <v>71</v>
      </c>
      <c r="DE76" s="15">
        <v>97</v>
      </c>
      <c r="DF76" s="15">
        <v>81</v>
      </c>
      <c r="DG76" s="15">
        <v>72</v>
      </c>
      <c r="DH76" s="14">
        <v>74</v>
      </c>
      <c r="DI76" s="16">
        <v>83</v>
      </c>
      <c r="DJ76" s="16">
        <v>86</v>
      </c>
      <c r="DK76" s="23">
        <v>90</v>
      </c>
      <c r="DL76" s="25">
        <v>60</v>
      </c>
      <c r="DM76" s="26">
        <v>73</v>
      </c>
      <c r="DN76" s="33">
        <v>66</v>
      </c>
    </row>
    <row r="77" spans="1:118" x14ac:dyDescent="0.25">
      <c r="A77" s="7" t="s">
        <v>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</row>
    <row r="78" spans="1:118" x14ac:dyDescent="0.25">
      <c r="A78" s="4" t="s">
        <v>2</v>
      </c>
    </row>
  </sheetData>
  <phoneticPr fontId="1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62"/>
  <sheetViews>
    <sheetView topLeftCell="A9" workbookViewId="0">
      <pane xSplit="1" topLeftCell="V1" activePane="topRight" state="frozenSplit"/>
      <selection activeCell="A31" sqref="A31"/>
      <selection pane="topRight" activeCell="AE49" sqref="AE49"/>
    </sheetView>
  </sheetViews>
  <sheetFormatPr baseColWidth="10" defaultRowHeight="15" x14ac:dyDescent="0.25"/>
  <cols>
    <col min="1" max="1" width="89" customWidth="1"/>
  </cols>
  <sheetData>
    <row r="2" spans="1:31" ht="19.5" x14ac:dyDescent="0.3">
      <c r="A2" s="17" t="s">
        <v>146</v>
      </c>
      <c r="B2" s="18"/>
      <c r="C2" s="18"/>
      <c r="D2" s="18"/>
    </row>
    <row r="3" spans="1:31" x14ac:dyDescent="0.25">
      <c r="A3" s="2" t="s">
        <v>1</v>
      </c>
    </row>
    <row r="4" spans="1:31" x14ac:dyDescent="0.25">
      <c r="A4" s="3" t="s">
        <v>153</v>
      </c>
    </row>
    <row r="5" spans="1:31" x14ac:dyDescent="0.25">
      <c r="A5" s="28" t="s">
        <v>152</v>
      </c>
    </row>
    <row r="7" spans="1:31" ht="18.75" x14ac:dyDescent="0.3">
      <c r="A7" s="5" t="s">
        <v>145</v>
      </c>
    </row>
    <row r="9" spans="1:31" ht="15.75" x14ac:dyDescent="0.25">
      <c r="B9" s="24">
        <v>1995</v>
      </c>
      <c r="C9" s="24">
        <f>B9+1</f>
        <v>1996</v>
      </c>
      <c r="D9" s="24">
        <f t="shared" ref="D9" si="0">C9+1</f>
        <v>1997</v>
      </c>
      <c r="E9" s="24">
        <f t="shared" ref="E9" si="1">D9+1</f>
        <v>1998</v>
      </c>
      <c r="F9" s="24">
        <f t="shared" ref="F9" si="2">E9+1</f>
        <v>1999</v>
      </c>
      <c r="G9" s="24">
        <f t="shared" ref="G9" si="3">F9+1</f>
        <v>2000</v>
      </c>
      <c r="H9" s="24">
        <f t="shared" ref="H9" si="4">G9+1</f>
        <v>2001</v>
      </c>
      <c r="I9" s="24">
        <f t="shared" ref="I9" si="5">H9+1</f>
        <v>2002</v>
      </c>
      <c r="J9" s="24">
        <f t="shared" ref="J9" si="6">I9+1</f>
        <v>2003</v>
      </c>
      <c r="K9" s="24">
        <f t="shared" ref="K9" si="7">J9+1</f>
        <v>2004</v>
      </c>
      <c r="L9" s="24">
        <f t="shared" ref="L9" si="8">K9+1</f>
        <v>2005</v>
      </c>
      <c r="M9" s="24">
        <f t="shared" ref="M9" si="9">L9+1</f>
        <v>2006</v>
      </c>
      <c r="N9" s="24">
        <f t="shared" ref="N9" si="10">M9+1</f>
        <v>2007</v>
      </c>
      <c r="O9" s="24">
        <f t="shared" ref="O9" si="11">N9+1</f>
        <v>2008</v>
      </c>
      <c r="P9" s="24">
        <f t="shared" ref="P9" si="12">O9+1</f>
        <v>2009</v>
      </c>
      <c r="Q9" s="24">
        <f t="shared" ref="Q9" si="13">P9+1</f>
        <v>2010</v>
      </c>
      <c r="R9" s="24">
        <f t="shared" ref="R9" si="14">Q9+1</f>
        <v>2011</v>
      </c>
      <c r="S9" s="24">
        <f t="shared" ref="S9" si="15">R9+1</f>
        <v>2012</v>
      </c>
      <c r="T9" s="24">
        <f>S9+1</f>
        <v>2013</v>
      </c>
      <c r="U9" s="24">
        <f t="shared" ref="U9" si="16">T9+1</f>
        <v>2014</v>
      </c>
      <c r="V9" s="24">
        <f t="shared" ref="V9" si="17">U9+1</f>
        <v>2015</v>
      </c>
      <c r="W9" s="24">
        <f t="shared" ref="W9" si="18">V9+1</f>
        <v>2016</v>
      </c>
      <c r="X9" s="24">
        <f t="shared" ref="X9" si="19">W9+1</f>
        <v>2017</v>
      </c>
      <c r="Y9" s="24">
        <f t="shared" ref="Y9" si="20">X9+1</f>
        <v>2018</v>
      </c>
      <c r="Z9" s="24">
        <f t="shared" ref="Z9" si="21">Y9+1</f>
        <v>2019</v>
      </c>
      <c r="AA9" s="24">
        <f t="shared" ref="AA9" si="22">Z9+1</f>
        <v>2020</v>
      </c>
      <c r="AB9" s="24">
        <f t="shared" ref="AB9" si="23">AA9+1</f>
        <v>2021</v>
      </c>
      <c r="AC9" s="24">
        <f t="shared" ref="AC9" si="24">AB9+1</f>
        <v>2022</v>
      </c>
      <c r="AD9" s="24">
        <f t="shared" ref="AD9" si="25">AC9+1</f>
        <v>2023</v>
      </c>
      <c r="AE9" s="24">
        <v>2024</v>
      </c>
    </row>
    <row r="10" spans="1:31" ht="15.75" x14ac:dyDescent="0.25">
      <c r="A10" s="6" t="s">
        <v>4</v>
      </c>
      <c r="B10" s="20">
        <f t="shared" ref="B10:AB10" si="26">SUM(B11:B23)</f>
        <v>18150</v>
      </c>
      <c r="C10" s="20">
        <f t="shared" si="26"/>
        <v>18678</v>
      </c>
      <c r="D10" s="20">
        <f t="shared" si="26"/>
        <v>19290</v>
      </c>
      <c r="E10" s="20">
        <f t="shared" si="26"/>
        <v>19751</v>
      </c>
      <c r="F10" s="20">
        <f t="shared" si="26"/>
        <v>20411</v>
      </c>
      <c r="G10" s="20">
        <f t="shared" si="26"/>
        <v>20870</v>
      </c>
      <c r="H10" s="20">
        <f t="shared" si="26"/>
        <v>21092</v>
      </c>
      <c r="I10" s="20">
        <f t="shared" si="26"/>
        <v>21447</v>
      </c>
      <c r="J10" s="20">
        <f t="shared" si="26"/>
        <v>21029</v>
      </c>
      <c r="K10" s="20">
        <f t="shared" si="26"/>
        <v>21423</v>
      </c>
      <c r="L10" s="20">
        <f t="shared" si="26"/>
        <v>22246</v>
      </c>
      <c r="M10" s="20">
        <f t="shared" si="26"/>
        <v>23148</v>
      </c>
      <c r="N10" s="20">
        <f t="shared" si="26"/>
        <v>23966</v>
      </c>
      <c r="O10" s="20">
        <f t="shared" si="26"/>
        <v>25227</v>
      </c>
      <c r="P10" s="20">
        <f t="shared" si="26"/>
        <v>26780</v>
      </c>
      <c r="Q10" s="20">
        <f t="shared" si="26"/>
        <v>28604</v>
      </c>
      <c r="R10" s="20">
        <f t="shared" si="26"/>
        <v>30294</v>
      </c>
      <c r="S10" s="20">
        <f t="shared" si="26"/>
        <v>31809</v>
      </c>
      <c r="T10" s="20">
        <f t="shared" si="26"/>
        <v>32762</v>
      </c>
      <c r="U10" s="20">
        <f t="shared" si="26"/>
        <v>33603</v>
      </c>
      <c r="V10" s="20">
        <f t="shared" si="26"/>
        <v>34361</v>
      </c>
      <c r="W10" s="20">
        <f t="shared" si="26"/>
        <v>35234</v>
      </c>
      <c r="X10" s="20">
        <f t="shared" si="26"/>
        <v>36085</v>
      </c>
      <c r="Y10" s="20">
        <f t="shared" si="26"/>
        <v>37120</v>
      </c>
      <c r="Z10" s="20">
        <f t="shared" si="26"/>
        <v>37253</v>
      </c>
      <c r="AA10" s="20">
        <f t="shared" si="26"/>
        <v>37619</v>
      </c>
      <c r="AB10" s="20">
        <f t="shared" si="26"/>
        <v>38253</v>
      </c>
      <c r="AC10" s="20">
        <f>SUM(AC11:AC23)</f>
        <v>38125</v>
      </c>
      <c r="AD10" s="20">
        <f>SUM(AD11:AD23)</f>
        <v>38275</v>
      </c>
      <c r="AE10" s="20">
        <f>SUM(AE11:AE23)</f>
        <v>37983</v>
      </c>
    </row>
    <row r="11" spans="1:31" x14ac:dyDescent="0.25">
      <c r="A11" s="9" t="s">
        <v>121</v>
      </c>
      <c r="B11" s="19">
        <f>Trimestriel!B11</f>
        <v>3765</v>
      </c>
      <c r="C11" s="19">
        <f>Trimestriel!F11</f>
        <v>3907</v>
      </c>
      <c r="D11" s="19">
        <f>Trimestriel!J11</f>
        <v>4070</v>
      </c>
      <c r="E11" s="19">
        <f>Trimestriel!N11</f>
        <v>4284</v>
      </c>
      <c r="F11" s="19">
        <f>Trimestriel!R11</f>
        <v>4460</v>
      </c>
      <c r="G11" s="19">
        <f>Trimestriel!V11</f>
        <v>4541</v>
      </c>
      <c r="H11" s="19">
        <f>Trimestriel!Z11</f>
        <v>4655</v>
      </c>
      <c r="I11" s="19">
        <f>Trimestriel!AD11</f>
        <v>4782</v>
      </c>
      <c r="J11" s="19">
        <f>Trimestriel!AH11</f>
        <v>4673</v>
      </c>
      <c r="K11" s="19">
        <f>Trimestriel!AL11</f>
        <v>4623</v>
      </c>
      <c r="L11" s="19">
        <f>Trimestriel!AP11</f>
        <v>4601</v>
      </c>
      <c r="M11" s="19">
        <f>Trimestriel!AT11</f>
        <v>4627</v>
      </c>
      <c r="N11" s="19">
        <f>Trimestriel!AX11</f>
        <v>4670</v>
      </c>
      <c r="O11" s="19">
        <f>Trimestriel!BB11</f>
        <v>4763</v>
      </c>
      <c r="P11" s="19">
        <f>Trimestriel!BF11</f>
        <v>4888</v>
      </c>
      <c r="Q11" s="19">
        <f>Trimestriel!BJ11</f>
        <v>5082</v>
      </c>
      <c r="R11" s="19">
        <f>Trimestriel!BN11</f>
        <v>5192</v>
      </c>
      <c r="S11" s="19">
        <f>Trimestriel!BR11</f>
        <v>5267</v>
      </c>
      <c r="T11" s="19">
        <f>Trimestriel!BV11</f>
        <v>5279</v>
      </c>
      <c r="U11" s="19">
        <f>Trimestriel!BZ11</f>
        <v>5273</v>
      </c>
      <c r="V11" s="19">
        <f>Trimestriel!CD11</f>
        <v>5363</v>
      </c>
      <c r="W11" s="19">
        <f>Trimestriel!CH11</f>
        <v>5425</v>
      </c>
      <c r="X11" s="19">
        <f>Trimestriel!CL11</f>
        <v>5535</v>
      </c>
      <c r="Y11" s="19">
        <f>Trimestriel!CP11</f>
        <v>5689</v>
      </c>
      <c r="Z11" s="19">
        <f>Trimestriel!CT11</f>
        <v>5760</v>
      </c>
      <c r="AA11" s="19">
        <f>Trimestriel!CX11</f>
        <v>5964</v>
      </c>
      <c r="AB11" s="19">
        <f>Trimestriel!DB11</f>
        <v>6186</v>
      </c>
      <c r="AC11" s="19">
        <f>Trimestriel!DF11</f>
        <v>6133</v>
      </c>
      <c r="AD11" s="19">
        <f>Trimestriel!DJ11</f>
        <v>6092</v>
      </c>
      <c r="AE11" s="19">
        <f>Trimestriel!DN11</f>
        <v>6138</v>
      </c>
    </row>
    <row r="12" spans="1:31" x14ac:dyDescent="0.25">
      <c r="A12" s="9" t="s">
        <v>122</v>
      </c>
      <c r="B12" s="19">
        <f>Trimestriel!B12</f>
        <v>1311</v>
      </c>
      <c r="C12" s="19">
        <f>Trimestriel!F12</f>
        <v>1297</v>
      </c>
      <c r="D12" s="19">
        <f>Trimestriel!J12</f>
        <v>1335</v>
      </c>
      <c r="E12" s="19">
        <f>Trimestriel!N12</f>
        <v>1375</v>
      </c>
      <c r="F12" s="19">
        <f>Trimestriel!R12</f>
        <v>1427</v>
      </c>
      <c r="G12" s="19">
        <f>Trimestriel!V12</f>
        <v>1442</v>
      </c>
      <c r="H12" s="19">
        <f>Trimestriel!Z12</f>
        <v>1429</v>
      </c>
      <c r="I12" s="19">
        <f>Trimestriel!AD12</f>
        <v>1425</v>
      </c>
      <c r="J12" s="19">
        <f>Trimestriel!AH12</f>
        <v>1323</v>
      </c>
      <c r="K12" s="19">
        <f>Trimestriel!AL12</f>
        <v>1344</v>
      </c>
      <c r="L12" s="19">
        <f>Trimestriel!AP12</f>
        <v>1385</v>
      </c>
      <c r="M12" s="19">
        <f>Trimestriel!AT12</f>
        <v>1439</v>
      </c>
      <c r="N12" s="19">
        <f>Trimestriel!AX12</f>
        <v>1526</v>
      </c>
      <c r="O12" s="19">
        <f>Trimestriel!BB12</f>
        <v>1651</v>
      </c>
      <c r="P12" s="19">
        <f>Trimestriel!BF12</f>
        <v>1745</v>
      </c>
      <c r="Q12" s="19">
        <f>Trimestriel!BJ12</f>
        <v>1890</v>
      </c>
      <c r="R12" s="19">
        <f>Trimestriel!BN12</f>
        <v>2030</v>
      </c>
      <c r="S12" s="19">
        <f>Trimestriel!BR12</f>
        <v>2109</v>
      </c>
      <c r="T12" s="19">
        <f>Trimestriel!BV12</f>
        <v>2177</v>
      </c>
      <c r="U12" s="19">
        <f>Trimestriel!BZ12</f>
        <v>2208</v>
      </c>
      <c r="V12" s="19">
        <f>Trimestriel!CD12</f>
        <v>2216</v>
      </c>
      <c r="W12" s="19">
        <f>Trimestriel!CH12</f>
        <v>2261</v>
      </c>
      <c r="X12" s="19">
        <f>Trimestriel!CL12</f>
        <v>2253</v>
      </c>
      <c r="Y12" s="19">
        <f>Trimestriel!CP12</f>
        <v>2328</v>
      </c>
      <c r="Z12" s="19">
        <f>Trimestriel!CT12</f>
        <v>2330</v>
      </c>
      <c r="AA12" s="19">
        <f>Trimestriel!CX12</f>
        <v>2387</v>
      </c>
      <c r="AB12" s="19">
        <f>Trimestriel!DB12</f>
        <v>2472</v>
      </c>
      <c r="AC12" s="19">
        <f>Trimestriel!DF12</f>
        <v>2537</v>
      </c>
      <c r="AD12" s="19">
        <f>Trimestriel!DJ12</f>
        <v>2600</v>
      </c>
      <c r="AE12" s="19">
        <f>Trimestriel!DN12</f>
        <v>2613</v>
      </c>
    </row>
    <row r="13" spans="1:31" x14ac:dyDescent="0.25">
      <c r="A13" s="9" t="s">
        <v>123</v>
      </c>
      <c r="B13" s="19">
        <f>Trimestriel!B13</f>
        <v>29</v>
      </c>
      <c r="C13" s="19">
        <f>Trimestriel!F13</f>
        <v>31</v>
      </c>
      <c r="D13" s="19">
        <f>Trimestriel!J13</f>
        <v>30</v>
      </c>
      <c r="E13" s="19">
        <f>Trimestriel!N13</f>
        <v>27</v>
      </c>
      <c r="F13" s="19">
        <f>Trimestriel!R13</f>
        <v>28</v>
      </c>
      <c r="G13" s="19">
        <f>Trimestriel!V13</f>
        <v>26</v>
      </c>
      <c r="H13" s="19">
        <f>Trimestriel!Z13</f>
        <v>27</v>
      </c>
      <c r="I13" s="19">
        <f>Trimestriel!AD13</f>
        <v>28</v>
      </c>
      <c r="J13" s="19">
        <f>Trimestriel!AH13</f>
        <v>30</v>
      </c>
      <c r="K13" s="19">
        <f>Trimestriel!AL13</f>
        <v>32</v>
      </c>
      <c r="L13" s="19">
        <f>Trimestriel!AP13</f>
        <v>30</v>
      </c>
      <c r="M13" s="19">
        <f>Trimestriel!AT13</f>
        <v>29</v>
      </c>
      <c r="N13" s="19">
        <f>Trimestriel!AX13</f>
        <v>28</v>
      </c>
      <c r="O13" s="19">
        <f>Trimestriel!BB13</f>
        <v>34</v>
      </c>
      <c r="P13" s="19">
        <f>Trimestriel!BF13</f>
        <v>40</v>
      </c>
      <c r="Q13" s="19">
        <f>Trimestriel!BJ13</f>
        <v>39</v>
      </c>
      <c r="R13" s="19">
        <f>Trimestriel!BN13</f>
        <v>42</v>
      </c>
      <c r="S13" s="19">
        <f>Trimestriel!BR13</f>
        <v>44</v>
      </c>
      <c r="T13" s="19">
        <f>Trimestriel!BV13</f>
        <v>45</v>
      </c>
      <c r="U13" s="19">
        <f>Trimestriel!BZ13</f>
        <v>46</v>
      </c>
      <c r="V13" s="19">
        <f>Trimestriel!CD13</f>
        <v>49</v>
      </c>
      <c r="W13" s="19">
        <f>Trimestriel!CH13</f>
        <v>43</v>
      </c>
      <c r="X13" s="19">
        <f>Trimestriel!CL13</f>
        <v>40</v>
      </c>
      <c r="Y13" s="19">
        <f>Trimestriel!CP13</f>
        <v>40</v>
      </c>
      <c r="Z13" s="19">
        <f>Trimestriel!CT13</f>
        <v>43</v>
      </c>
      <c r="AA13" s="19">
        <f>Trimestriel!CX13</f>
        <v>45</v>
      </c>
      <c r="AB13" s="19">
        <f>Trimestriel!DB13</f>
        <v>42</v>
      </c>
      <c r="AC13" s="19">
        <f>Trimestriel!DF13</f>
        <v>41</v>
      </c>
      <c r="AD13" s="19">
        <f>Trimestriel!DJ13</f>
        <v>45</v>
      </c>
      <c r="AE13" s="19">
        <f>Trimestriel!DN13</f>
        <v>45</v>
      </c>
    </row>
    <row r="14" spans="1:31" x14ac:dyDescent="0.25">
      <c r="A14" s="9" t="s">
        <v>124</v>
      </c>
      <c r="B14" s="19">
        <f>Trimestriel!B14</f>
        <v>223</v>
      </c>
      <c r="C14" s="19">
        <f>Trimestriel!F14</f>
        <v>228</v>
      </c>
      <c r="D14" s="19">
        <f>Trimestriel!J14</f>
        <v>243</v>
      </c>
      <c r="E14" s="19">
        <f>Trimestriel!N14</f>
        <v>263</v>
      </c>
      <c r="F14" s="19">
        <f>Trimestriel!R14</f>
        <v>257</v>
      </c>
      <c r="G14" s="19">
        <f>Trimestriel!V14</f>
        <v>258</v>
      </c>
      <c r="H14" s="19">
        <f>Trimestriel!Z14</f>
        <v>256</v>
      </c>
      <c r="I14" s="19">
        <f>Trimestriel!AD14</f>
        <v>261</v>
      </c>
      <c r="J14" s="19">
        <f>Trimestriel!AH14</f>
        <v>257</v>
      </c>
      <c r="K14" s="19">
        <f>Trimestriel!AL14</f>
        <v>252</v>
      </c>
      <c r="L14" s="19">
        <f>Trimestriel!AP14</f>
        <v>249</v>
      </c>
      <c r="M14" s="19">
        <f>Trimestriel!AT14</f>
        <v>249</v>
      </c>
      <c r="N14" s="19">
        <f>Trimestriel!AX14</f>
        <v>257</v>
      </c>
      <c r="O14" s="19">
        <f>Trimestriel!BB14</f>
        <v>277</v>
      </c>
      <c r="P14" s="19">
        <f>Trimestriel!BF14</f>
        <v>286</v>
      </c>
      <c r="Q14" s="19">
        <f>Trimestriel!BJ14</f>
        <v>300</v>
      </c>
      <c r="R14" s="19">
        <f>Trimestriel!BN14</f>
        <v>333</v>
      </c>
      <c r="S14" s="19">
        <f>Trimestriel!BR14</f>
        <v>348</v>
      </c>
      <c r="T14" s="19">
        <f>Trimestriel!BV14</f>
        <v>345</v>
      </c>
      <c r="U14" s="19">
        <f>Trimestriel!BZ14</f>
        <v>365</v>
      </c>
      <c r="V14" s="19">
        <f>Trimestriel!CD14</f>
        <v>378</v>
      </c>
      <c r="W14" s="19">
        <f>Trimestriel!CH14</f>
        <v>399</v>
      </c>
      <c r="X14" s="19">
        <f>Trimestriel!CL14</f>
        <v>429</v>
      </c>
      <c r="Y14" s="19">
        <f>Trimestriel!CP14</f>
        <v>449</v>
      </c>
      <c r="Z14" s="19">
        <f>Trimestriel!CT14</f>
        <v>456</v>
      </c>
      <c r="AA14" s="19">
        <f>Trimestriel!CX14</f>
        <v>475</v>
      </c>
      <c r="AB14" s="19">
        <f>Trimestriel!DB14</f>
        <v>505</v>
      </c>
      <c r="AC14" s="19">
        <f>Trimestriel!DF14</f>
        <v>515</v>
      </c>
      <c r="AD14" s="19">
        <f>Trimestriel!DJ14</f>
        <v>516</v>
      </c>
      <c r="AE14" s="19">
        <f>Trimestriel!DN14</f>
        <v>495</v>
      </c>
    </row>
    <row r="15" spans="1:31" x14ac:dyDescent="0.25">
      <c r="A15" s="9" t="s">
        <v>125</v>
      </c>
      <c r="B15" s="19">
        <f>Trimestriel!B15</f>
        <v>3667</v>
      </c>
      <c r="C15" s="19">
        <f>Trimestriel!F15</f>
        <v>3796</v>
      </c>
      <c r="D15" s="19">
        <f>Trimestriel!J15</f>
        <v>3857</v>
      </c>
      <c r="E15" s="19">
        <f>Trimestriel!N15</f>
        <v>3881</v>
      </c>
      <c r="F15" s="19">
        <f>Trimestriel!R15</f>
        <v>3985</v>
      </c>
      <c r="G15" s="19">
        <f>Trimestriel!V15</f>
        <v>4066</v>
      </c>
      <c r="H15" s="19">
        <f>Trimestriel!Z15</f>
        <v>3997</v>
      </c>
      <c r="I15" s="19">
        <f>Trimestriel!AD15</f>
        <v>4032</v>
      </c>
      <c r="J15" s="19">
        <f>Trimestriel!AH15</f>
        <v>3924</v>
      </c>
      <c r="K15" s="19">
        <f>Trimestriel!AL15</f>
        <v>4025</v>
      </c>
      <c r="L15" s="19">
        <f>Trimestriel!AP15</f>
        <v>4271</v>
      </c>
      <c r="M15" s="19">
        <f>Trimestriel!AT15</f>
        <v>4607</v>
      </c>
      <c r="N15" s="19">
        <f>Trimestriel!AX15</f>
        <v>4781</v>
      </c>
      <c r="O15" s="19">
        <f>Trimestriel!BB15</f>
        <v>5144</v>
      </c>
      <c r="P15" s="19">
        <f>Trimestriel!BF15</f>
        <v>5579</v>
      </c>
      <c r="Q15" s="19">
        <f>Trimestriel!BJ15</f>
        <v>6039</v>
      </c>
      <c r="R15" s="19">
        <f>Trimestriel!BN15</f>
        <v>6523</v>
      </c>
      <c r="S15" s="19">
        <f>Trimestriel!BR15</f>
        <v>6885</v>
      </c>
      <c r="T15" s="19">
        <f>Trimestriel!BV15</f>
        <v>7027</v>
      </c>
      <c r="U15" s="19">
        <f>Trimestriel!BZ15</f>
        <v>7118</v>
      </c>
      <c r="V15" s="19">
        <f>Trimestriel!CD15</f>
        <v>7070</v>
      </c>
      <c r="W15" s="19">
        <f>Trimestriel!CH15</f>
        <v>7159</v>
      </c>
      <c r="X15" s="19">
        <f>Trimestriel!CL15</f>
        <v>7232</v>
      </c>
      <c r="Y15" s="19">
        <f>Trimestriel!CP15</f>
        <v>7350</v>
      </c>
      <c r="Z15" s="19">
        <f>Trimestriel!CT15</f>
        <v>7167</v>
      </c>
      <c r="AA15" s="19">
        <f>Trimestriel!CX15</f>
        <v>6992</v>
      </c>
      <c r="AB15" s="19">
        <f>Trimestriel!DB15</f>
        <v>6883</v>
      </c>
      <c r="AC15" s="19">
        <f>Trimestriel!DF15</f>
        <v>6529</v>
      </c>
      <c r="AD15" s="19">
        <f>Trimestriel!DJ15</f>
        <v>6285</v>
      </c>
      <c r="AE15" s="19">
        <f>Trimestriel!DN15</f>
        <v>5975</v>
      </c>
    </row>
    <row r="16" spans="1:31" x14ac:dyDescent="0.25">
      <c r="A16" s="9" t="s">
        <v>126</v>
      </c>
      <c r="B16" s="19">
        <f>Trimestriel!B16</f>
        <v>3038</v>
      </c>
      <c r="C16" s="19">
        <f>Trimestriel!F16</f>
        <v>3002</v>
      </c>
      <c r="D16" s="19">
        <f>Trimestriel!J16</f>
        <v>2973</v>
      </c>
      <c r="E16" s="19">
        <f>Trimestriel!N16</f>
        <v>2962</v>
      </c>
      <c r="F16" s="19">
        <f>Trimestriel!R16</f>
        <v>2967</v>
      </c>
      <c r="G16" s="19">
        <f>Trimestriel!V16</f>
        <v>2956</v>
      </c>
      <c r="H16" s="19">
        <f>Trimestriel!Z16</f>
        <v>2950</v>
      </c>
      <c r="I16" s="19">
        <f>Trimestriel!AD16</f>
        <v>2922</v>
      </c>
      <c r="J16" s="19">
        <f>Trimestriel!AH16</f>
        <v>2895</v>
      </c>
      <c r="K16" s="19">
        <f>Trimestriel!AL16</f>
        <v>2961</v>
      </c>
      <c r="L16" s="19">
        <f>Trimestriel!AP16</f>
        <v>3022</v>
      </c>
      <c r="M16" s="19">
        <f>Trimestriel!AT16</f>
        <v>3089</v>
      </c>
      <c r="N16" s="19">
        <f>Trimestriel!AX16</f>
        <v>3111</v>
      </c>
      <c r="O16" s="19">
        <f>Trimestriel!BB16</f>
        <v>3142</v>
      </c>
      <c r="P16" s="19">
        <f>Trimestriel!BF16</f>
        <v>3224</v>
      </c>
      <c r="Q16" s="19">
        <f>Trimestriel!BJ16</f>
        <v>3397</v>
      </c>
      <c r="R16" s="19">
        <f>Trimestriel!BN16</f>
        <v>3563</v>
      </c>
      <c r="S16" s="19">
        <f>Trimestriel!BR16</f>
        <v>3659</v>
      </c>
      <c r="T16" s="19">
        <f>Trimestriel!BV16</f>
        <v>3700</v>
      </c>
      <c r="U16" s="19">
        <f>Trimestriel!BZ16</f>
        <v>3800</v>
      </c>
      <c r="V16" s="19">
        <f>Trimestriel!CD16</f>
        <v>3851</v>
      </c>
      <c r="W16" s="19">
        <f>Trimestriel!CH16</f>
        <v>3852</v>
      </c>
      <c r="X16" s="19">
        <f>Trimestriel!CL16</f>
        <v>3845</v>
      </c>
      <c r="Y16" s="19">
        <f>Trimestriel!CP16</f>
        <v>3898</v>
      </c>
      <c r="Z16" s="19">
        <f>Trimestriel!CT16</f>
        <v>3835</v>
      </c>
      <c r="AA16" s="19">
        <f>Trimestriel!CX16</f>
        <v>3793</v>
      </c>
      <c r="AB16" s="19">
        <f>Trimestriel!DB16</f>
        <v>3842</v>
      </c>
      <c r="AC16" s="19">
        <f>Trimestriel!DF16</f>
        <v>3828</v>
      </c>
      <c r="AD16" s="19">
        <f>Trimestriel!DJ16</f>
        <v>3808</v>
      </c>
      <c r="AE16" s="19">
        <f>Trimestriel!DN16</f>
        <v>3736</v>
      </c>
    </row>
    <row r="17" spans="1:31" x14ac:dyDescent="0.25">
      <c r="A17" s="9" t="s">
        <v>127</v>
      </c>
      <c r="B17" s="19">
        <f>Trimestriel!B17</f>
        <v>1081</v>
      </c>
      <c r="C17" s="19">
        <f>Trimestriel!F17</f>
        <v>1095</v>
      </c>
      <c r="D17" s="19">
        <f>Trimestriel!J17</f>
        <v>1125</v>
      </c>
      <c r="E17" s="19">
        <f>Trimestriel!N17</f>
        <v>1127</v>
      </c>
      <c r="F17" s="19">
        <f>Trimestriel!R17</f>
        <v>1160</v>
      </c>
      <c r="G17" s="19">
        <f>Trimestriel!V17</f>
        <v>1191</v>
      </c>
      <c r="H17" s="19">
        <f>Trimestriel!Z17</f>
        <v>1204</v>
      </c>
      <c r="I17" s="19">
        <f>Trimestriel!AD17</f>
        <v>1228</v>
      </c>
      <c r="J17" s="19">
        <f>Trimestriel!AH17</f>
        <v>1202</v>
      </c>
      <c r="K17" s="19">
        <f>Trimestriel!AL17</f>
        <v>1229</v>
      </c>
      <c r="L17" s="19">
        <f>Trimestriel!AP17</f>
        <v>1301</v>
      </c>
      <c r="M17" s="19">
        <f>Trimestriel!AT17</f>
        <v>1330</v>
      </c>
      <c r="N17" s="19">
        <f>Trimestriel!AX17</f>
        <v>1371</v>
      </c>
      <c r="O17" s="19">
        <f>Trimestriel!BB17</f>
        <v>1428</v>
      </c>
      <c r="P17" s="19">
        <f>Trimestriel!BF17</f>
        <v>1533</v>
      </c>
      <c r="Q17" s="19">
        <f>Trimestriel!BJ17</f>
        <v>1600</v>
      </c>
      <c r="R17" s="19">
        <f>Trimestriel!BN17</f>
        <v>1615</v>
      </c>
      <c r="S17" s="19">
        <f>Trimestriel!BR17</f>
        <v>1640</v>
      </c>
      <c r="T17" s="19">
        <f>Trimestriel!BV17</f>
        <v>1682</v>
      </c>
      <c r="U17" s="19">
        <f>Trimestriel!BZ17</f>
        <v>1718</v>
      </c>
      <c r="V17" s="19">
        <f>Trimestriel!CD17</f>
        <v>1740</v>
      </c>
      <c r="W17" s="19">
        <f>Trimestriel!CH17</f>
        <v>1737</v>
      </c>
      <c r="X17" s="19">
        <f>Trimestriel!CL17</f>
        <v>1758</v>
      </c>
      <c r="Y17" s="19">
        <f>Trimestriel!CP17</f>
        <v>1745</v>
      </c>
      <c r="Z17" s="19">
        <f>Trimestriel!CT17</f>
        <v>1760</v>
      </c>
      <c r="AA17" s="19">
        <f>Trimestriel!CX17</f>
        <v>1768</v>
      </c>
      <c r="AB17" s="19">
        <f>Trimestriel!DB17</f>
        <v>1771</v>
      </c>
      <c r="AC17" s="19">
        <f>Trimestriel!DF17</f>
        <v>1753</v>
      </c>
      <c r="AD17" s="19">
        <f>Trimestriel!DJ17</f>
        <v>1731</v>
      </c>
      <c r="AE17" s="19">
        <f>Trimestriel!DN17</f>
        <v>1705</v>
      </c>
    </row>
    <row r="18" spans="1:31" x14ac:dyDescent="0.25">
      <c r="A18" s="9" t="s">
        <v>128</v>
      </c>
      <c r="B18" s="19">
        <f>Trimestriel!B18</f>
        <v>744</v>
      </c>
      <c r="C18" s="19">
        <f>Trimestriel!F18</f>
        <v>762</v>
      </c>
      <c r="D18" s="19">
        <f>Trimestriel!J18</f>
        <v>784</v>
      </c>
      <c r="E18" s="19">
        <f>Trimestriel!N18</f>
        <v>796</v>
      </c>
      <c r="F18" s="19">
        <f>Trimestriel!R18</f>
        <v>809</v>
      </c>
      <c r="G18" s="19">
        <f>Trimestriel!V18</f>
        <v>811</v>
      </c>
      <c r="H18" s="19">
        <f>Trimestriel!Z18</f>
        <v>817</v>
      </c>
      <c r="I18" s="19">
        <f>Trimestriel!AD18</f>
        <v>800</v>
      </c>
      <c r="J18" s="19">
        <f>Trimestriel!AH18</f>
        <v>818</v>
      </c>
      <c r="K18" s="19">
        <f>Trimestriel!AL18</f>
        <v>838</v>
      </c>
      <c r="L18" s="19">
        <f>Trimestriel!AP18</f>
        <v>851</v>
      </c>
      <c r="M18" s="19">
        <f>Trimestriel!AT18</f>
        <v>831</v>
      </c>
      <c r="N18" s="19">
        <f>Trimestriel!AX18</f>
        <v>834</v>
      </c>
      <c r="O18" s="19">
        <f>Trimestriel!BB18</f>
        <v>844</v>
      </c>
      <c r="P18" s="19">
        <f>Trimestriel!BF18</f>
        <v>887</v>
      </c>
      <c r="Q18" s="19">
        <f>Trimestriel!BJ18</f>
        <v>908</v>
      </c>
      <c r="R18" s="19">
        <f>Trimestriel!BN18</f>
        <v>959</v>
      </c>
      <c r="S18" s="19">
        <f>Trimestriel!BR18</f>
        <v>1004</v>
      </c>
      <c r="T18" s="19">
        <f>Trimestriel!BV18</f>
        <v>1059</v>
      </c>
      <c r="U18" s="19">
        <f>Trimestriel!BZ18</f>
        <v>1084</v>
      </c>
      <c r="V18" s="19">
        <f>Trimestriel!CD18</f>
        <v>1114</v>
      </c>
      <c r="W18" s="19">
        <f>Trimestriel!CH18</f>
        <v>1116</v>
      </c>
      <c r="X18" s="19">
        <f>Trimestriel!CL18</f>
        <v>1133</v>
      </c>
      <c r="Y18" s="19">
        <f>Trimestriel!CP18</f>
        <v>1140</v>
      </c>
      <c r="Z18" s="19">
        <f>Trimestriel!CT18</f>
        <v>1135</v>
      </c>
      <c r="AA18" s="19">
        <f>Trimestriel!CX18</f>
        <v>1151</v>
      </c>
      <c r="AB18" s="19">
        <f>Trimestriel!DB18</f>
        <v>1181</v>
      </c>
      <c r="AC18" s="19">
        <f>Trimestriel!DF18</f>
        <v>1204</v>
      </c>
      <c r="AD18" s="19">
        <f>Trimestriel!DJ18</f>
        <v>1208</v>
      </c>
      <c r="AE18" s="19">
        <f>Trimestriel!DN18</f>
        <v>1231</v>
      </c>
    </row>
    <row r="19" spans="1:31" x14ac:dyDescent="0.25">
      <c r="A19" s="9" t="s">
        <v>129</v>
      </c>
      <c r="B19" s="19">
        <f>Trimestriel!B19</f>
        <v>169</v>
      </c>
      <c r="C19" s="19">
        <f>Trimestriel!F19</f>
        <v>177</v>
      </c>
      <c r="D19" s="19">
        <f>Trimestriel!J19</f>
        <v>189</v>
      </c>
      <c r="E19" s="19">
        <f>Trimestriel!N19</f>
        <v>198</v>
      </c>
      <c r="F19" s="19">
        <f>Trimestriel!R19</f>
        <v>195</v>
      </c>
      <c r="G19" s="19">
        <f>Trimestriel!V19</f>
        <v>203</v>
      </c>
      <c r="H19" s="19">
        <f>Trimestriel!Z19</f>
        <v>200</v>
      </c>
      <c r="I19" s="19">
        <f>Trimestriel!AD19</f>
        <v>205</v>
      </c>
      <c r="J19" s="19">
        <f>Trimestriel!AH19</f>
        <v>212</v>
      </c>
      <c r="K19" s="19">
        <f>Trimestriel!AL19</f>
        <v>220</v>
      </c>
      <c r="L19" s="19">
        <f>Trimestriel!AP19</f>
        <v>252</v>
      </c>
      <c r="M19" s="19">
        <f>Trimestriel!AT19</f>
        <v>285</v>
      </c>
      <c r="N19" s="19">
        <f>Trimestriel!AX19</f>
        <v>325</v>
      </c>
      <c r="O19" s="19">
        <f>Trimestriel!BB19</f>
        <v>347</v>
      </c>
      <c r="P19" s="19">
        <f>Trimestriel!BF19</f>
        <v>361</v>
      </c>
      <c r="Q19" s="19">
        <f>Trimestriel!BJ19</f>
        <v>405</v>
      </c>
      <c r="R19" s="19">
        <f>Trimestriel!BN19</f>
        <v>403</v>
      </c>
      <c r="S19" s="19">
        <f>Trimestriel!BR19</f>
        <v>446</v>
      </c>
      <c r="T19" s="19">
        <f>Trimestriel!BV19</f>
        <v>442</v>
      </c>
      <c r="U19" s="19">
        <f>Trimestriel!BZ19</f>
        <v>457</v>
      </c>
      <c r="V19" s="19">
        <f>Trimestriel!CD19</f>
        <v>474</v>
      </c>
      <c r="W19" s="19">
        <f>Trimestriel!CH19</f>
        <v>495</v>
      </c>
      <c r="X19" s="19">
        <f>Trimestriel!CL19</f>
        <v>519</v>
      </c>
      <c r="Y19" s="19">
        <f>Trimestriel!CP19</f>
        <v>549</v>
      </c>
      <c r="Z19" s="19">
        <f>Trimestriel!CT19</f>
        <v>552</v>
      </c>
      <c r="AA19" s="19">
        <f>Trimestriel!CX19</f>
        <v>574</v>
      </c>
      <c r="AB19" s="19">
        <f>Trimestriel!DB19</f>
        <v>599</v>
      </c>
      <c r="AC19" s="19">
        <f>Trimestriel!DF19</f>
        <v>601</v>
      </c>
      <c r="AD19" s="19">
        <f>Trimestriel!DJ19</f>
        <v>598</v>
      </c>
      <c r="AE19" s="19">
        <f>Trimestriel!DN19</f>
        <v>618</v>
      </c>
    </row>
    <row r="20" spans="1:31" x14ac:dyDescent="0.25">
      <c r="A20" s="9" t="s">
        <v>130</v>
      </c>
      <c r="B20" s="19">
        <f>Trimestriel!B20</f>
        <v>701</v>
      </c>
      <c r="C20" s="19">
        <f>Trimestriel!F20</f>
        <v>725</v>
      </c>
      <c r="D20" s="19">
        <f>Trimestriel!J20</f>
        <v>777</v>
      </c>
      <c r="E20" s="19">
        <f>Trimestriel!N20</f>
        <v>807</v>
      </c>
      <c r="F20" s="19">
        <f>Trimestriel!R20</f>
        <v>821</v>
      </c>
      <c r="G20" s="19">
        <f>Trimestriel!V20</f>
        <v>827</v>
      </c>
      <c r="H20" s="19">
        <f>Trimestriel!Z20</f>
        <v>808</v>
      </c>
      <c r="I20" s="19">
        <f>Trimestriel!AD20</f>
        <v>817</v>
      </c>
      <c r="J20" s="19">
        <f>Trimestriel!AH20</f>
        <v>836</v>
      </c>
      <c r="K20" s="19">
        <f>Trimestriel!AL20</f>
        <v>866</v>
      </c>
      <c r="L20" s="19">
        <f>Trimestriel!AP20</f>
        <v>921</v>
      </c>
      <c r="M20" s="19">
        <f>Trimestriel!AT20</f>
        <v>938</v>
      </c>
      <c r="N20" s="19">
        <f>Trimestriel!AX20</f>
        <v>1003</v>
      </c>
      <c r="O20" s="19">
        <f>Trimestriel!BB20</f>
        <v>1070</v>
      </c>
      <c r="P20" s="19">
        <f>Trimestriel!BF20</f>
        <v>1146</v>
      </c>
      <c r="Q20" s="19">
        <f>Trimestriel!BJ20</f>
        <v>1231</v>
      </c>
      <c r="R20" s="19">
        <f>Trimestriel!BN20</f>
        <v>1310</v>
      </c>
      <c r="S20" s="19">
        <f>Trimestriel!BR20</f>
        <v>1525</v>
      </c>
      <c r="T20" s="19">
        <f>Trimestriel!BV20</f>
        <v>1765</v>
      </c>
      <c r="U20" s="19">
        <f>Trimestriel!BZ20</f>
        <v>1929</v>
      </c>
      <c r="V20" s="19">
        <f>Trimestriel!CD20</f>
        <v>2210</v>
      </c>
      <c r="W20" s="19">
        <f>Trimestriel!CH20</f>
        <v>2466</v>
      </c>
      <c r="X20" s="19">
        <f>Trimestriel!CL20</f>
        <v>2656</v>
      </c>
      <c r="Y20" s="19">
        <f>Trimestriel!CP20</f>
        <v>2888</v>
      </c>
      <c r="Z20" s="19">
        <f>Trimestriel!CT20</f>
        <v>3070</v>
      </c>
      <c r="AA20" s="19">
        <f>Trimestriel!CX20</f>
        <v>3130</v>
      </c>
      <c r="AB20" s="19">
        <f>Trimestriel!DB20</f>
        <v>3203</v>
      </c>
      <c r="AC20" s="19">
        <f>Trimestriel!DF20</f>
        <v>3265</v>
      </c>
      <c r="AD20" s="19">
        <f>Trimestriel!DJ20</f>
        <v>3414</v>
      </c>
      <c r="AE20" s="19">
        <f>Trimestriel!DN20</f>
        <v>3527</v>
      </c>
    </row>
    <row r="21" spans="1:31" x14ac:dyDescent="0.25">
      <c r="A21" s="9" t="s">
        <v>131</v>
      </c>
      <c r="B21" s="19">
        <f>Trimestriel!B21</f>
        <v>1857</v>
      </c>
      <c r="C21" s="19">
        <f>Trimestriel!F21</f>
        <v>1967</v>
      </c>
      <c r="D21" s="19">
        <f>Trimestriel!J21</f>
        <v>2135</v>
      </c>
      <c r="E21" s="19">
        <f>Trimestriel!N21</f>
        <v>2173</v>
      </c>
      <c r="F21" s="19">
        <f>Trimestriel!R21</f>
        <v>2285</v>
      </c>
      <c r="G21" s="19">
        <f>Trimestriel!V21</f>
        <v>2413</v>
      </c>
      <c r="H21" s="19">
        <f>Trimestriel!Z21</f>
        <v>2492</v>
      </c>
      <c r="I21" s="19">
        <f>Trimestriel!AD21</f>
        <v>2538</v>
      </c>
      <c r="J21" s="19">
        <f>Trimestriel!AH21</f>
        <v>2491</v>
      </c>
      <c r="K21" s="19">
        <f>Trimestriel!AL21</f>
        <v>2561</v>
      </c>
      <c r="L21" s="19">
        <f>Trimestriel!AP21</f>
        <v>2700</v>
      </c>
      <c r="M21" s="19">
        <f>Trimestriel!AT21</f>
        <v>2870</v>
      </c>
      <c r="N21" s="19">
        <f>Trimestriel!AX21</f>
        <v>2997</v>
      </c>
      <c r="O21" s="19">
        <f>Trimestriel!BB21</f>
        <v>3212</v>
      </c>
      <c r="P21" s="19">
        <f>Trimestriel!BF21</f>
        <v>3533</v>
      </c>
      <c r="Q21" s="19">
        <f>Trimestriel!BJ21</f>
        <v>3844</v>
      </c>
      <c r="R21" s="19">
        <f>Trimestriel!BN21</f>
        <v>4252</v>
      </c>
      <c r="S21" s="19">
        <f>Trimestriel!BR21</f>
        <v>4622</v>
      </c>
      <c r="T21" s="19">
        <f>Trimestriel!BV21</f>
        <v>4822</v>
      </c>
      <c r="U21" s="19">
        <f>Trimestriel!BZ21</f>
        <v>5014</v>
      </c>
      <c r="V21" s="19">
        <f>Trimestriel!CD21</f>
        <v>5152</v>
      </c>
      <c r="W21" s="19">
        <f>Trimestriel!CH21</f>
        <v>5329</v>
      </c>
      <c r="X21" s="19">
        <f>Trimestriel!CL21</f>
        <v>5532</v>
      </c>
      <c r="Y21" s="19">
        <f>Trimestriel!CP21</f>
        <v>5720</v>
      </c>
      <c r="Z21" s="19">
        <f>Trimestriel!CT21</f>
        <v>5704</v>
      </c>
      <c r="AA21" s="19">
        <f>Trimestriel!CX21</f>
        <v>5776</v>
      </c>
      <c r="AB21" s="19">
        <f>Trimestriel!DB21</f>
        <v>5967</v>
      </c>
      <c r="AC21" s="19">
        <f>Trimestriel!DF21</f>
        <v>6117</v>
      </c>
      <c r="AD21" s="19">
        <f>Trimestriel!DJ21</f>
        <v>6269</v>
      </c>
      <c r="AE21" s="19">
        <f>Trimestriel!DN21</f>
        <v>6254</v>
      </c>
    </row>
    <row r="22" spans="1:31" x14ac:dyDescent="0.25">
      <c r="A22" s="9" t="s">
        <v>132</v>
      </c>
      <c r="B22" s="19">
        <f>Trimestriel!B22</f>
        <v>861</v>
      </c>
      <c r="C22" s="19">
        <f>Trimestriel!F22</f>
        <v>925</v>
      </c>
      <c r="D22" s="19">
        <f>Trimestriel!J22</f>
        <v>942</v>
      </c>
      <c r="E22" s="19">
        <f>Trimestriel!N22</f>
        <v>1000</v>
      </c>
      <c r="F22" s="19">
        <f>Trimestriel!R22</f>
        <v>1067</v>
      </c>
      <c r="G22" s="19">
        <f>Trimestriel!V22</f>
        <v>1107</v>
      </c>
      <c r="H22" s="19">
        <f>Trimestriel!Z22</f>
        <v>1174</v>
      </c>
      <c r="I22" s="19">
        <f>Trimestriel!AD22</f>
        <v>1257</v>
      </c>
      <c r="J22" s="19">
        <f>Trimestriel!AH22</f>
        <v>1244</v>
      </c>
      <c r="K22" s="19">
        <f>Trimestriel!AL22</f>
        <v>1297</v>
      </c>
      <c r="L22" s="19">
        <f>Trimestriel!AP22</f>
        <v>1426</v>
      </c>
      <c r="M22" s="19">
        <f>Trimestriel!AT22</f>
        <v>1566</v>
      </c>
      <c r="N22" s="19">
        <f>Trimestriel!AX22</f>
        <v>1724</v>
      </c>
      <c r="O22" s="19">
        <f>Trimestriel!BB22</f>
        <v>1862</v>
      </c>
      <c r="P22" s="19">
        <f>Trimestriel!BF22</f>
        <v>2022</v>
      </c>
      <c r="Q22" s="19">
        <f>Trimestriel!BJ22</f>
        <v>2179</v>
      </c>
      <c r="R22" s="19">
        <f>Trimestriel!BN22</f>
        <v>2305</v>
      </c>
      <c r="S22" s="19">
        <f>Trimestriel!BR22</f>
        <v>2397</v>
      </c>
      <c r="T22" s="19">
        <f>Trimestriel!BV22</f>
        <v>2477</v>
      </c>
      <c r="U22" s="19">
        <f>Trimestriel!BZ22</f>
        <v>2594</v>
      </c>
      <c r="V22" s="19">
        <f>Trimestriel!CD22</f>
        <v>2691</v>
      </c>
      <c r="W22" s="19">
        <f>Trimestriel!CH22</f>
        <v>2817</v>
      </c>
      <c r="X22" s="19">
        <f>Trimestriel!CL22</f>
        <v>2949</v>
      </c>
      <c r="Y22" s="19">
        <f>Trimestriel!CP22</f>
        <v>3054</v>
      </c>
      <c r="Z22" s="19">
        <f>Trimestriel!CT22</f>
        <v>3139</v>
      </c>
      <c r="AA22" s="19">
        <f>Trimestriel!CX22</f>
        <v>3208</v>
      </c>
      <c r="AB22" s="19">
        <f>Trimestriel!DB22</f>
        <v>3207</v>
      </c>
      <c r="AC22" s="19">
        <f>Trimestriel!DF22</f>
        <v>3243</v>
      </c>
      <c r="AD22" s="19">
        <f>Trimestriel!DJ22</f>
        <v>3346</v>
      </c>
      <c r="AE22" s="19">
        <f>Trimestriel!DN22</f>
        <v>3303</v>
      </c>
    </row>
    <row r="23" spans="1:31" x14ac:dyDescent="0.25">
      <c r="A23" s="21" t="s">
        <v>133</v>
      </c>
      <c r="B23" s="22">
        <f>Trimestriel!B23</f>
        <v>704</v>
      </c>
      <c r="C23" s="22">
        <f>Trimestriel!F23</f>
        <v>766</v>
      </c>
      <c r="D23" s="22">
        <f>Trimestriel!J23</f>
        <v>830</v>
      </c>
      <c r="E23" s="22">
        <f>Trimestriel!N23</f>
        <v>858</v>
      </c>
      <c r="F23" s="22">
        <f>Trimestriel!R23</f>
        <v>950</v>
      </c>
      <c r="G23" s="22">
        <f>Trimestriel!V23</f>
        <v>1029</v>
      </c>
      <c r="H23" s="22">
        <f>Trimestriel!Z23</f>
        <v>1083</v>
      </c>
      <c r="I23" s="22">
        <f>Trimestriel!AD23</f>
        <v>1152</v>
      </c>
      <c r="J23" s="22">
        <f>Trimestriel!AH23</f>
        <v>1124</v>
      </c>
      <c r="K23" s="22">
        <f>Trimestriel!AL23</f>
        <v>1175</v>
      </c>
      <c r="L23" s="22">
        <f>Trimestriel!AP23</f>
        <v>1237</v>
      </c>
      <c r="M23" s="22">
        <f>Trimestriel!AT23</f>
        <v>1288</v>
      </c>
      <c r="N23" s="22">
        <f>Trimestriel!AX23</f>
        <v>1339</v>
      </c>
      <c r="O23" s="22">
        <f>Trimestriel!BB23</f>
        <v>1453</v>
      </c>
      <c r="P23" s="22">
        <f>Trimestriel!BF23</f>
        <v>1536</v>
      </c>
      <c r="Q23" s="22">
        <f>Trimestriel!BJ23</f>
        <v>1690</v>
      </c>
      <c r="R23" s="22">
        <f>Trimestriel!BN23</f>
        <v>1767</v>
      </c>
      <c r="S23" s="22">
        <f>Trimestriel!BR23</f>
        <v>1863</v>
      </c>
      <c r="T23" s="22">
        <f>Trimestriel!BV23</f>
        <v>1942</v>
      </c>
      <c r="U23" s="22">
        <f>Trimestriel!BZ23</f>
        <v>1997</v>
      </c>
      <c r="V23" s="22">
        <f>Trimestriel!CD23</f>
        <v>2053</v>
      </c>
      <c r="W23" s="22">
        <f>Trimestriel!CH23</f>
        <v>2135</v>
      </c>
      <c r="X23" s="22">
        <f>Trimestriel!CL23</f>
        <v>2204</v>
      </c>
      <c r="Y23" s="22">
        <f>Trimestriel!CP23</f>
        <v>2270</v>
      </c>
      <c r="Z23" s="22">
        <f>Trimestriel!CT23</f>
        <v>2302</v>
      </c>
      <c r="AA23" s="22">
        <f>Trimestriel!CX23</f>
        <v>2356</v>
      </c>
      <c r="AB23" s="22">
        <f>Trimestriel!DB23</f>
        <v>2395</v>
      </c>
      <c r="AC23" s="22">
        <f>Trimestriel!DF23</f>
        <v>2359</v>
      </c>
      <c r="AD23" s="22">
        <f>Trimestriel!DJ23</f>
        <v>2363</v>
      </c>
      <c r="AE23" s="22">
        <f>Trimestriel!DN23</f>
        <v>2343</v>
      </c>
    </row>
    <row r="26" spans="1:31" ht="18.75" x14ac:dyDescent="0.3">
      <c r="A26" s="5" t="s">
        <v>6</v>
      </c>
    </row>
    <row r="28" spans="1:31" ht="15.75" x14ac:dyDescent="0.25">
      <c r="B28" s="24">
        <v>1995</v>
      </c>
      <c r="C28" s="24">
        <f>B28+1</f>
        <v>1996</v>
      </c>
      <c r="D28" s="24">
        <f t="shared" ref="D28:AD28" si="27">C28+1</f>
        <v>1997</v>
      </c>
      <c r="E28" s="24">
        <f t="shared" si="27"/>
        <v>1998</v>
      </c>
      <c r="F28" s="24">
        <f t="shared" si="27"/>
        <v>1999</v>
      </c>
      <c r="G28" s="24">
        <f t="shared" si="27"/>
        <v>2000</v>
      </c>
      <c r="H28" s="24">
        <f t="shared" si="27"/>
        <v>2001</v>
      </c>
      <c r="I28" s="24">
        <f t="shared" si="27"/>
        <v>2002</v>
      </c>
      <c r="J28" s="24">
        <f t="shared" si="27"/>
        <v>2003</v>
      </c>
      <c r="K28" s="24">
        <f t="shared" si="27"/>
        <v>2004</v>
      </c>
      <c r="L28" s="24">
        <f t="shared" si="27"/>
        <v>2005</v>
      </c>
      <c r="M28" s="24">
        <f t="shared" si="27"/>
        <v>2006</v>
      </c>
      <c r="N28" s="24">
        <f t="shared" si="27"/>
        <v>2007</v>
      </c>
      <c r="O28" s="24">
        <f t="shared" si="27"/>
        <v>2008</v>
      </c>
      <c r="P28" s="24">
        <f t="shared" si="27"/>
        <v>2009</v>
      </c>
      <c r="Q28" s="24">
        <f t="shared" si="27"/>
        <v>2010</v>
      </c>
      <c r="R28" s="24">
        <f t="shared" si="27"/>
        <v>2011</v>
      </c>
      <c r="S28" s="24">
        <f t="shared" si="27"/>
        <v>2012</v>
      </c>
      <c r="T28" s="24">
        <f>S28+1</f>
        <v>2013</v>
      </c>
      <c r="U28" s="24">
        <f t="shared" si="27"/>
        <v>2014</v>
      </c>
      <c r="V28" s="24">
        <f t="shared" si="27"/>
        <v>2015</v>
      </c>
      <c r="W28" s="24">
        <f t="shared" si="27"/>
        <v>2016</v>
      </c>
      <c r="X28" s="24">
        <f t="shared" si="27"/>
        <v>2017</v>
      </c>
      <c r="Y28" s="24">
        <f t="shared" si="27"/>
        <v>2018</v>
      </c>
      <c r="Z28" s="24">
        <f t="shared" si="27"/>
        <v>2019</v>
      </c>
      <c r="AA28" s="24">
        <f t="shared" si="27"/>
        <v>2020</v>
      </c>
      <c r="AB28" s="24">
        <f t="shared" si="27"/>
        <v>2021</v>
      </c>
      <c r="AC28" s="24">
        <f t="shared" si="27"/>
        <v>2022</v>
      </c>
      <c r="AD28" s="24">
        <f t="shared" si="27"/>
        <v>2023</v>
      </c>
      <c r="AE28" s="24">
        <v>2024</v>
      </c>
    </row>
    <row r="29" spans="1:31" ht="15.75" x14ac:dyDescent="0.25">
      <c r="A29" s="8" t="s">
        <v>8</v>
      </c>
      <c r="B29" s="20">
        <f t="shared" ref="B29" si="28">SUM(B30:B42)</f>
        <v>2875</v>
      </c>
      <c r="C29" s="20">
        <f t="shared" ref="C29" si="29">SUM(C30:C42)</f>
        <v>2888</v>
      </c>
      <c r="D29" s="20">
        <f t="shared" ref="D29" si="30">SUM(D30:D42)</f>
        <v>2847</v>
      </c>
      <c r="E29" s="20">
        <f t="shared" ref="E29" si="31">SUM(E30:E42)</f>
        <v>3060</v>
      </c>
      <c r="F29" s="20">
        <f t="shared" ref="F29" si="32">SUM(F30:F42)</f>
        <v>2970</v>
      </c>
      <c r="G29" s="20">
        <f t="shared" ref="G29" si="33">SUM(G30:G42)</f>
        <v>3049</v>
      </c>
      <c r="H29" s="20">
        <f t="shared" ref="H29" si="34">SUM(H30:H42)</f>
        <v>3012</v>
      </c>
      <c r="I29" s="20">
        <f t="shared" ref="I29" si="35">SUM(I30:I42)</f>
        <v>2849</v>
      </c>
      <c r="J29" s="20">
        <f t="shared" ref="J29" si="36">SUM(J30:J42)</f>
        <v>3150</v>
      </c>
      <c r="K29" s="20">
        <f t="shared" ref="K29" si="37">SUM(K30:K42)</f>
        <v>3356</v>
      </c>
      <c r="L29" s="20">
        <f t="shared" ref="L29" si="38">SUM(L30:L42)</f>
        <v>3707</v>
      </c>
      <c r="M29" s="20">
        <f t="shared" ref="M29" si="39">SUM(M30:M42)</f>
        <v>3863</v>
      </c>
      <c r="N29" s="20">
        <f t="shared" ref="N29" si="40">SUM(N30:N42)</f>
        <v>4169</v>
      </c>
      <c r="O29" s="20">
        <f t="shared" ref="O29" si="41">SUM(O30:O42)</f>
        <v>4495</v>
      </c>
      <c r="P29" s="20">
        <f t="shared" ref="P29" si="42">SUM(P30:P42)</f>
        <v>4991</v>
      </c>
      <c r="Q29" s="20">
        <f t="shared" ref="Q29" si="43">SUM(Q30:Q42)</f>
        <v>5394</v>
      </c>
      <c r="R29" s="20">
        <f t="shared" ref="R29" si="44">SUM(R30:R42)</f>
        <v>5344</v>
      </c>
      <c r="S29" s="20">
        <f t="shared" ref="S29" si="45">SUM(S30:S42)</f>
        <v>5243</v>
      </c>
      <c r="T29" s="20">
        <f t="shared" ref="T29" si="46">SUM(T30:T42)</f>
        <v>5017</v>
      </c>
      <c r="U29" s="20">
        <f t="shared" ref="U29" si="47">SUM(U30:U42)</f>
        <v>4898</v>
      </c>
      <c r="V29" s="20">
        <f t="shared" ref="V29" si="48">SUM(V30:V42)</f>
        <v>4862</v>
      </c>
      <c r="W29" s="20">
        <f t="shared" ref="W29" si="49">SUM(W30:W42)</f>
        <v>4655</v>
      </c>
      <c r="X29" s="20">
        <f t="shared" ref="X29" si="50">SUM(X30:X42)</f>
        <v>4634</v>
      </c>
      <c r="Y29" s="20">
        <f t="shared" ref="Y29" si="51">SUM(Y30:Y42)</f>
        <v>4377</v>
      </c>
      <c r="Z29" s="20">
        <f t="shared" ref="Z29" si="52">SUM(Z30:Z42)</f>
        <v>4421</v>
      </c>
      <c r="AA29" s="20">
        <f t="shared" ref="AA29" si="53">SUM(AA30:AA42)</f>
        <v>4250</v>
      </c>
      <c r="AB29" s="20">
        <f t="shared" ref="AB29" si="54">SUM(AB30:AB42)</f>
        <v>3801</v>
      </c>
      <c r="AC29" s="20">
        <f t="shared" ref="AC29:AE29" si="55">SUM(AC30:AC42)</f>
        <v>4443</v>
      </c>
      <c r="AD29" s="20">
        <f t="shared" si="55"/>
        <v>3944</v>
      </c>
      <c r="AE29" s="20">
        <f t="shared" si="55"/>
        <v>1110</v>
      </c>
    </row>
    <row r="30" spans="1:31" x14ac:dyDescent="0.25">
      <c r="A30" s="9" t="s">
        <v>121</v>
      </c>
      <c r="B30" s="19">
        <f>SUM(Trimestriel!B38:E38)</f>
        <v>223</v>
      </c>
      <c r="C30" s="19">
        <f>SUM(Trimestriel!F38:I38)</f>
        <v>259</v>
      </c>
      <c r="D30" s="19">
        <f>SUM(Trimestriel!J38:M38)</f>
        <v>319</v>
      </c>
      <c r="E30" s="19">
        <f>SUM(Trimestriel!N38:Q38)</f>
        <v>273</v>
      </c>
      <c r="F30" s="19">
        <f>SUM(Trimestriel!R38:U38)</f>
        <v>225</v>
      </c>
      <c r="G30" s="19">
        <f>SUM(Trimestriel!V38:Y38)</f>
        <v>331</v>
      </c>
      <c r="H30" s="19">
        <f>SUM(Trimestriel!Z38:AC38)</f>
        <v>318</v>
      </c>
      <c r="I30" s="19">
        <f>SUM(Trimestriel!AD38:AG38)</f>
        <v>226</v>
      </c>
      <c r="J30" s="19">
        <f>SUM(Trimestriel!AH38:AK38)</f>
        <v>237</v>
      </c>
      <c r="K30" s="19">
        <f>SUM(Trimestriel!AL38:AO38)</f>
        <v>171</v>
      </c>
      <c r="L30" s="19">
        <f>SUM(Trimestriel!AP38:AS38)</f>
        <v>191</v>
      </c>
      <c r="M30" s="19">
        <f>SUM(Trimestriel!AT38:AW38)</f>
        <v>210</v>
      </c>
      <c r="N30" s="19">
        <f>SUM(Trimestriel!AX38:BA38)</f>
        <v>260</v>
      </c>
      <c r="O30" s="19">
        <f>SUM(Trimestriel!BB38:BE38)</f>
        <v>283</v>
      </c>
      <c r="P30" s="19">
        <f>SUM(Trimestriel!BF38:BI38)</f>
        <v>356</v>
      </c>
      <c r="Q30" s="19">
        <f>SUM(Trimestriel!BJ38:BM38)</f>
        <v>324</v>
      </c>
      <c r="R30" s="19">
        <f>SUM(Trimestriel!BN38:BQ38)</f>
        <v>250</v>
      </c>
      <c r="S30" s="19">
        <f>SUM(Trimestriel!BR38:BU38)</f>
        <v>218</v>
      </c>
      <c r="T30" s="19">
        <f>SUM(Trimestriel!BV38:BY38)</f>
        <v>180</v>
      </c>
      <c r="U30" s="19">
        <f>SUM(Trimestriel!BZ38:CC38)</f>
        <v>213</v>
      </c>
      <c r="V30" s="19">
        <f>SUM(Trimestriel!CD38:CG38)</f>
        <v>194</v>
      </c>
      <c r="W30" s="19">
        <f>SUM(Trimestriel!CH38:CK38)</f>
        <v>239</v>
      </c>
      <c r="X30" s="19">
        <f>SUM(Trimestriel!CL38:CO38)</f>
        <v>255</v>
      </c>
      <c r="Y30" s="19">
        <f>SUM(Trimestriel!CP38:CS38)</f>
        <v>247</v>
      </c>
      <c r="Z30" s="19">
        <f>SUM(Trimestriel!CT38:CW38)</f>
        <v>400</v>
      </c>
      <c r="AA30" s="19">
        <f>SUM(Trimestriel!CX38:DA38)</f>
        <v>389</v>
      </c>
      <c r="AB30" s="19">
        <f>SUM(Trimestriel!DB38:DE38)</f>
        <v>267</v>
      </c>
      <c r="AC30" s="19">
        <f>SUM(Trimestriel!DF38:DI38)</f>
        <v>249</v>
      </c>
      <c r="AD30" s="19">
        <f>SUM(Trimestriel!DJ38:DM38)</f>
        <v>275</v>
      </c>
      <c r="AE30" s="19">
        <f>SUM(Trimestriel!DN38:DQ38)</f>
        <v>62</v>
      </c>
    </row>
    <row r="31" spans="1:31" x14ac:dyDescent="0.25">
      <c r="A31" s="9" t="s">
        <v>122</v>
      </c>
      <c r="B31" s="19">
        <f>SUM(Trimestriel!B39:E39)</f>
        <v>176</v>
      </c>
      <c r="C31" s="19">
        <f>SUM(Trimestriel!F39:I39)</f>
        <v>190</v>
      </c>
      <c r="D31" s="19">
        <f>SUM(Trimestriel!J39:M39)</f>
        <v>206</v>
      </c>
      <c r="E31" s="19">
        <f>SUM(Trimestriel!N39:Q39)</f>
        <v>249</v>
      </c>
      <c r="F31" s="19">
        <f>SUM(Trimestriel!R39:U39)</f>
        <v>194</v>
      </c>
      <c r="G31" s="19">
        <f>SUM(Trimestriel!V39:Y39)</f>
        <v>208</v>
      </c>
      <c r="H31" s="19">
        <f>SUM(Trimestriel!Z39:AC39)</f>
        <v>205</v>
      </c>
      <c r="I31" s="19">
        <f>SUM(Trimestriel!AD39:AG39)</f>
        <v>186</v>
      </c>
      <c r="J31" s="19">
        <f>SUM(Trimestriel!AH39:AK39)</f>
        <v>224</v>
      </c>
      <c r="K31" s="19">
        <f>SUM(Trimestriel!AL39:AO39)</f>
        <v>212</v>
      </c>
      <c r="L31" s="19">
        <f>SUM(Trimestriel!AP39:AS39)</f>
        <v>244</v>
      </c>
      <c r="M31" s="19">
        <f>SUM(Trimestriel!AT39:AW39)</f>
        <v>265</v>
      </c>
      <c r="N31" s="19">
        <f>SUM(Trimestriel!AX39:BA39)</f>
        <v>307</v>
      </c>
      <c r="O31" s="19">
        <f>SUM(Trimestriel!BB39:BE39)</f>
        <v>311</v>
      </c>
      <c r="P31" s="19">
        <f>SUM(Trimestriel!BF39:BI39)</f>
        <v>336</v>
      </c>
      <c r="Q31" s="19">
        <f>SUM(Trimestriel!BJ39:BM39)</f>
        <v>380</v>
      </c>
      <c r="R31" s="19">
        <f>SUM(Trimestriel!BN39:BQ39)</f>
        <v>298</v>
      </c>
      <c r="S31" s="19">
        <f>SUM(Trimestriel!BR39:BU39)</f>
        <v>317</v>
      </c>
      <c r="T31" s="19">
        <f>SUM(Trimestriel!BV39:BY39)</f>
        <v>273</v>
      </c>
      <c r="U31" s="19">
        <f>SUM(Trimestriel!BZ39:CC39)</f>
        <v>260</v>
      </c>
      <c r="V31" s="19">
        <f>SUM(Trimestriel!CD39:CG39)</f>
        <v>280</v>
      </c>
      <c r="W31" s="19">
        <f>SUM(Trimestriel!CH39:CK39)</f>
        <v>241</v>
      </c>
      <c r="X31" s="19">
        <f>SUM(Trimestriel!CL39:CO39)</f>
        <v>281</v>
      </c>
      <c r="Y31" s="19">
        <f>SUM(Trimestriel!CP39:CS39)</f>
        <v>281</v>
      </c>
      <c r="Z31" s="19">
        <f>SUM(Trimestriel!CT39:CW39)</f>
        <v>312</v>
      </c>
      <c r="AA31" s="19">
        <f>SUM(Trimestriel!CX39:DA39)</f>
        <v>303</v>
      </c>
      <c r="AB31" s="19">
        <f>SUM(Trimestriel!DB39:DE39)</f>
        <v>315</v>
      </c>
      <c r="AC31" s="19">
        <f>SUM(Trimestriel!DF39:DI39)</f>
        <v>366</v>
      </c>
      <c r="AD31" s="19">
        <f>SUM(Trimestriel!DJ39:DM39)</f>
        <v>346</v>
      </c>
      <c r="AE31" s="19">
        <f>SUM(Trimestriel!DN39:DQ39)</f>
        <v>85</v>
      </c>
    </row>
    <row r="32" spans="1:31" x14ac:dyDescent="0.25">
      <c r="A32" s="9" t="s">
        <v>123</v>
      </c>
      <c r="B32" s="19">
        <f>SUM(Trimestriel!B40:E40)</f>
        <v>4</v>
      </c>
      <c r="C32" s="19">
        <f>SUM(Trimestriel!F40:I40)</f>
        <v>3</v>
      </c>
      <c r="D32" s="19">
        <f>SUM(Trimestriel!J40:M40)</f>
        <v>1</v>
      </c>
      <c r="E32" s="19">
        <f>SUM(Trimestriel!N40:Q40)</f>
        <v>2</v>
      </c>
      <c r="F32" s="19">
        <f>SUM(Trimestriel!R40:U40)</f>
        <v>0</v>
      </c>
      <c r="G32" s="19">
        <f>SUM(Trimestriel!V40:Y40)</f>
        <v>2</v>
      </c>
      <c r="H32" s="19">
        <f>SUM(Trimestriel!Z40:AC40)</f>
        <v>2</v>
      </c>
      <c r="I32" s="19">
        <f>SUM(Trimestriel!AD40:AG40)</f>
        <v>4</v>
      </c>
      <c r="J32" s="19">
        <f>SUM(Trimestriel!AH40:AK40)</f>
        <v>3</v>
      </c>
      <c r="K32" s="19">
        <f>SUM(Trimestriel!AL40:AO40)</f>
        <v>1</v>
      </c>
      <c r="L32" s="19">
        <f>SUM(Trimestriel!AP40:AS40)</f>
        <v>1</v>
      </c>
      <c r="M32" s="19">
        <f>SUM(Trimestriel!AT40:AW40)</f>
        <v>1</v>
      </c>
      <c r="N32" s="19">
        <f>SUM(Trimestriel!AX40:BA40)</f>
        <v>5</v>
      </c>
      <c r="O32" s="19">
        <f>SUM(Trimestriel!BB40:BE40)</f>
        <v>5</v>
      </c>
      <c r="P32" s="19">
        <f>SUM(Trimestriel!BF40:BI40)</f>
        <v>2</v>
      </c>
      <c r="Q32" s="19">
        <f>SUM(Trimestriel!BJ40:BM40)</f>
        <v>3</v>
      </c>
      <c r="R32" s="19">
        <f>SUM(Trimestriel!BN40:BQ40)</f>
        <v>4</v>
      </c>
      <c r="S32" s="19">
        <f>SUM(Trimestriel!BR40:BU40)</f>
        <v>1</v>
      </c>
      <c r="T32" s="19">
        <f>SUM(Trimestriel!BV40:BY40)</f>
        <v>1</v>
      </c>
      <c r="U32" s="19">
        <f>SUM(Trimestriel!BZ40:CC40)</f>
        <v>1</v>
      </c>
      <c r="V32" s="19">
        <f>SUM(Trimestriel!CD40:CG40)</f>
        <v>1</v>
      </c>
      <c r="W32" s="19">
        <f>SUM(Trimestriel!CH40:CK40)</f>
        <v>3</v>
      </c>
      <c r="X32" s="19">
        <f>SUM(Trimestriel!CL40:CO40)</f>
        <v>3</v>
      </c>
      <c r="Y32" s="19">
        <f>SUM(Trimestriel!CP40:CS40)</f>
        <v>4</v>
      </c>
      <c r="Z32" s="19">
        <f>SUM(Trimestriel!CT40:CW40)</f>
        <v>1</v>
      </c>
      <c r="AA32" s="19">
        <f>SUM(Trimestriel!CX40:DA40)</f>
        <v>3</v>
      </c>
      <c r="AB32" s="19">
        <f>SUM(Trimestriel!DB40:DE40)</f>
        <v>0</v>
      </c>
      <c r="AC32" s="19">
        <f>SUM(Trimestriel!DF40:DI40)</f>
        <v>3</v>
      </c>
      <c r="AD32" s="19">
        <f>SUM(Trimestriel!DJ40:DM40)</f>
        <v>4</v>
      </c>
      <c r="AE32" s="19">
        <f>SUM(Trimestriel!DN40:DQ40)</f>
        <v>0</v>
      </c>
    </row>
    <row r="33" spans="1:31" x14ac:dyDescent="0.25">
      <c r="A33" s="9" t="s">
        <v>124</v>
      </c>
      <c r="B33" s="19">
        <f>SUM(Trimestriel!B41:E41)</f>
        <v>34</v>
      </c>
      <c r="C33" s="19">
        <f>SUM(Trimestriel!F41:I41)</f>
        <v>39</v>
      </c>
      <c r="D33" s="19">
        <f>SUM(Trimestriel!J41:M41)</f>
        <v>43</v>
      </c>
      <c r="E33" s="19">
        <f>SUM(Trimestriel!N41:Q41)</f>
        <v>27</v>
      </c>
      <c r="F33" s="19">
        <f>SUM(Trimestriel!R41:U41)</f>
        <v>43</v>
      </c>
      <c r="G33" s="19">
        <f>SUM(Trimestriel!V41:Y41)</f>
        <v>27</v>
      </c>
      <c r="H33" s="19">
        <f>SUM(Trimestriel!Z41:AC41)</f>
        <v>34</v>
      </c>
      <c r="I33" s="19">
        <f>SUM(Trimestriel!AD41:AG41)</f>
        <v>38</v>
      </c>
      <c r="J33" s="19">
        <f>SUM(Trimestriel!AH41:AK41)</f>
        <v>31</v>
      </c>
      <c r="K33" s="19">
        <f>SUM(Trimestriel!AL41:AO41)</f>
        <v>27</v>
      </c>
      <c r="L33" s="19">
        <f>SUM(Trimestriel!AP41:AS41)</f>
        <v>27</v>
      </c>
      <c r="M33" s="19">
        <f>SUM(Trimestriel!AT41:AW41)</f>
        <v>34</v>
      </c>
      <c r="N33" s="19">
        <f>SUM(Trimestriel!AX41:BA41)</f>
        <v>32</v>
      </c>
      <c r="O33" s="19">
        <f>SUM(Trimestriel!BB41:BE41)</f>
        <v>31</v>
      </c>
      <c r="P33" s="19">
        <f>SUM(Trimestriel!BF41:BI41)</f>
        <v>42</v>
      </c>
      <c r="Q33" s="19">
        <f>SUM(Trimestriel!BJ41:BM41)</f>
        <v>61</v>
      </c>
      <c r="R33" s="19">
        <f>SUM(Trimestriel!BN41:BQ41)</f>
        <v>42</v>
      </c>
      <c r="S33" s="19">
        <f>SUM(Trimestriel!BR41:BU41)</f>
        <v>37</v>
      </c>
      <c r="T33" s="19">
        <f>SUM(Trimestriel!BV41:BY41)</f>
        <v>44</v>
      </c>
      <c r="U33" s="19">
        <f>SUM(Trimestriel!BZ41:CC41)</f>
        <v>40</v>
      </c>
      <c r="V33" s="19">
        <f>SUM(Trimestriel!CD41:CG41)</f>
        <v>49</v>
      </c>
      <c r="W33" s="19">
        <f>SUM(Trimestriel!CH41:CK41)</f>
        <v>49</v>
      </c>
      <c r="X33" s="19">
        <f>SUM(Trimestriel!CL41:CO41)</f>
        <v>47</v>
      </c>
      <c r="Y33" s="19">
        <f>SUM(Trimestriel!CP41:CS41)</f>
        <v>60</v>
      </c>
      <c r="Z33" s="19">
        <f>SUM(Trimestriel!CT41:CW41)</f>
        <v>59</v>
      </c>
      <c r="AA33" s="19">
        <f>SUM(Trimestriel!CX41:DA41)</f>
        <v>68</v>
      </c>
      <c r="AB33" s="19">
        <f>SUM(Trimestriel!DB41:DE41)</f>
        <v>39</v>
      </c>
      <c r="AC33" s="19">
        <f>SUM(Trimestriel!DF41:DI41)</f>
        <v>59</v>
      </c>
      <c r="AD33" s="19">
        <f>SUM(Trimestriel!DJ41:DM41)</f>
        <v>33</v>
      </c>
      <c r="AE33" s="19">
        <f>SUM(Trimestriel!DN41:DQ41)</f>
        <v>15</v>
      </c>
    </row>
    <row r="34" spans="1:31" x14ac:dyDescent="0.25">
      <c r="A34" s="9" t="s">
        <v>125</v>
      </c>
      <c r="B34" s="19">
        <f>SUM(Trimestriel!B42:E42)</f>
        <v>691</v>
      </c>
      <c r="C34" s="19">
        <f>SUM(Trimestriel!F42:I42)</f>
        <v>607</v>
      </c>
      <c r="D34" s="19">
        <f>SUM(Trimestriel!J42:M42)</f>
        <v>559</v>
      </c>
      <c r="E34" s="19">
        <f>SUM(Trimestriel!N42:Q42)</f>
        <v>633</v>
      </c>
      <c r="F34" s="19">
        <f>SUM(Trimestriel!R42:U42)</f>
        <v>618</v>
      </c>
      <c r="G34" s="19">
        <f>SUM(Trimestriel!V42:Y42)</f>
        <v>591</v>
      </c>
      <c r="H34" s="19">
        <f>SUM(Trimestriel!Z42:AC42)</f>
        <v>600</v>
      </c>
      <c r="I34" s="19">
        <f>SUM(Trimestriel!AD42:AG42)</f>
        <v>590</v>
      </c>
      <c r="J34" s="19">
        <f>SUM(Trimestriel!AH42:AK42)</f>
        <v>664</v>
      </c>
      <c r="K34" s="19">
        <f>SUM(Trimestriel!AL42:AO42)</f>
        <v>834</v>
      </c>
      <c r="L34" s="19">
        <f>SUM(Trimestriel!AP42:AS42)</f>
        <v>1033</v>
      </c>
      <c r="M34" s="19">
        <f>SUM(Trimestriel!AT42:AW42)</f>
        <v>926</v>
      </c>
      <c r="N34" s="19">
        <f>SUM(Trimestriel!AX42:BA42)</f>
        <v>1069</v>
      </c>
      <c r="O34" s="19">
        <f>SUM(Trimestriel!BB42:BE42)</f>
        <v>1139</v>
      </c>
      <c r="P34" s="19">
        <f>SUM(Trimestriel!BF42:BI42)</f>
        <v>1228</v>
      </c>
      <c r="Q34" s="19">
        <f>SUM(Trimestriel!BJ42:BM42)</f>
        <v>1356</v>
      </c>
      <c r="R34" s="19">
        <f>SUM(Trimestriel!BN42:BQ42)</f>
        <v>1354</v>
      </c>
      <c r="S34" s="19">
        <f>SUM(Trimestriel!BR42:BU42)</f>
        <v>1214</v>
      </c>
      <c r="T34" s="19">
        <f>SUM(Trimestriel!BV42:BY42)</f>
        <v>1207</v>
      </c>
      <c r="U34" s="19">
        <f>SUM(Trimestriel!BZ42:CC42)</f>
        <v>1002</v>
      </c>
      <c r="V34" s="19">
        <f>SUM(Trimestriel!CD42:CG42)</f>
        <v>1033</v>
      </c>
      <c r="W34" s="19">
        <f>SUM(Trimestriel!CH42:CK42)</f>
        <v>941</v>
      </c>
      <c r="X34" s="19">
        <f>SUM(Trimestriel!CL42:CO42)</f>
        <v>965</v>
      </c>
      <c r="Y34" s="19">
        <f>SUM(Trimestriel!CP42:CS42)</f>
        <v>857</v>
      </c>
      <c r="Z34" s="19">
        <f>SUM(Trimestriel!CT42:CW42)</f>
        <v>788</v>
      </c>
      <c r="AA34" s="19">
        <f>SUM(Trimestriel!CX42:DA42)</f>
        <v>683</v>
      </c>
      <c r="AB34" s="19">
        <f>SUM(Trimestriel!DB42:DE42)</f>
        <v>273</v>
      </c>
      <c r="AC34" s="19">
        <f>SUM(Trimestriel!DF42:DI42)</f>
        <v>379</v>
      </c>
      <c r="AD34" s="19">
        <f>SUM(Trimestriel!DJ42:DM42)</f>
        <v>312</v>
      </c>
      <c r="AE34" s="19">
        <f>SUM(Trimestriel!DN42:DQ42)</f>
        <v>66</v>
      </c>
    </row>
    <row r="35" spans="1:31" x14ac:dyDescent="0.25">
      <c r="A35" s="9" t="s">
        <v>126</v>
      </c>
      <c r="B35" s="19">
        <f>SUM(Trimestriel!B43:E43)</f>
        <v>480</v>
      </c>
      <c r="C35" s="19">
        <f>SUM(Trimestriel!F43:I43)</f>
        <v>422</v>
      </c>
      <c r="D35" s="19">
        <f>SUM(Trimestriel!J43:M43)</f>
        <v>423</v>
      </c>
      <c r="E35" s="19">
        <f>SUM(Trimestriel!N43:Q43)</f>
        <v>418</v>
      </c>
      <c r="F35" s="19">
        <f>SUM(Trimestriel!R43:U43)</f>
        <v>400</v>
      </c>
      <c r="G35" s="19">
        <f>SUM(Trimestriel!V43:Y43)</f>
        <v>393</v>
      </c>
      <c r="H35" s="19">
        <f>SUM(Trimestriel!Z43:AC43)</f>
        <v>380</v>
      </c>
      <c r="I35" s="19">
        <f>SUM(Trimestriel!AD43:AG43)</f>
        <v>384</v>
      </c>
      <c r="J35" s="19">
        <f>SUM(Trimestriel!AH43:AK43)</f>
        <v>454</v>
      </c>
      <c r="K35" s="19">
        <f>SUM(Trimestriel!AL43:AO43)</f>
        <v>456</v>
      </c>
      <c r="L35" s="19">
        <f>SUM(Trimestriel!AP43:AS43)</f>
        <v>512</v>
      </c>
      <c r="M35" s="19">
        <f>SUM(Trimestriel!AT43:AW43)</f>
        <v>470</v>
      </c>
      <c r="N35" s="19">
        <f>SUM(Trimestriel!AX43:BA43)</f>
        <v>440</v>
      </c>
      <c r="O35" s="19">
        <f>SUM(Trimestriel!BB43:BE43)</f>
        <v>458</v>
      </c>
      <c r="P35" s="19">
        <f>SUM(Trimestriel!BF43:BI43)</f>
        <v>561</v>
      </c>
      <c r="Q35" s="19">
        <f>SUM(Trimestriel!BJ43:BM43)</f>
        <v>605</v>
      </c>
      <c r="R35" s="19">
        <f>SUM(Trimestriel!BN43:BQ43)</f>
        <v>554</v>
      </c>
      <c r="S35" s="19">
        <f>SUM(Trimestriel!BR43:BU43)</f>
        <v>506</v>
      </c>
      <c r="T35" s="19">
        <f>SUM(Trimestriel!BV43:BY43)</f>
        <v>577</v>
      </c>
      <c r="U35" s="19">
        <f>SUM(Trimestriel!BZ43:CC43)</f>
        <v>518</v>
      </c>
      <c r="V35" s="19">
        <f>SUM(Trimestriel!CD43:CG43)</f>
        <v>482</v>
      </c>
      <c r="W35" s="19">
        <f>SUM(Trimestriel!CH43:CK43)</f>
        <v>420</v>
      </c>
      <c r="X35" s="19">
        <f>SUM(Trimestriel!CL43:CO43)</f>
        <v>444</v>
      </c>
      <c r="Y35" s="19">
        <f>SUM(Trimestriel!CP43:CS43)</f>
        <v>379</v>
      </c>
      <c r="Z35" s="19">
        <f>SUM(Trimestriel!CT43:CW43)</f>
        <v>438</v>
      </c>
      <c r="AA35" s="19">
        <f>SUM(Trimestriel!CX43:DA43)</f>
        <v>435</v>
      </c>
      <c r="AB35" s="19">
        <f>SUM(Trimestriel!DB43:DE43)</f>
        <v>412</v>
      </c>
      <c r="AC35" s="19">
        <f>SUM(Trimestriel!DF43:DI43)</f>
        <v>384</v>
      </c>
      <c r="AD35" s="19">
        <f>SUM(Trimestriel!DJ43:DM43)</f>
        <v>355</v>
      </c>
      <c r="AE35" s="19">
        <f>SUM(Trimestriel!DN43:DQ43)</f>
        <v>115</v>
      </c>
    </row>
    <row r="36" spans="1:31" x14ac:dyDescent="0.25">
      <c r="A36" s="9" t="s">
        <v>127</v>
      </c>
      <c r="B36" s="19">
        <f>SUM(Trimestriel!B44:E44)</f>
        <v>161</v>
      </c>
      <c r="C36" s="19">
        <f>SUM(Trimestriel!F44:I44)</f>
        <v>161</v>
      </c>
      <c r="D36" s="19">
        <f>SUM(Trimestriel!J44:M44)</f>
        <v>139</v>
      </c>
      <c r="E36" s="19">
        <f>SUM(Trimestriel!N44:Q44)</f>
        <v>137</v>
      </c>
      <c r="F36" s="19">
        <f>SUM(Trimestriel!R44:U44)</f>
        <v>172</v>
      </c>
      <c r="G36" s="19">
        <f>SUM(Trimestriel!V44:Y44)</f>
        <v>155</v>
      </c>
      <c r="H36" s="19">
        <f>SUM(Trimestriel!Z44:AC44)</f>
        <v>142</v>
      </c>
      <c r="I36" s="19">
        <f>SUM(Trimestriel!AD44:AG44)</f>
        <v>109</v>
      </c>
      <c r="J36" s="19">
        <f>SUM(Trimestriel!AH44:AK44)</f>
        <v>138</v>
      </c>
      <c r="K36" s="19">
        <f>SUM(Trimestriel!AL44:AO44)</f>
        <v>166</v>
      </c>
      <c r="L36" s="19">
        <f>SUM(Trimestriel!AP44:AS44)</f>
        <v>147</v>
      </c>
      <c r="M36" s="19">
        <f>SUM(Trimestriel!AT44:AW44)</f>
        <v>169</v>
      </c>
      <c r="N36" s="19">
        <f>SUM(Trimestriel!AX44:BA44)</f>
        <v>180</v>
      </c>
      <c r="O36" s="19">
        <f>SUM(Trimestriel!BB44:BE44)</f>
        <v>233</v>
      </c>
      <c r="P36" s="19">
        <f>SUM(Trimestriel!BF44:BI44)</f>
        <v>195</v>
      </c>
      <c r="Q36" s="19">
        <f>SUM(Trimestriel!BJ44:BM44)</f>
        <v>194</v>
      </c>
      <c r="R36" s="19">
        <f>SUM(Trimestriel!BN44:BQ44)</f>
        <v>209</v>
      </c>
      <c r="S36" s="19">
        <f>SUM(Trimestriel!BR44:BU44)</f>
        <v>205</v>
      </c>
      <c r="T36" s="19">
        <f>SUM(Trimestriel!BV44:BY44)</f>
        <v>182</v>
      </c>
      <c r="U36" s="19">
        <f>SUM(Trimestriel!BZ44:CC44)</f>
        <v>179</v>
      </c>
      <c r="V36" s="19">
        <f>SUM(Trimestriel!CD44:CG44)</f>
        <v>171</v>
      </c>
      <c r="W36" s="19">
        <f>SUM(Trimestriel!CH44:CK44)</f>
        <v>173</v>
      </c>
      <c r="X36" s="19">
        <f>SUM(Trimestriel!CL44:CO44)</f>
        <v>132</v>
      </c>
      <c r="Y36" s="19">
        <f>SUM(Trimestriel!CP44:CS44)</f>
        <v>149</v>
      </c>
      <c r="Z36" s="19">
        <f>SUM(Trimestriel!CT44:CW44)</f>
        <v>159</v>
      </c>
      <c r="AA36" s="19">
        <f>SUM(Trimestriel!CX44:DA44)</f>
        <v>142</v>
      </c>
      <c r="AB36" s="19">
        <f>SUM(Trimestriel!DB44:DE44)</f>
        <v>136</v>
      </c>
      <c r="AC36" s="19">
        <f>SUM(Trimestriel!DF44:DI44)</f>
        <v>124</v>
      </c>
      <c r="AD36" s="19">
        <f>SUM(Trimestriel!DJ44:DM44)</f>
        <v>121</v>
      </c>
      <c r="AE36" s="19">
        <f>SUM(Trimestriel!DN44:DQ44)</f>
        <v>30</v>
      </c>
    </row>
    <row r="37" spans="1:31" x14ac:dyDescent="0.25">
      <c r="A37" s="9" t="s">
        <v>128</v>
      </c>
      <c r="B37" s="19">
        <f>SUM(Trimestriel!B45:E45)</f>
        <v>118</v>
      </c>
      <c r="C37" s="19">
        <f>SUM(Trimestriel!F45:I45)</f>
        <v>143</v>
      </c>
      <c r="D37" s="19">
        <f>SUM(Trimestriel!J45:M45)</f>
        <v>122</v>
      </c>
      <c r="E37" s="19">
        <f>SUM(Trimestriel!N45:Q45)</f>
        <v>142</v>
      </c>
      <c r="F37" s="19">
        <f>SUM(Trimestriel!R45:U45)</f>
        <v>127</v>
      </c>
      <c r="G37" s="19">
        <f>SUM(Trimestriel!V45:Y45)</f>
        <v>144</v>
      </c>
      <c r="H37" s="19">
        <f>SUM(Trimestriel!Z45:AC45)</f>
        <v>135</v>
      </c>
      <c r="I37" s="19">
        <f>SUM(Trimestriel!AD45:AG45)</f>
        <v>137</v>
      </c>
      <c r="J37" s="19">
        <f>SUM(Trimestriel!AH45:AK45)</f>
        <v>145</v>
      </c>
      <c r="K37" s="19">
        <f>SUM(Trimestriel!AL45:AO45)</f>
        <v>128</v>
      </c>
      <c r="L37" s="19">
        <f>SUM(Trimestriel!AP45:AS45)</f>
        <v>111</v>
      </c>
      <c r="M37" s="19">
        <f>SUM(Trimestriel!AT45:AW45)</f>
        <v>124</v>
      </c>
      <c r="N37" s="19">
        <f>SUM(Trimestriel!AX45:BA45)</f>
        <v>117</v>
      </c>
      <c r="O37" s="19">
        <f>SUM(Trimestriel!BB45:BE45)</f>
        <v>148</v>
      </c>
      <c r="P37" s="19">
        <f>SUM(Trimestriel!BF45:BI45)</f>
        <v>125</v>
      </c>
      <c r="Q37" s="19">
        <f>SUM(Trimestriel!BJ45:BM45)</f>
        <v>179</v>
      </c>
      <c r="R37" s="19">
        <f>SUM(Trimestriel!BN45:BQ45)</f>
        <v>142</v>
      </c>
      <c r="S37" s="19">
        <f>SUM(Trimestriel!BR45:BU45)</f>
        <v>155</v>
      </c>
      <c r="T37" s="19">
        <f>SUM(Trimestriel!BV45:BY45)</f>
        <v>139</v>
      </c>
      <c r="U37" s="19">
        <f>SUM(Trimestriel!BZ45:CC45)</f>
        <v>161</v>
      </c>
      <c r="V37" s="19">
        <f>SUM(Trimestriel!CD45:CG45)</f>
        <v>146</v>
      </c>
      <c r="W37" s="19">
        <f>SUM(Trimestriel!CH45:CK45)</f>
        <v>137</v>
      </c>
      <c r="X37" s="19">
        <f>SUM(Trimestriel!CL45:CO45)</f>
        <v>124</v>
      </c>
      <c r="Y37" s="19">
        <f>SUM(Trimestriel!CP45:CS45)</f>
        <v>111</v>
      </c>
      <c r="Z37" s="19">
        <f>SUM(Trimestriel!CT45:CW45)</f>
        <v>121</v>
      </c>
      <c r="AA37" s="19">
        <f>SUM(Trimestriel!CX45:DA45)</f>
        <v>124</v>
      </c>
      <c r="AB37" s="19">
        <f>SUM(Trimestriel!DB45:DE45)</f>
        <v>135</v>
      </c>
      <c r="AC37" s="19">
        <f>SUM(Trimestriel!DF45:DI45)</f>
        <v>140</v>
      </c>
      <c r="AD37" s="19">
        <f>SUM(Trimestriel!DJ45:DM45)</f>
        <v>148</v>
      </c>
      <c r="AE37" s="19">
        <f>SUM(Trimestriel!DN45:DQ45)</f>
        <v>35</v>
      </c>
    </row>
    <row r="38" spans="1:31" x14ac:dyDescent="0.25">
      <c r="A38" s="9" t="s">
        <v>129</v>
      </c>
      <c r="B38" s="19">
        <f>SUM(Trimestriel!B46:E46)</f>
        <v>36</v>
      </c>
      <c r="C38" s="19">
        <f>SUM(Trimestriel!F46:I46)</f>
        <v>46</v>
      </c>
      <c r="D38" s="19">
        <f>SUM(Trimestriel!J46:M46)</f>
        <v>42</v>
      </c>
      <c r="E38" s="19">
        <f>SUM(Trimestriel!N46:Q46)</f>
        <v>38</v>
      </c>
      <c r="F38" s="19">
        <f>SUM(Trimestriel!R46:U46)</f>
        <v>45</v>
      </c>
      <c r="G38" s="19">
        <f>SUM(Trimestriel!V46:Y46)</f>
        <v>46</v>
      </c>
      <c r="H38" s="19">
        <f>SUM(Trimestriel!Z46:AC46)</f>
        <v>47</v>
      </c>
      <c r="I38" s="19">
        <f>SUM(Trimestriel!AD46:AG46)</f>
        <v>51</v>
      </c>
      <c r="J38" s="19">
        <f>SUM(Trimestriel!AH46:AK46)</f>
        <v>40</v>
      </c>
      <c r="K38" s="19">
        <f>SUM(Trimestriel!AL46:AO46)</f>
        <v>61</v>
      </c>
      <c r="L38" s="19">
        <f>SUM(Trimestriel!AP46:AS46)</f>
        <v>73</v>
      </c>
      <c r="M38" s="19">
        <f>SUM(Trimestriel!AT46:AW46)</f>
        <v>90</v>
      </c>
      <c r="N38" s="19">
        <f>SUM(Trimestriel!AX46:BA46)</f>
        <v>85</v>
      </c>
      <c r="O38" s="19">
        <f>SUM(Trimestriel!BB46:BE46)</f>
        <v>67</v>
      </c>
      <c r="P38" s="19">
        <f>SUM(Trimestriel!BF46:BI46)</f>
        <v>111</v>
      </c>
      <c r="Q38" s="19">
        <f>SUM(Trimestriel!BJ46:BM46)</f>
        <v>98</v>
      </c>
      <c r="R38" s="19">
        <f>SUM(Trimestriel!BN46:BQ46)</f>
        <v>120</v>
      </c>
      <c r="S38" s="19">
        <f>SUM(Trimestriel!BR46:BU46)</f>
        <v>77</v>
      </c>
      <c r="T38" s="19">
        <f>SUM(Trimestriel!BV46:BY46)</f>
        <v>75</v>
      </c>
      <c r="U38" s="19">
        <f>SUM(Trimestriel!BZ46:CC46)</f>
        <v>85</v>
      </c>
      <c r="V38" s="19">
        <f>SUM(Trimestriel!CD46:CG46)</f>
        <v>81</v>
      </c>
      <c r="W38" s="19">
        <f>SUM(Trimestriel!CH46:CK46)</f>
        <v>80</v>
      </c>
      <c r="X38" s="19">
        <f>SUM(Trimestriel!CL46:CO46)</f>
        <v>86</v>
      </c>
      <c r="Y38" s="19">
        <f>SUM(Trimestriel!CP46:CS46)</f>
        <v>82</v>
      </c>
      <c r="Z38" s="19">
        <f>SUM(Trimestriel!CT46:CW46)</f>
        <v>88</v>
      </c>
      <c r="AA38" s="19">
        <f>SUM(Trimestriel!CX46:DA46)</f>
        <v>92</v>
      </c>
      <c r="AB38" s="19">
        <f>SUM(Trimestriel!DB46:DE46)</f>
        <v>77</v>
      </c>
      <c r="AC38" s="19">
        <f>SUM(Trimestriel!DF46:DI46)</f>
        <v>81</v>
      </c>
      <c r="AD38" s="19">
        <f>SUM(Trimestriel!DJ46:DM46)</f>
        <v>93</v>
      </c>
      <c r="AE38" s="19">
        <f>SUM(Trimestriel!DN46:DQ46)</f>
        <v>26</v>
      </c>
    </row>
    <row r="39" spans="1:31" x14ac:dyDescent="0.25">
      <c r="A39" s="9" t="s">
        <v>130</v>
      </c>
      <c r="B39" s="19">
        <f>SUM(Trimestriel!B47:E47)</f>
        <v>78</v>
      </c>
      <c r="C39" s="19">
        <f>SUM(Trimestriel!F47:I47)</f>
        <v>88</v>
      </c>
      <c r="D39" s="19">
        <f>SUM(Trimestriel!J47:M47)</f>
        <v>106</v>
      </c>
      <c r="E39" s="19">
        <f>SUM(Trimestriel!N47:Q47)</f>
        <v>80</v>
      </c>
      <c r="F39" s="19">
        <f>SUM(Trimestriel!R47:U47)</f>
        <v>79</v>
      </c>
      <c r="G39" s="19">
        <f>SUM(Trimestriel!V47:Y47)</f>
        <v>69</v>
      </c>
      <c r="H39" s="19">
        <f>SUM(Trimestriel!Z47:AC47)</f>
        <v>62</v>
      </c>
      <c r="I39" s="19">
        <f>SUM(Trimestriel!AD47:AG47)</f>
        <v>86</v>
      </c>
      <c r="J39" s="19">
        <f>SUM(Trimestriel!AH47:AK47)</f>
        <v>88</v>
      </c>
      <c r="K39" s="19">
        <f>SUM(Trimestriel!AL47:AO47)</f>
        <v>111</v>
      </c>
      <c r="L39" s="19">
        <f>SUM(Trimestriel!AP47:AS47)</f>
        <v>77</v>
      </c>
      <c r="M39" s="19">
        <f>SUM(Trimestriel!AT47:AW47)</f>
        <v>101</v>
      </c>
      <c r="N39" s="19">
        <f>SUM(Trimestriel!AX47:BA47)</f>
        <v>105</v>
      </c>
      <c r="O39" s="19">
        <f>SUM(Trimestriel!BB47:BE47)</f>
        <v>127</v>
      </c>
      <c r="P39" s="19">
        <f>SUM(Trimestriel!BF47:BI47)</f>
        <v>148</v>
      </c>
      <c r="Q39" s="19">
        <f>SUM(Trimestriel!BJ47:BM47)</f>
        <v>137</v>
      </c>
      <c r="R39" s="19">
        <f>SUM(Trimestriel!BN47:BQ47)</f>
        <v>272</v>
      </c>
      <c r="S39" s="19">
        <f>SUM(Trimestriel!BR47:BU47)</f>
        <v>315</v>
      </c>
      <c r="T39" s="19">
        <f>SUM(Trimestriel!BV47:BY47)</f>
        <v>245</v>
      </c>
      <c r="U39" s="19">
        <f>SUM(Trimestriel!BZ47:CC47)</f>
        <v>350</v>
      </c>
      <c r="V39" s="19">
        <f>SUM(Trimestriel!CD47:CG47)</f>
        <v>316</v>
      </c>
      <c r="W39" s="19">
        <f>SUM(Trimestriel!CH47:CK47)</f>
        <v>280</v>
      </c>
      <c r="X39" s="19">
        <f>SUM(Trimestriel!CL47:CO47)</f>
        <v>317</v>
      </c>
      <c r="Y39" s="19">
        <f>SUM(Trimestriel!CP47:CS47)</f>
        <v>309</v>
      </c>
      <c r="Z39" s="19">
        <f>SUM(Trimestriel!CT47:CW47)</f>
        <v>179</v>
      </c>
      <c r="AA39" s="19">
        <f>SUM(Trimestriel!CX47:DA47)</f>
        <v>183</v>
      </c>
      <c r="AB39" s="19">
        <f>SUM(Trimestriel!DB47:DE47)</f>
        <v>175</v>
      </c>
      <c r="AC39" s="19">
        <f>SUM(Trimestriel!DF47:DI47)</f>
        <v>285</v>
      </c>
      <c r="AD39" s="19">
        <f>SUM(Trimestriel!DJ47:DM47)</f>
        <v>243</v>
      </c>
      <c r="AE39" s="19">
        <f>SUM(Trimestriel!DN47:DQ47)</f>
        <v>43</v>
      </c>
    </row>
    <row r="40" spans="1:31" x14ac:dyDescent="0.25">
      <c r="A40" s="9" t="s">
        <v>131</v>
      </c>
      <c r="B40" s="19">
        <f>SUM(Trimestriel!B48:E48)</f>
        <v>520</v>
      </c>
      <c r="C40" s="19">
        <f>SUM(Trimestriel!F48:I48)</f>
        <v>569</v>
      </c>
      <c r="D40" s="19">
        <f>SUM(Trimestriel!J48:M48)</f>
        <v>490</v>
      </c>
      <c r="E40" s="19">
        <f>SUM(Trimestriel!N48:Q48)</f>
        <v>580</v>
      </c>
      <c r="F40" s="19">
        <f>SUM(Trimestriel!R48:U48)</f>
        <v>621</v>
      </c>
      <c r="G40" s="19">
        <f>SUM(Trimestriel!V48:Y48)</f>
        <v>604</v>
      </c>
      <c r="H40" s="19">
        <f>SUM(Trimestriel!Z48:AC48)</f>
        <v>544</v>
      </c>
      <c r="I40" s="19">
        <f>SUM(Trimestriel!AD48:AG48)</f>
        <v>558</v>
      </c>
      <c r="J40" s="19">
        <f>SUM(Trimestriel!AH48:AK48)</f>
        <v>542</v>
      </c>
      <c r="K40" s="19">
        <f>SUM(Trimestriel!AL48:AO48)</f>
        <v>567</v>
      </c>
      <c r="L40" s="19">
        <f>SUM(Trimestriel!AP48:AS48)</f>
        <v>609</v>
      </c>
      <c r="M40" s="19">
        <f>SUM(Trimestriel!AT48:AW48)</f>
        <v>659</v>
      </c>
      <c r="N40" s="19">
        <f>SUM(Trimestriel!AX48:BA48)</f>
        <v>740</v>
      </c>
      <c r="O40" s="19">
        <f>SUM(Trimestriel!BB48:BE48)</f>
        <v>841</v>
      </c>
      <c r="P40" s="19">
        <f>SUM(Trimestriel!BF48:BI48)</f>
        <v>943</v>
      </c>
      <c r="Q40" s="19">
        <f>SUM(Trimestriel!BJ48:BM48)</f>
        <v>1107</v>
      </c>
      <c r="R40" s="19">
        <f>SUM(Trimestriel!BN48:BQ48)</f>
        <v>1141</v>
      </c>
      <c r="S40" s="19">
        <f>SUM(Trimestriel!BR48:BU48)</f>
        <v>1202</v>
      </c>
      <c r="T40" s="19">
        <f>SUM(Trimestriel!BV48:BY48)</f>
        <v>1112</v>
      </c>
      <c r="U40" s="19">
        <f>SUM(Trimestriel!BZ48:CC48)</f>
        <v>1080</v>
      </c>
      <c r="V40" s="19">
        <f>SUM(Trimestriel!CD48:CG48)</f>
        <v>1059</v>
      </c>
      <c r="W40" s="19">
        <f>SUM(Trimestriel!CH48:CK48)</f>
        <v>1092</v>
      </c>
      <c r="X40" s="19">
        <f>SUM(Trimestriel!CL48:CO48)</f>
        <v>1008</v>
      </c>
      <c r="Y40" s="19">
        <f>SUM(Trimestriel!CP48:CS48)</f>
        <v>930</v>
      </c>
      <c r="Z40" s="19">
        <f>SUM(Trimestriel!CT48:CW48)</f>
        <v>926</v>
      </c>
      <c r="AA40" s="19">
        <f>SUM(Trimestriel!CX48:DA48)</f>
        <v>1017</v>
      </c>
      <c r="AB40" s="19">
        <f>SUM(Trimestriel!DB48:DE48)</f>
        <v>1098</v>
      </c>
      <c r="AC40" s="19">
        <f>SUM(Trimestriel!DF48:DI48)</f>
        <v>1284</v>
      </c>
      <c r="AD40" s="19">
        <f>SUM(Trimestriel!DJ48:DM48)</f>
        <v>1060</v>
      </c>
      <c r="AE40" s="19">
        <f>SUM(Trimestriel!DN48:DQ48)</f>
        <v>289</v>
      </c>
    </row>
    <row r="41" spans="1:31" x14ac:dyDescent="0.25">
      <c r="A41" s="9" t="s">
        <v>132</v>
      </c>
      <c r="B41" s="19">
        <f>SUM(Trimestriel!B49:E49)</f>
        <v>207</v>
      </c>
      <c r="C41" s="19">
        <f>SUM(Trimestriel!F49:I49)</f>
        <v>179</v>
      </c>
      <c r="D41" s="19">
        <f>SUM(Trimestriel!J49:M49)</f>
        <v>221</v>
      </c>
      <c r="E41" s="19">
        <f>SUM(Trimestriel!N49:Q49)</f>
        <v>254</v>
      </c>
      <c r="F41" s="19">
        <f>SUM(Trimestriel!R49:U49)</f>
        <v>245</v>
      </c>
      <c r="G41" s="19">
        <f>SUM(Trimestriel!V49:Y49)</f>
        <v>271</v>
      </c>
      <c r="H41" s="19">
        <f>SUM(Trimestriel!Z49:AC49)</f>
        <v>293</v>
      </c>
      <c r="I41" s="19">
        <f>SUM(Trimestriel!AD49:AG49)</f>
        <v>293</v>
      </c>
      <c r="J41" s="19">
        <f>SUM(Trimestriel!AH49:AK49)</f>
        <v>346</v>
      </c>
      <c r="K41" s="19">
        <f>SUM(Trimestriel!AL49:AO49)</f>
        <v>389</v>
      </c>
      <c r="L41" s="19">
        <f>SUM(Trimestriel!AP49:AS49)</f>
        <v>439</v>
      </c>
      <c r="M41" s="19">
        <f>SUM(Trimestriel!AT49:AW49)</f>
        <v>554</v>
      </c>
      <c r="N41" s="19">
        <f>SUM(Trimestriel!AX49:BA49)</f>
        <v>523</v>
      </c>
      <c r="O41" s="19">
        <f>SUM(Trimestriel!BB49:BE49)</f>
        <v>570</v>
      </c>
      <c r="P41" s="19">
        <f>SUM(Trimestriel!BF49:BI49)</f>
        <v>585</v>
      </c>
      <c r="Q41" s="19">
        <f>SUM(Trimestriel!BJ49:BM49)</f>
        <v>602</v>
      </c>
      <c r="R41" s="19">
        <f>SUM(Trimestriel!BN49:BQ49)</f>
        <v>577</v>
      </c>
      <c r="S41" s="19">
        <f>SUM(Trimestriel!BR49:BU49)</f>
        <v>620</v>
      </c>
      <c r="T41" s="19">
        <f>SUM(Trimestriel!BV49:BY49)</f>
        <v>634</v>
      </c>
      <c r="U41" s="19">
        <f>SUM(Trimestriel!BZ49:CC49)</f>
        <v>678</v>
      </c>
      <c r="V41" s="19">
        <f>SUM(Trimestriel!CD49:CG49)</f>
        <v>684</v>
      </c>
      <c r="W41" s="19">
        <f>SUM(Trimestriel!CH49:CK49)</f>
        <v>658</v>
      </c>
      <c r="X41" s="19">
        <f>SUM(Trimestriel!CL49:CO49)</f>
        <v>651</v>
      </c>
      <c r="Y41" s="19">
        <f>SUM(Trimestriel!CP49:CS49)</f>
        <v>656</v>
      </c>
      <c r="Z41" s="19">
        <f>SUM(Trimestriel!CT49:CW49)</f>
        <v>620</v>
      </c>
      <c r="AA41" s="19">
        <f>SUM(Trimestriel!CX49:DA49)</f>
        <v>531</v>
      </c>
      <c r="AB41" s="19">
        <f>SUM(Trimestriel!DB49:DE49)</f>
        <v>602</v>
      </c>
      <c r="AC41" s="19">
        <f>SUM(Trimestriel!DF49:DI49)</f>
        <v>768</v>
      </c>
      <c r="AD41" s="19">
        <f>SUM(Trimestriel!DJ49:DM49)</f>
        <v>673</v>
      </c>
      <c r="AE41" s="19">
        <f>SUM(Trimestriel!DN49:DQ49)</f>
        <v>254</v>
      </c>
    </row>
    <row r="42" spans="1:31" x14ac:dyDescent="0.25">
      <c r="A42" s="21" t="s">
        <v>133</v>
      </c>
      <c r="B42" s="22">
        <f>SUM(Trimestriel!B50:E50)</f>
        <v>147</v>
      </c>
      <c r="C42" s="22">
        <f>SUM(Trimestriel!F50:I50)</f>
        <v>182</v>
      </c>
      <c r="D42" s="22">
        <f>SUM(Trimestriel!J50:M50)</f>
        <v>176</v>
      </c>
      <c r="E42" s="22">
        <f>SUM(Trimestriel!N50:Q50)</f>
        <v>227</v>
      </c>
      <c r="F42" s="22">
        <f>SUM(Trimestriel!R50:U50)</f>
        <v>201</v>
      </c>
      <c r="G42" s="22">
        <f>SUM(Trimestriel!V50:Y50)</f>
        <v>208</v>
      </c>
      <c r="H42" s="22">
        <f>SUM(Trimestriel!Z50:AC50)</f>
        <v>250</v>
      </c>
      <c r="I42" s="22">
        <f>SUM(Trimestriel!AD50:AG50)</f>
        <v>187</v>
      </c>
      <c r="J42" s="22">
        <f>SUM(Trimestriel!AH50:AK50)</f>
        <v>238</v>
      </c>
      <c r="K42" s="22">
        <f>SUM(Trimestriel!AL50:AO50)</f>
        <v>233</v>
      </c>
      <c r="L42" s="22">
        <f>SUM(Trimestriel!AP50:AS50)</f>
        <v>243</v>
      </c>
      <c r="M42" s="22">
        <f>SUM(Trimestriel!AT50:AW50)</f>
        <v>260</v>
      </c>
      <c r="N42" s="22">
        <f>SUM(Trimestriel!AX50:BA50)</f>
        <v>306</v>
      </c>
      <c r="O42" s="22">
        <f>SUM(Trimestriel!BB50:BE50)</f>
        <v>282</v>
      </c>
      <c r="P42" s="22">
        <f>SUM(Trimestriel!BF50:BI50)</f>
        <v>359</v>
      </c>
      <c r="Q42" s="22">
        <f>SUM(Trimestriel!BJ50:BM50)</f>
        <v>348</v>
      </c>
      <c r="R42" s="22">
        <f>SUM(Trimestriel!BN50:BQ50)</f>
        <v>381</v>
      </c>
      <c r="S42" s="22">
        <f>SUM(Trimestriel!BR50:BU50)</f>
        <v>376</v>
      </c>
      <c r="T42" s="22">
        <f>SUM(Trimestriel!BV50:BY50)</f>
        <v>348</v>
      </c>
      <c r="U42" s="22">
        <f>SUM(Trimestriel!BZ50:CC50)</f>
        <v>331</v>
      </c>
      <c r="V42" s="22">
        <f>SUM(Trimestriel!CD50:CG50)</f>
        <v>366</v>
      </c>
      <c r="W42" s="22">
        <f>SUM(Trimestriel!CH50:CK50)</f>
        <v>342</v>
      </c>
      <c r="X42" s="22">
        <f>SUM(Trimestriel!CL50:CO50)</f>
        <v>321</v>
      </c>
      <c r="Y42" s="22">
        <f>SUM(Trimestriel!CP50:CS50)</f>
        <v>312</v>
      </c>
      <c r="Z42" s="22">
        <f>SUM(Trimestriel!CT50:CW50)</f>
        <v>330</v>
      </c>
      <c r="AA42" s="22">
        <f>SUM(Trimestriel!CX50:DA50)</f>
        <v>280</v>
      </c>
      <c r="AB42" s="22">
        <f>SUM(Trimestriel!DB50:DE50)</f>
        <v>272</v>
      </c>
      <c r="AC42" s="22">
        <f>SUM(Trimestriel!DF50:DI50)</f>
        <v>321</v>
      </c>
      <c r="AD42" s="22">
        <f>SUM(Trimestriel!DJ50:DM50)</f>
        <v>281</v>
      </c>
      <c r="AE42" s="22">
        <f>SUM(Trimestriel!DN50:DQ50)</f>
        <v>90</v>
      </c>
    </row>
    <row r="45" spans="1:31" ht="18.75" x14ac:dyDescent="0.3">
      <c r="A45" s="5" t="s">
        <v>9</v>
      </c>
    </row>
    <row r="47" spans="1:31" ht="15.75" x14ac:dyDescent="0.25">
      <c r="B47" s="24">
        <v>1995</v>
      </c>
      <c r="C47" s="24">
        <f>B47+1</f>
        <v>1996</v>
      </c>
      <c r="D47" s="24">
        <f t="shared" ref="D47" si="56">C47+1</f>
        <v>1997</v>
      </c>
      <c r="E47" s="24">
        <f t="shared" ref="E47" si="57">D47+1</f>
        <v>1998</v>
      </c>
      <c r="F47" s="24">
        <f t="shared" ref="F47" si="58">E47+1</f>
        <v>1999</v>
      </c>
      <c r="G47" s="24">
        <f t="shared" ref="G47" si="59">F47+1</f>
        <v>2000</v>
      </c>
      <c r="H47" s="24">
        <f t="shared" ref="H47" si="60">G47+1</f>
        <v>2001</v>
      </c>
      <c r="I47" s="24">
        <f t="shared" ref="I47" si="61">H47+1</f>
        <v>2002</v>
      </c>
      <c r="J47" s="24">
        <f t="shared" ref="J47" si="62">I47+1</f>
        <v>2003</v>
      </c>
      <c r="K47" s="24">
        <f t="shared" ref="K47" si="63">J47+1</f>
        <v>2004</v>
      </c>
      <c r="L47" s="24">
        <f t="shared" ref="L47" si="64">K47+1</f>
        <v>2005</v>
      </c>
      <c r="M47" s="24">
        <f t="shared" ref="M47" si="65">L47+1</f>
        <v>2006</v>
      </c>
      <c r="N47" s="24">
        <f t="shared" ref="N47" si="66">M47+1</f>
        <v>2007</v>
      </c>
      <c r="O47" s="24">
        <f t="shared" ref="O47" si="67">N47+1</f>
        <v>2008</v>
      </c>
      <c r="P47" s="24">
        <f t="shared" ref="P47" si="68">O47+1</f>
        <v>2009</v>
      </c>
      <c r="Q47" s="24">
        <f t="shared" ref="Q47" si="69">P47+1</f>
        <v>2010</v>
      </c>
      <c r="R47" s="24">
        <f t="shared" ref="R47" si="70">Q47+1</f>
        <v>2011</v>
      </c>
      <c r="S47" s="24">
        <f t="shared" ref="S47" si="71">R47+1</f>
        <v>2012</v>
      </c>
      <c r="T47" s="24">
        <f>S47+1</f>
        <v>2013</v>
      </c>
      <c r="U47" s="24">
        <f t="shared" ref="U47" si="72">T47+1</f>
        <v>2014</v>
      </c>
      <c r="V47" s="24">
        <f t="shared" ref="V47" si="73">U47+1</f>
        <v>2015</v>
      </c>
      <c r="W47" s="24">
        <f t="shared" ref="W47" si="74">V47+1</f>
        <v>2016</v>
      </c>
      <c r="X47" s="24">
        <f t="shared" ref="X47" si="75">W47+1</f>
        <v>2017</v>
      </c>
      <c r="Y47" s="24">
        <f t="shared" ref="Y47" si="76">X47+1</f>
        <v>2018</v>
      </c>
      <c r="Z47" s="24">
        <f t="shared" ref="Z47" si="77">Y47+1</f>
        <v>2019</v>
      </c>
      <c r="AA47" s="24">
        <f t="shared" ref="AA47" si="78">Z47+1</f>
        <v>2020</v>
      </c>
      <c r="AB47" s="24">
        <f t="shared" ref="AB47" si="79">AA47+1</f>
        <v>2021</v>
      </c>
      <c r="AC47" s="24">
        <f t="shared" ref="AC47" si="80">AB47+1</f>
        <v>2022</v>
      </c>
      <c r="AD47" s="24">
        <f t="shared" ref="AD47" si="81">AC47+1</f>
        <v>2023</v>
      </c>
      <c r="AE47" s="24">
        <v>2024</v>
      </c>
    </row>
    <row r="48" spans="1:31" ht="15.75" x14ac:dyDescent="0.25">
      <c r="A48" s="8" t="s">
        <v>11</v>
      </c>
      <c r="B48" s="20">
        <f t="shared" ref="B48" si="82">SUM(B49:B61)</f>
        <v>2386</v>
      </c>
      <c r="C48" s="20">
        <f t="shared" ref="C48" si="83">SUM(C49:C61)</f>
        <v>2308</v>
      </c>
      <c r="D48" s="20">
        <f t="shared" ref="D48" si="84">SUM(D49:D61)</f>
        <v>2424</v>
      </c>
      <c r="E48" s="20">
        <f t="shared" ref="E48" si="85">SUM(E49:E61)</f>
        <v>2412</v>
      </c>
      <c r="F48" s="20">
        <f t="shared" ref="F48" si="86">SUM(F49:F61)</f>
        <v>2539</v>
      </c>
      <c r="G48" s="20">
        <f t="shared" ref="G48" si="87">SUM(G49:G61)</f>
        <v>2858</v>
      </c>
      <c r="H48" s="20">
        <f t="shared" ref="H48" si="88">SUM(H49:H61)</f>
        <v>2669</v>
      </c>
      <c r="I48" s="20">
        <f t="shared" ref="I48" si="89">SUM(I49:I61)</f>
        <v>3277</v>
      </c>
      <c r="J48" s="20">
        <f t="shared" ref="J48" si="90">SUM(J49:J61)</f>
        <v>2772</v>
      </c>
      <c r="K48" s="20">
        <f t="shared" ref="K48" si="91">SUM(K49:K61)</f>
        <v>2544</v>
      </c>
      <c r="L48" s="20">
        <f t="shared" ref="L48" si="92">SUM(L49:L61)</f>
        <v>2821</v>
      </c>
      <c r="M48" s="20">
        <f t="shared" ref="M48" si="93">SUM(M49:M61)</f>
        <v>3055</v>
      </c>
      <c r="N48" s="20">
        <f t="shared" ref="N48" si="94">SUM(N49:N61)</f>
        <v>2924</v>
      </c>
      <c r="O48" s="20">
        <f t="shared" ref="O48" si="95">SUM(O49:O61)</f>
        <v>2946</v>
      </c>
      <c r="P48" s="20">
        <f t="shared" ref="P48" si="96">SUM(P49:P61)</f>
        <v>3185</v>
      </c>
      <c r="Q48" s="20">
        <f t="shared" ref="Q48" si="97">SUM(Q49:Q61)</f>
        <v>3707</v>
      </c>
      <c r="R48" s="20">
        <f t="shared" ref="R48" si="98">SUM(R49:R61)</f>
        <v>3847</v>
      </c>
      <c r="S48" s="20">
        <f t="shared" ref="S48" si="99">SUM(S49:S61)</f>
        <v>4306</v>
      </c>
      <c r="T48" s="20">
        <f t="shared" ref="T48" si="100">SUM(T49:T61)</f>
        <v>4182</v>
      </c>
      <c r="U48" s="20">
        <f t="shared" ref="U48" si="101">SUM(U49:U61)</f>
        <v>4155</v>
      </c>
      <c r="V48" s="20">
        <f t="shared" ref="V48" si="102">SUM(V49:V61)</f>
        <v>4001</v>
      </c>
      <c r="W48" s="20">
        <f t="shared" ref="W48" si="103">SUM(W49:W61)</f>
        <v>3810</v>
      </c>
      <c r="X48" s="20">
        <f t="shared" ref="X48" si="104">SUM(X49:X61)</f>
        <v>3610</v>
      </c>
      <c r="Y48" s="20">
        <f t="shared" ref="Y48" si="105">SUM(Y49:Y61)</f>
        <v>4241</v>
      </c>
      <c r="Z48" s="20">
        <f t="shared" ref="Z48" si="106">SUM(Z49:Z61)</f>
        <v>4053</v>
      </c>
      <c r="AA48" s="20">
        <f t="shared" ref="AA48" si="107">SUM(AA49:AA61)</f>
        <v>3581</v>
      </c>
      <c r="AB48" s="20">
        <f t="shared" ref="AB48" si="108">SUM(AB49:AB61)</f>
        <v>3741</v>
      </c>
      <c r="AC48" s="20">
        <f t="shared" ref="AC48:AE48" si="109">SUM(AC49:AC61)</f>
        <v>4287</v>
      </c>
      <c r="AD48" s="20">
        <f t="shared" si="109"/>
        <v>4237</v>
      </c>
      <c r="AE48" s="20">
        <f t="shared" si="109"/>
        <v>906</v>
      </c>
    </row>
    <row r="49" spans="1:31" x14ac:dyDescent="0.25">
      <c r="A49" s="9" t="s">
        <v>121</v>
      </c>
      <c r="B49" s="19">
        <f>SUM(Trimestriel!B64:E64)</f>
        <v>72</v>
      </c>
      <c r="C49" s="19">
        <f>SUM(Trimestriel!F64:I64)</f>
        <v>91</v>
      </c>
      <c r="D49" s="19">
        <f>SUM(Trimestriel!J64:M64)</f>
        <v>102</v>
      </c>
      <c r="E49" s="19">
        <f>SUM(Trimestriel!N64:Q64)</f>
        <v>111</v>
      </c>
      <c r="F49" s="19">
        <f>SUM(Trimestriel!R64:U64)</f>
        <v>140</v>
      </c>
      <c r="G49" s="19">
        <f>SUM(Trimestriel!V64:Y64)</f>
        <v>187</v>
      </c>
      <c r="H49" s="19">
        <f>SUM(Trimestriel!Z64:AC64)</f>
        <v>163</v>
      </c>
      <c r="I49" s="19">
        <f>SUM(Trimestriel!AD64:AG64)</f>
        <v>292</v>
      </c>
      <c r="J49" s="19">
        <f>SUM(Trimestriel!AH64:AK64)</f>
        <v>248</v>
      </c>
      <c r="K49" s="19">
        <f>SUM(Trimestriel!AL64:AO64)</f>
        <v>170</v>
      </c>
      <c r="L49" s="19">
        <f>SUM(Trimestriel!AP64:AS64)</f>
        <v>157</v>
      </c>
      <c r="M49" s="19">
        <f>SUM(Trimestriel!AT64:AW64)</f>
        <v>155</v>
      </c>
      <c r="N49" s="19">
        <f>SUM(Trimestriel!AX64:BA64)</f>
        <v>161</v>
      </c>
      <c r="O49" s="19">
        <f>SUM(Trimestriel!BB64:BE64)</f>
        <v>143</v>
      </c>
      <c r="P49" s="19">
        <f>SUM(Trimestriel!BF64:BI64)</f>
        <v>138</v>
      </c>
      <c r="Q49" s="19">
        <f>SUM(Trimestriel!BJ64:BM64)</f>
        <v>198</v>
      </c>
      <c r="R49" s="19">
        <f>SUM(Trimestriel!BN64:BQ64)</f>
        <v>175</v>
      </c>
      <c r="S49" s="19">
        <f>SUM(Trimestriel!BR64:BU64)</f>
        <v>223</v>
      </c>
      <c r="T49" s="19">
        <f>SUM(Trimestriel!BV64:BY64)</f>
        <v>187</v>
      </c>
      <c r="U49" s="19">
        <f>SUM(Trimestriel!BZ64:CC64)</f>
        <v>140</v>
      </c>
      <c r="V49" s="19">
        <f>SUM(Trimestriel!CD64:CG64)</f>
        <v>139</v>
      </c>
      <c r="W49" s="19">
        <f>SUM(Trimestriel!CH64:CK64)</f>
        <v>133</v>
      </c>
      <c r="X49" s="19">
        <f>SUM(Trimestriel!CL64:CO64)</f>
        <v>112</v>
      </c>
      <c r="Y49" s="19">
        <f>SUM(Trimestriel!CP64:CS64)</f>
        <v>202</v>
      </c>
      <c r="Z49" s="19">
        <f>SUM(Trimestriel!CT64:CW64)</f>
        <v>205</v>
      </c>
      <c r="AA49" s="19">
        <f>SUM(Trimestriel!CX64:DA64)</f>
        <v>176</v>
      </c>
      <c r="AB49" s="19">
        <f>SUM(Trimestriel!DB64:DE64)</f>
        <v>212</v>
      </c>
      <c r="AC49" s="19">
        <f>SUM(Trimestriel!DF64:DI64)</f>
        <v>300</v>
      </c>
      <c r="AD49" s="19">
        <f>SUM(Trimestriel!DJ64:DM64)</f>
        <v>244</v>
      </c>
      <c r="AE49" s="19">
        <f>SUM(Trimestriel!DN64:DQ64)</f>
        <v>57</v>
      </c>
    </row>
    <row r="50" spans="1:31" x14ac:dyDescent="0.25">
      <c r="A50" s="9" t="s">
        <v>122</v>
      </c>
      <c r="B50" s="19">
        <f>SUM(Trimestriel!B65:E65)</f>
        <v>189</v>
      </c>
      <c r="C50" s="19">
        <f>SUM(Trimestriel!F65:I65)</f>
        <v>156</v>
      </c>
      <c r="D50" s="19">
        <f>SUM(Trimestriel!J65:M65)</f>
        <v>171</v>
      </c>
      <c r="E50" s="19">
        <f>SUM(Trimestriel!N65:Q65)</f>
        <v>184</v>
      </c>
      <c r="F50" s="19">
        <f>SUM(Trimestriel!R65:U65)</f>
        <v>182</v>
      </c>
      <c r="G50" s="19">
        <f>SUM(Trimestriel!V65:Y65)</f>
        <v>225</v>
      </c>
      <c r="H50" s="19">
        <f>SUM(Trimestriel!Z65:AC65)</f>
        <v>206</v>
      </c>
      <c r="I50" s="19">
        <f>SUM(Trimestriel!AD65:AG65)</f>
        <v>296</v>
      </c>
      <c r="J50" s="19">
        <f>SUM(Trimestriel!AH65:AK65)</f>
        <v>215</v>
      </c>
      <c r="K50" s="19">
        <f>SUM(Trimestriel!AL65:AO65)</f>
        <v>181</v>
      </c>
      <c r="L50" s="19">
        <f>SUM(Trimestriel!AP65:AS65)</f>
        <v>181</v>
      </c>
      <c r="M50" s="19">
        <f>SUM(Trimestriel!AT65:AW65)</f>
        <v>206</v>
      </c>
      <c r="N50" s="19">
        <f>SUM(Trimestriel!AX65:BA65)</f>
        <v>193</v>
      </c>
      <c r="O50" s="19">
        <f>SUM(Trimestriel!BB65:BE65)</f>
        <v>232</v>
      </c>
      <c r="P50" s="19">
        <f>SUM(Trimestriel!BF65:BI65)</f>
        <v>211</v>
      </c>
      <c r="Q50" s="19">
        <f>SUM(Trimestriel!BJ65:BM65)</f>
        <v>250</v>
      </c>
      <c r="R50" s="19">
        <f>SUM(Trimestriel!BN65:BQ65)</f>
        <v>222</v>
      </c>
      <c r="S50" s="19">
        <f>SUM(Trimestriel!BR65:BU65)</f>
        <v>266</v>
      </c>
      <c r="T50" s="19">
        <f>SUM(Trimestriel!BV65:BY65)</f>
        <v>265</v>
      </c>
      <c r="U50" s="19">
        <f>SUM(Trimestriel!BZ65:CC65)</f>
        <v>242</v>
      </c>
      <c r="V50" s="19">
        <f>SUM(Trimestriel!CD65:CG65)</f>
        <v>244</v>
      </c>
      <c r="W50" s="19">
        <f>SUM(Trimestriel!CH65:CK65)</f>
        <v>264</v>
      </c>
      <c r="X50" s="19">
        <f>SUM(Trimestriel!CL65:CO65)</f>
        <v>222</v>
      </c>
      <c r="Y50" s="19">
        <f>SUM(Trimestriel!CP65:CS65)</f>
        <v>285</v>
      </c>
      <c r="Z50" s="19">
        <f>SUM(Trimestriel!CT65:CW65)</f>
        <v>263</v>
      </c>
      <c r="AA50" s="19">
        <f>SUM(Trimestriel!CX65:DA65)</f>
        <v>253</v>
      </c>
      <c r="AB50" s="19">
        <f>SUM(Trimestriel!DB65:DE65)</f>
        <v>272</v>
      </c>
      <c r="AC50" s="19">
        <f>SUM(Trimestriel!DF65:DI65)</f>
        <v>323</v>
      </c>
      <c r="AD50" s="19">
        <f>SUM(Trimestriel!DJ65:DM65)</f>
        <v>334</v>
      </c>
      <c r="AE50" s="19">
        <f>SUM(Trimestriel!DN65:DQ65)</f>
        <v>78</v>
      </c>
    </row>
    <row r="51" spans="1:31" x14ac:dyDescent="0.25">
      <c r="A51" s="9" t="s">
        <v>123</v>
      </c>
      <c r="B51" s="19">
        <f>SUM(Trimestriel!B66:E66)</f>
        <v>1</v>
      </c>
      <c r="C51" s="19">
        <f>SUM(Trimestriel!F66:I66)</f>
        <v>2</v>
      </c>
      <c r="D51" s="19">
        <f>SUM(Trimestriel!J66:M66)</f>
        <v>3</v>
      </c>
      <c r="E51" s="19">
        <f>SUM(Trimestriel!N66:Q66)</f>
        <v>1</v>
      </c>
      <c r="F51" s="19">
        <f>SUM(Trimestriel!R66:U66)</f>
        <v>2</v>
      </c>
      <c r="G51" s="19">
        <f>SUM(Trimestriel!V66:Y66)</f>
        <v>1</v>
      </c>
      <c r="H51" s="19">
        <f>SUM(Trimestriel!Z66:AC66)</f>
        <v>1</v>
      </c>
      <c r="I51" s="19">
        <f>SUM(Trimestriel!AD66:AG66)</f>
        <v>1</v>
      </c>
      <c r="J51" s="19">
        <f>SUM(Trimestriel!AH66:AK66)</f>
        <v>1</v>
      </c>
      <c r="K51" s="19">
        <f>SUM(Trimestriel!AL66:AO66)</f>
        <v>4</v>
      </c>
      <c r="L51" s="19">
        <f>SUM(Trimestriel!AP66:AS66)</f>
        <v>2</v>
      </c>
      <c r="M51" s="19">
        <f>SUM(Trimestriel!AT66:AW66)</f>
        <v>3</v>
      </c>
      <c r="N51" s="19">
        <f>SUM(Trimestriel!AX66:BA66)</f>
        <v>0</v>
      </c>
      <c r="O51" s="19">
        <f>SUM(Trimestriel!BB66:BE66)</f>
        <v>1</v>
      </c>
      <c r="P51" s="19">
        <f>SUM(Trimestriel!BF66:BI66)</f>
        <v>2</v>
      </c>
      <c r="Q51" s="19">
        <f>SUM(Trimestriel!BJ66:BM66)</f>
        <v>1</v>
      </c>
      <c r="R51" s="19">
        <f>SUM(Trimestriel!BN66:BQ66)</f>
        <v>2</v>
      </c>
      <c r="S51" s="19">
        <f>SUM(Trimestriel!BR66:BU66)</f>
        <v>1</v>
      </c>
      <c r="T51" s="19">
        <f>SUM(Trimestriel!BV66:BY66)</f>
        <v>0</v>
      </c>
      <c r="U51" s="19">
        <f>SUM(Trimestriel!BZ66:CC66)</f>
        <v>0</v>
      </c>
      <c r="V51" s="19">
        <f>SUM(Trimestriel!CD66:CG66)</f>
        <v>7</v>
      </c>
      <c r="W51" s="19">
        <f>SUM(Trimestriel!CH66:CK66)</f>
        <v>6</v>
      </c>
      <c r="X51" s="19">
        <f>SUM(Trimestriel!CL66:CO66)</f>
        <v>2</v>
      </c>
      <c r="Y51" s="19">
        <f>SUM(Trimestriel!CP66:CS66)</f>
        <v>1</v>
      </c>
      <c r="Z51" s="19">
        <f>SUM(Trimestriel!CT66:CW66)</f>
        <v>0</v>
      </c>
      <c r="AA51" s="19">
        <f>SUM(Trimestriel!CX66:DA66)</f>
        <v>4</v>
      </c>
      <c r="AB51" s="19">
        <f>SUM(Trimestriel!DB66:DE66)</f>
        <v>1</v>
      </c>
      <c r="AC51" s="19">
        <f>SUM(Trimestriel!DF66:DI66)</f>
        <v>0</v>
      </c>
      <c r="AD51" s="19">
        <f>SUM(Trimestriel!DJ66:DM66)</f>
        <v>2</v>
      </c>
      <c r="AE51" s="19">
        <f>SUM(Trimestriel!DN66:DQ66)</f>
        <v>0</v>
      </c>
    </row>
    <row r="52" spans="1:31" x14ac:dyDescent="0.25">
      <c r="A52" s="9" t="s">
        <v>124</v>
      </c>
      <c r="B52" s="19">
        <f>SUM(Trimestriel!B67:E67)</f>
        <v>34</v>
      </c>
      <c r="C52" s="19">
        <f>SUM(Trimestriel!F67:I67)</f>
        <v>25</v>
      </c>
      <c r="D52" s="19">
        <f>SUM(Trimestriel!J67:M67)</f>
        <v>24</v>
      </c>
      <c r="E52" s="19">
        <f>SUM(Trimestriel!N67:Q67)</f>
        <v>29</v>
      </c>
      <c r="F52" s="19">
        <f>SUM(Trimestriel!R67:U67)</f>
        <v>41</v>
      </c>
      <c r="G52" s="19">
        <f>SUM(Trimestriel!V67:Y67)</f>
        <v>33</v>
      </c>
      <c r="H52" s="19">
        <f>SUM(Trimestriel!Z67:AC67)</f>
        <v>22</v>
      </c>
      <c r="I52" s="19">
        <f>SUM(Trimestriel!AD67:AG67)</f>
        <v>39</v>
      </c>
      <c r="J52" s="19">
        <f>SUM(Trimestriel!AH67:AK67)</f>
        <v>35</v>
      </c>
      <c r="K52" s="19">
        <f>SUM(Trimestriel!AL67:AO67)</f>
        <v>27</v>
      </c>
      <c r="L52" s="19">
        <f>SUM(Trimestriel!AP67:AS67)</f>
        <v>26</v>
      </c>
      <c r="M52" s="19">
        <f>SUM(Trimestriel!AT67:AW67)</f>
        <v>28</v>
      </c>
      <c r="N52" s="19">
        <f>SUM(Trimestriel!AX67:BA67)</f>
        <v>20</v>
      </c>
      <c r="O52" s="19">
        <f>SUM(Trimestriel!BB67:BE67)</f>
        <v>25</v>
      </c>
      <c r="P52" s="19">
        <f>SUM(Trimestriel!BF67:BI67)</f>
        <v>31</v>
      </c>
      <c r="Q52" s="19">
        <f>SUM(Trimestriel!BJ67:BM67)</f>
        <v>38</v>
      </c>
      <c r="R52" s="19">
        <f>SUM(Trimestriel!BN67:BQ67)</f>
        <v>34</v>
      </c>
      <c r="S52" s="19">
        <f>SUM(Trimestriel!BR67:BU67)</f>
        <v>37</v>
      </c>
      <c r="T52" s="19">
        <f>SUM(Trimestriel!BV67:BY67)</f>
        <v>30</v>
      </c>
      <c r="U52" s="19">
        <f>SUM(Trimestriel!BZ67:CC67)</f>
        <v>34</v>
      </c>
      <c r="V52" s="19">
        <f>SUM(Trimestriel!CD67:CG67)</f>
        <v>36</v>
      </c>
      <c r="W52" s="19">
        <f>SUM(Trimestriel!CH67:CK67)</f>
        <v>27</v>
      </c>
      <c r="X52" s="19">
        <f>SUM(Trimestriel!CL67:CO67)</f>
        <v>39</v>
      </c>
      <c r="Y52" s="19">
        <f>SUM(Trimestriel!CP67:CS67)</f>
        <v>53</v>
      </c>
      <c r="Z52" s="19">
        <f>SUM(Trimestriel!CT67:CW67)</f>
        <v>53</v>
      </c>
      <c r="AA52" s="19">
        <f>SUM(Trimestriel!CX67:DA67)</f>
        <v>46</v>
      </c>
      <c r="AB52" s="19">
        <f>SUM(Trimestriel!DB67:DE67)</f>
        <v>42</v>
      </c>
      <c r="AC52" s="19">
        <f>SUM(Trimestriel!DF67:DI67)</f>
        <v>70</v>
      </c>
      <c r="AD52" s="19">
        <f>SUM(Trimestriel!DJ67:DM67)</f>
        <v>53</v>
      </c>
      <c r="AE52" s="19">
        <f>SUM(Trimestriel!DN67:DQ67)</f>
        <v>7</v>
      </c>
    </row>
    <row r="53" spans="1:31" x14ac:dyDescent="0.25">
      <c r="A53" s="9" t="s">
        <v>125</v>
      </c>
      <c r="B53" s="19">
        <f>SUM(Trimestriel!B68:E68)</f>
        <v>607</v>
      </c>
      <c r="C53" s="19">
        <f>SUM(Trimestriel!F68:I68)</f>
        <v>548</v>
      </c>
      <c r="D53" s="19">
        <f>SUM(Trimestriel!J68:M68)</f>
        <v>564</v>
      </c>
      <c r="E53" s="19">
        <f>SUM(Trimestriel!N68:Q68)</f>
        <v>540</v>
      </c>
      <c r="F53" s="19">
        <f>SUM(Trimestriel!R68:U68)</f>
        <v>548</v>
      </c>
      <c r="G53" s="19">
        <f>SUM(Trimestriel!V68:Y68)</f>
        <v>672</v>
      </c>
      <c r="H53" s="19">
        <f>SUM(Trimestriel!Z68:AC68)</f>
        <v>580</v>
      </c>
      <c r="I53" s="19">
        <f>SUM(Trimestriel!AD68:AG68)</f>
        <v>710</v>
      </c>
      <c r="J53" s="19">
        <f>SUM(Trimestriel!AH68:AK68)</f>
        <v>585</v>
      </c>
      <c r="K53" s="19">
        <f>SUM(Trimestriel!AL68:AO68)</f>
        <v>591</v>
      </c>
      <c r="L53" s="19">
        <f>SUM(Trimestriel!AP68:AS68)</f>
        <v>718</v>
      </c>
      <c r="M53" s="19">
        <f>SUM(Trimestriel!AT68:AW68)</f>
        <v>744</v>
      </c>
      <c r="N53" s="19">
        <f>SUM(Trimestriel!AX68:BA68)</f>
        <v>761</v>
      </c>
      <c r="O53" s="19">
        <f>SUM(Trimestriel!BB68:BE68)</f>
        <v>747</v>
      </c>
      <c r="P53" s="19">
        <f>SUM(Trimestriel!BF68:BI68)</f>
        <v>778</v>
      </c>
      <c r="Q53" s="19">
        <f>SUM(Trimestriel!BJ68:BM68)</f>
        <v>897</v>
      </c>
      <c r="R53" s="19">
        <f>SUM(Trimestriel!BN68:BQ68)</f>
        <v>1015</v>
      </c>
      <c r="S53" s="19">
        <f>SUM(Trimestriel!BR68:BU68)</f>
        <v>1057</v>
      </c>
      <c r="T53" s="19">
        <f>SUM(Trimestriel!BV68:BY68)</f>
        <v>1114</v>
      </c>
      <c r="U53" s="19">
        <f>SUM(Trimestriel!BZ68:CC68)</f>
        <v>1019</v>
      </c>
      <c r="V53" s="19">
        <f>SUM(Trimestriel!CD68:CG68)</f>
        <v>919</v>
      </c>
      <c r="W53" s="19">
        <f>SUM(Trimestriel!CH68:CK68)</f>
        <v>871</v>
      </c>
      <c r="X53" s="19">
        <f>SUM(Trimestriel!CL68:CO68)</f>
        <v>835</v>
      </c>
      <c r="Y53" s="19">
        <f>SUM(Trimestriel!CP68:CS68)</f>
        <v>1024</v>
      </c>
      <c r="Z53" s="19">
        <f>SUM(Trimestriel!CT68:CW68)</f>
        <v>961</v>
      </c>
      <c r="AA53" s="19">
        <f>SUM(Trimestriel!CX68:DA68)</f>
        <v>766</v>
      </c>
      <c r="AB53" s="19">
        <f>SUM(Trimestriel!DB68:DE68)</f>
        <v>594</v>
      </c>
      <c r="AC53" s="19">
        <f>SUM(Trimestriel!DF68:DI68)</f>
        <v>605</v>
      </c>
      <c r="AD53" s="19">
        <f>SUM(Trimestriel!DJ68:DM68)</f>
        <v>612</v>
      </c>
      <c r="AE53" s="19">
        <f>SUM(Trimestriel!DN68:DQ68)</f>
        <v>121</v>
      </c>
    </row>
    <row r="54" spans="1:31" x14ac:dyDescent="0.25">
      <c r="A54" s="9" t="s">
        <v>126</v>
      </c>
      <c r="B54" s="19">
        <f>SUM(Trimestriel!B69:E69)</f>
        <v>487</v>
      </c>
      <c r="C54" s="19">
        <f>SUM(Trimestriel!F69:I69)</f>
        <v>433</v>
      </c>
      <c r="D54" s="19">
        <f>SUM(Trimestriel!J69:M69)</f>
        <v>426</v>
      </c>
      <c r="E54" s="19">
        <f>SUM(Trimestriel!N69:Q69)</f>
        <v>410</v>
      </c>
      <c r="F54" s="19">
        <f>SUM(Trimestriel!R69:U69)</f>
        <v>417</v>
      </c>
      <c r="G54" s="19">
        <f>SUM(Trimestriel!V69:Y69)</f>
        <v>411</v>
      </c>
      <c r="H54" s="19">
        <f>SUM(Trimestriel!Z69:AC69)</f>
        <v>412</v>
      </c>
      <c r="I54" s="19">
        <f>SUM(Trimestriel!AD69:AG69)</f>
        <v>428</v>
      </c>
      <c r="J54" s="19">
        <f>SUM(Trimestriel!AH69:AK69)</f>
        <v>383</v>
      </c>
      <c r="K54" s="19">
        <f>SUM(Trimestriel!AL69:AO69)</f>
        <v>398</v>
      </c>
      <c r="L54" s="19">
        <f>SUM(Trimestriel!AP69:AS69)</f>
        <v>446</v>
      </c>
      <c r="M54" s="19">
        <f>SUM(Trimestriel!AT69:AW69)</f>
        <v>417</v>
      </c>
      <c r="N54" s="19">
        <f>SUM(Trimestriel!AX69:BA69)</f>
        <v>377</v>
      </c>
      <c r="O54" s="19">
        <f>SUM(Trimestriel!BB69:BE69)</f>
        <v>341</v>
      </c>
      <c r="P54" s="19">
        <f>SUM(Trimestriel!BF69:BI69)</f>
        <v>359</v>
      </c>
      <c r="Q54" s="19">
        <f>SUM(Trimestriel!BJ69:BM69)</f>
        <v>454</v>
      </c>
      <c r="R54" s="19">
        <f>SUM(Trimestriel!BN69:BQ69)</f>
        <v>438</v>
      </c>
      <c r="S54" s="19">
        <f>SUM(Trimestriel!BR69:BU69)</f>
        <v>450</v>
      </c>
      <c r="T54" s="19">
        <f>SUM(Trimestriel!BV69:BY69)</f>
        <v>465</v>
      </c>
      <c r="U54" s="19">
        <f>SUM(Trimestriel!BZ69:CC69)</f>
        <v>454</v>
      </c>
      <c r="V54" s="19">
        <f>SUM(Trimestriel!CD69:CG69)</f>
        <v>479</v>
      </c>
      <c r="W54" s="19">
        <f>SUM(Trimestriel!CH69:CK69)</f>
        <v>417</v>
      </c>
      <c r="X54" s="19">
        <f>SUM(Trimestriel!CL69:CO69)</f>
        <v>371</v>
      </c>
      <c r="Y54" s="19">
        <f>SUM(Trimestriel!CP69:CS69)</f>
        <v>442</v>
      </c>
      <c r="Z54" s="19">
        <f>SUM(Trimestriel!CT69:CW69)</f>
        <v>457</v>
      </c>
      <c r="AA54" s="19">
        <f>SUM(Trimestriel!CX69:DA69)</f>
        <v>373</v>
      </c>
      <c r="AB54" s="19">
        <f>SUM(Trimestriel!DB69:DE69)</f>
        <v>389</v>
      </c>
      <c r="AC54" s="19">
        <f>SUM(Trimestriel!DF69:DI69)</f>
        <v>391</v>
      </c>
      <c r="AD54" s="19">
        <f>SUM(Trimestriel!DJ69:DM69)</f>
        <v>435</v>
      </c>
      <c r="AE54" s="19">
        <f>SUM(Trimestriel!DN69:DQ69)</f>
        <v>86</v>
      </c>
    </row>
    <row r="55" spans="1:31" x14ac:dyDescent="0.25">
      <c r="A55" s="9" t="s">
        <v>127</v>
      </c>
      <c r="B55" s="19">
        <f>SUM(Trimestriel!B70:E70)</f>
        <v>143</v>
      </c>
      <c r="C55" s="19">
        <f>SUM(Trimestriel!F70:I70)</f>
        <v>142</v>
      </c>
      <c r="D55" s="19">
        <f>SUM(Trimestriel!J70:M70)</f>
        <v>132</v>
      </c>
      <c r="E55" s="19">
        <f>SUM(Trimestriel!N70:Q70)</f>
        <v>110</v>
      </c>
      <c r="F55" s="19">
        <f>SUM(Trimestriel!R70:U70)</f>
        <v>140</v>
      </c>
      <c r="G55" s="19">
        <f>SUM(Trimestriel!V70:Y70)</f>
        <v>139</v>
      </c>
      <c r="H55" s="19">
        <f>SUM(Trimestriel!Z70:AC70)</f>
        <v>129</v>
      </c>
      <c r="I55" s="19">
        <f>SUM(Trimestriel!AD70:AG70)</f>
        <v>135</v>
      </c>
      <c r="J55" s="19">
        <f>SUM(Trimestriel!AH70:AK70)</f>
        <v>113</v>
      </c>
      <c r="K55" s="19">
        <f>SUM(Trimestriel!AL70:AO70)</f>
        <v>98</v>
      </c>
      <c r="L55" s="19">
        <f>SUM(Trimestriel!AP70:AS70)</f>
        <v>127</v>
      </c>
      <c r="M55" s="19">
        <f>SUM(Trimestriel!AT70:AW70)</f>
        <v>153</v>
      </c>
      <c r="N55" s="19">
        <f>SUM(Trimestriel!AX70:BA70)</f>
        <v>127</v>
      </c>
      <c r="O55" s="19">
        <f>SUM(Trimestriel!BB70:BE70)</f>
        <v>138</v>
      </c>
      <c r="P55" s="19">
        <f>SUM(Trimestriel!BF70:BI70)</f>
        <v>150</v>
      </c>
      <c r="Q55" s="19">
        <f>SUM(Trimestriel!BJ70:BM70)</f>
        <v>157</v>
      </c>
      <c r="R55" s="19">
        <f>SUM(Trimestriel!BN70:BQ70)</f>
        <v>155</v>
      </c>
      <c r="S55" s="19">
        <f>SUM(Trimestriel!BR70:BU70)</f>
        <v>142</v>
      </c>
      <c r="T55" s="19">
        <f>SUM(Trimestriel!BV70:BY70)</f>
        <v>143</v>
      </c>
      <c r="U55" s="19">
        <f>SUM(Trimestriel!BZ70:CC70)</f>
        <v>155</v>
      </c>
      <c r="V55" s="19">
        <f>SUM(Trimestriel!CD70:CG70)</f>
        <v>172</v>
      </c>
      <c r="W55" s="19">
        <f>SUM(Trimestriel!CH70:CK70)</f>
        <v>151</v>
      </c>
      <c r="X55" s="19">
        <f>SUM(Trimestriel!CL70:CO70)</f>
        <v>139</v>
      </c>
      <c r="Y55" s="19">
        <f>SUM(Trimestriel!CP70:CS70)</f>
        <v>135</v>
      </c>
      <c r="Z55" s="19">
        <f>SUM(Trimestriel!CT70:CW70)</f>
        <v>161</v>
      </c>
      <c r="AA55" s="19">
        <f>SUM(Trimestriel!CX70:DA70)</f>
        <v>123</v>
      </c>
      <c r="AB55" s="19">
        <f>SUM(Trimestriel!DB70:DE70)</f>
        <v>146</v>
      </c>
      <c r="AC55" s="19">
        <f>SUM(Trimestriel!DF70:DI70)</f>
        <v>140</v>
      </c>
      <c r="AD55" s="19">
        <f>SUM(Trimestriel!DJ70:DM70)</f>
        <v>141</v>
      </c>
      <c r="AE55" s="19">
        <f>SUM(Trimestriel!DN70:DQ70)</f>
        <v>25</v>
      </c>
    </row>
    <row r="56" spans="1:31" x14ac:dyDescent="0.25">
      <c r="A56" s="9" t="s">
        <v>128</v>
      </c>
      <c r="B56" s="19">
        <f>SUM(Trimestriel!B71:E71)</f>
        <v>100</v>
      </c>
      <c r="C56" s="19">
        <f>SUM(Trimestriel!F71:I71)</f>
        <v>121</v>
      </c>
      <c r="D56" s="19">
        <f>SUM(Trimestriel!J71:M71)</f>
        <v>114</v>
      </c>
      <c r="E56" s="19">
        <f>SUM(Trimestriel!N71:Q71)</f>
        <v>122</v>
      </c>
      <c r="F56" s="19">
        <f>SUM(Trimestriel!R71:U71)</f>
        <v>126</v>
      </c>
      <c r="G56" s="19">
        <f>SUM(Trimestriel!V71:Y71)</f>
        <v>138</v>
      </c>
      <c r="H56" s="19">
        <f>SUM(Trimestriel!Z71:AC71)</f>
        <v>145</v>
      </c>
      <c r="I56" s="19">
        <f>SUM(Trimestriel!AD71:AG71)</f>
        <v>128</v>
      </c>
      <c r="J56" s="19">
        <f>SUM(Trimestriel!AH71:AK71)</f>
        <v>138</v>
      </c>
      <c r="K56" s="19">
        <f>SUM(Trimestriel!AL71:AO71)</f>
        <v>124</v>
      </c>
      <c r="L56" s="19">
        <f>SUM(Trimestriel!AP71:AS71)</f>
        <v>135</v>
      </c>
      <c r="M56" s="19">
        <f>SUM(Trimestriel!AT71:AW71)</f>
        <v>122</v>
      </c>
      <c r="N56" s="19">
        <f>SUM(Trimestriel!AX71:BA71)</f>
        <v>108</v>
      </c>
      <c r="O56" s="19">
        <f>SUM(Trimestriel!BB71:BE71)</f>
        <v>103</v>
      </c>
      <c r="P56" s="19">
        <f>SUM(Trimestriel!BF71:BI71)</f>
        <v>106</v>
      </c>
      <c r="Q56" s="19">
        <f>SUM(Trimestriel!BJ71:BM71)</f>
        <v>124</v>
      </c>
      <c r="R56" s="19">
        <f>SUM(Trimestriel!BN71:BQ71)</f>
        <v>98</v>
      </c>
      <c r="S56" s="19">
        <f>SUM(Trimestriel!BR71:BU71)</f>
        <v>110</v>
      </c>
      <c r="T56" s="19">
        <f>SUM(Trimestriel!BV71:BY71)</f>
        <v>117</v>
      </c>
      <c r="U56" s="19">
        <f>SUM(Trimestriel!BZ71:CC71)</f>
        <v>149</v>
      </c>
      <c r="V56" s="19">
        <f>SUM(Trimestriel!CD71:CG71)</f>
        <v>145</v>
      </c>
      <c r="W56" s="19">
        <f>SUM(Trimestriel!CH71:CK71)</f>
        <v>129</v>
      </c>
      <c r="X56" s="19">
        <f>SUM(Trimestriel!CL71:CO71)</f>
        <v>124</v>
      </c>
      <c r="Y56" s="19">
        <f>SUM(Trimestriel!CP71:CS71)</f>
        <v>114</v>
      </c>
      <c r="Z56" s="19">
        <f>SUM(Trimestriel!CT71:CW71)</f>
        <v>117</v>
      </c>
      <c r="AA56" s="19">
        <f>SUM(Trimestriel!CX71:DA71)</f>
        <v>105</v>
      </c>
      <c r="AB56" s="19">
        <f>SUM(Trimestriel!DB71:DE71)</f>
        <v>124</v>
      </c>
      <c r="AC56" s="19">
        <f>SUM(Trimestriel!DF71:DI71)</f>
        <v>134</v>
      </c>
      <c r="AD56" s="19">
        <f>SUM(Trimestriel!DJ71:DM71)</f>
        <v>120</v>
      </c>
      <c r="AE56" s="19">
        <f>SUM(Trimestriel!DN71:DQ71)</f>
        <v>28</v>
      </c>
    </row>
    <row r="57" spans="1:31" x14ac:dyDescent="0.25">
      <c r="A57" s="9" t="s">
        <v>129</v>
      </c>
      <c r="B57" s="19">
        <f>SUM(Trimestriel!B72:E72)</f>
        <v>34</v>
      </c>
      <c r="C57" s="19">
        <f>SUM(Trimestriel!F72:I72)</f>
        <v>28</v>
      </c>
      <c r="D57" s="19">
        <f>SUM(Trimestriel!J72:M72)</f>
        <v>32</v>
      </c>
      <c r="E57" s="19">
        <f>SUM(Trimestriel!N72:Q72)</f>
        <v>40</v>
      </c>
      <c r="F57" s="19">
        <f>SUM(Trimestriel!R72:U72)</f>
        <v>37</v>
      </c>
      <c r="G57" s="19">
        <f>SUM(Trimestriel!V72:Y72)</f>
        <v>48</v>
      </c>
      <c r="H57" s="19">
        <f>SUM(Trimestriel!Z72:AC72)</f>
        <v>40</v>
      </c>
      <c r="I57" s="19">
        <f>SUM(Trimestriel!AD72:AG72)</f>
        <v>45</v>
      </c>
      <c r="J57" s="19">
        <f>SUM(Trimestriel!AH72:AK72)</f>
        <v>35</v>
      </c>
      <c r="K57" s="19">
        <f>SUM(Trimestriel!AL72:AO72)</f>
        <v>34</v>
      </c>
      <c r="L57" s="19">
        <f>SUM(Trimestriel!AP72:AS72)</f>
        <v>48</v>
      </c>
      <c r="M57" s="19">
        <f>SUM(Trimestriel!AT72:AW72)</f>
        <v>55</v>
      </c>
      <c r="N57" s="19">
        <f>SUM(Trimestriel!AX72:BA72)</f>
        <v>62</v>
      </c>
      <c r="O57" s="19">
        <f>SUM(Trimestriel!BB72:BE72)</f>
        <v>55</v>
      </c>
      <c r="P57" s="19">
        <f>SUM(Trimestriel!BF72:BI72)</f>
        <v>74</v>
      </c>
      <c r="Q57" s="19">
        <f>SUM(Trimestriel!BJ72:BM72)</f>
        <v>91</v>
      </c>
      <c r="R57" s="19">
        <f>SUM(Trimestriel!BN72:BQ72)</f>
        <v>74</v>
      </c>
      <c r="S57" s="19">
        <f>SUM(Trimestriel!BR72:BU72)</f>
        <v>84</v>
      </c>
      <c r="T57" s="19">
        <f>SUM(Trimestriel!BV72:BY72)</f>
        <v>62</v>
      </c>
      <c r="U57" s="19">
        <f>SUM(Trimestriel!BZ72:CC72)</f>
        <v>76</v>
      </c>
      <c r="V57" s="19">
        <f>SUM(Trimestriel!CD72:CG72)</f>
        <v>67</v>
      </c>
      <c r="W57" s="19">
        <f>SUM(Trimestriel!CH72:CK72)</f>
        <v>55</v>
      </c>
      <c r="X57" s="19">
        <f>SUM(Trimestriel!CL72:CO72)</f>
        <v>64</v>
      </c>
      <c r="Y57" s="19">
        <f>SUM(Trimestriel!CP72:CS72)</f>
        <v>72</v>
      </c>
      <c r="Z57" s="19">
        <f>SUM(Trimestriel!CT72:CW72)</f>
        <v>73</v>
      </c>
      <c r="AA57" s="19">
        <f>SUM(Trimestriel!CX72:DA72)</f>
        <v>71</v>
      </c>
      <c r="AB57" s="19">
        <f>SUM(Trimestriel!DB72:DE72)</f>
        <v>75</v>
      </c>
      <c r="AC57" s="19">
        <f>SUM(Trimestriel!DF72:DI72)</f>
        <v>80</v>
      </c>
      <c r="AD57" s="19">
        <f>SUM(Trimestriel!DJ72:DM72)</f>
        <v>82</v>
      </c>
      <c r="AE57" s="19">
        <f>SUM(Trimestriel!DN72:DQ72)</f>
        <v>15</v>
      </c>
    </row>
    <row r="58" spans="1:31" x14ac:dyDescent="0.25">
      <c r="A58" s="9" t="s">
        <v>130</v>
      </c>
      <c r="B58" s="19">
        <f>SUM(Trimestriel!B73:E73)</f>
        <v>80</v>
      </c>
      <c r="C58" s="19">
        <f>SUM(Trimestriel!F73:I73)</f>
        <v>70</v>
      </c>
      <c r="D58" s="19">
        <f>SUM(Trimestriel!J73:M73)</f>
        <v>86</v>
      </c>
      <c r="E58" s="19">
        <f>SUM(Trimestriel!N73:Q73)</f>
        <v>76</v>
      </c>
      <c r="F58" s="19">
        <f>SUM(Trimestriel!R73:U73)</f>
        <v>81</v>
      </c>
      <c r="G58" s="19">
        <f>SUM(Trimestriel!V73:Y73)</f>
        <v>90</v>
      </c>
      <c r="H58" s="19">
        <f>SUM(Trimestriel!Z73:AC73)</f>
        <v>69</v>
      </c>
      <c r="I58" s="19">
        <f>SUM(Trimestriel!AD73:AG73)</f>
        <v>78</v>
      </c>
      <c r="J58" s="19">
        <f>SUM(Trimestriel!AH73:AK73)</f>
        <v>72</v>
      </c>
      <c r="K58" s="19">
        <f>SUM(Trimestriel!AL73:AO73)</f>
        <v>53</v>
      </c>
      <c r="L58" s="19">
        <f>SUM(Trimestriel!AP73:AS73)</f>
        <v>68</v>
      </c>
      <c r="M58" s="19">
        <f>SUM(Trimestriel!AT73:AW73)</f>
        <v>51</v>
      </c>
      <c r="N58" s="19">
        <f>SUM(Trimestriel!AX73:BA73)</f>
        <v>45</v>
      </c>
      <c r="O58" s="19">
        <f>SUM(Trimestriel!BB73:BE73)</f>
        <v>56</v>
      </c>
      <c r="P58" s="19">
        <f>SUM(Trimestriel!BF73:BI73)</f>
        <v>72</v>
      </c>
      <c r="Q58" s="19">
        <f>SUM(Trimestriel!BJ73:BM73)</f>
        <v>60</v>
      </c>
      <c r="R58" s="19">
        <f>SUM(Trimestriel!BN73:BQ73)</f>
        <v>71</v>
      </c>
      <c r="S58" s="19">
        <f>SUM(Trimestriel!BR73:BU73)</f>
        <v>78</v>
      </c>
      <c r="T58" s="19">
        <f>SUM(Trimestriel!BV73:BY73)</f>
        <v>85</v>
      </c>
      <c r="U58" s="19">
        <f>SUM(Trimestriel!BZ73:CC73)</f>
        <v>77</v>
      </c>
      <c r="V58" s="19">
        <f>SUM(Trimestriel!CD73:CG73)</f>
        <v>83</v>
      </c>
      <c r="W58" s="19">
        <f>SUM(Trimestriel!CH73:CK73)</f>
        <v>70</v>
      </c>
      <c r="X58" s="19">
        <f>SUM(Trimestriel!CL73:CO73)</f>
        <v>89</v>
      </c>
      <c r="Y58" s="19">
        <f>SUM(Trimestriel!CP73:CS73)</f>
        <v>102</v>
      </c>
      <c r="Z58" s="19">
        <f>SUM(Trimestriel!CT73:CW73)</f>
        <v>92</v>
      </c>
      <c r="AA58" s="19">
        <f>SUM(Trimestriel!CX73:DA73)</f>
        <v>94</v>
      </c>
      <c r="AB58" s="19">
        <f>SUM(Trimestriel!DB73:DE73)</f>
        <v>88</v>
      </c>
      <c r="AC58" s="19">
        <f>SUM(Trimestriel!DF73:DI73)</f>
        <v>112</v>
      </c>
      <c r="AD58" s="19">
        <f>SUM(Trimestriel!DJ73:DM73)</f>
        <v>106</v>
      </c>
      <c r="AE58" s="19">
        <f>SUM(Trimestriel!DN73:DQ73)</f>
        <v>11</v>
      </c>
    </row>
    <row r="59" spans="1:31" x14ac:dyDescent="0.25">
      <c r="A59" s="9" t="s">
        <v>131</v>
      </c>
      <c r="B59" s="19">
        <f>SUM(Trimestriel!B74:E74)</f>
        <v>404</v>
      </c>
      <c r="C59" s="19">
        <f>SUM(Trimestriel!F74:I74)</f>
        <v>418</v>
      </c>
      <c r="D59" s="19">
        <f>SUM(Trimestriel!J74:M74)</f>
        <v>442</v>
      </c>
      <c r="E59" s="19">
        <f>SUM(Trimestriel!N74:Q74)</f>
        <v>463</v>
      </c>
      <c r="F59" s="19">
        <f>SUM(Trimestriel!R74:U74)</f>
        <v>487</v>
      </c>
      <c r="G59" s="19">
        <f>SUM(Trimestriel!V74:Y74)</f>
        <v>538</v>
      </c>
      <c r="H59" s="19">
        <f>SUM(Trimestriel!Z74:AC74)</f>
        <v>499</v>
      </c>
      <c r="I59" s="19">
        <f>SUM(Trimestriel!AD74:AG74)</f>
        <v>608</v>
      </c>
      <c r="J59" s="19">
        <f>SUM(Trimestriel!AH74:AK74)</f>
        <v>470</v>
      </c>
      <c r="K59" s="19">
        <f>SUM(Trimestriel!AL74:AO74)</f>
        <v>436</v>
      </c>
      <c r="L59" s="19">
        <f>SUM(Trimestriel!AP74:AS74)</f>
        <v>440</v>
      </c>
      <c r="M59" s="19">
        <f>SUM(Trimestriel!AT74:AW74)</f>
        <v>519</v>
      </c>
      <c r="N59" s="19">
        <f>SUM(Trimestriel!AX74:BA74)</f>
        <v>497</v>
      </c>
      <c r="O59" s="19">
        <f>SUM(Trimestriel!BB74:BE74)</f>
        <v>505</v>
      </c>
      <c r="P59" s="19">
        <f>SUM(Trimestriel!BF74:BI74)</f>
        <v>626</v>
      </c>
      <c r="Q59" s="19">
        <f>SUM(Trimestriel!BJ74:BM74)</f>
        <v>681</v>
      </c>
      <c r="R59" s="19">
        <f>SUM(Trimestriel!BN74:BQ74)</f>
        <v>792</v>
      </c>
      <c r="S59" s="19">
        <f>SUM(Trimestriel!BR74:BU74)</f>
        <v>1019</v>
      </c>
      <c r="T59" s="19">
        <f>SUM(Trimestriel!BV74:BY74)</f>
        <v>894</v>
      </c>
      <c r="U59" s="19">
        <f>SUM(Trimestriel!BZ74:CC74)</f>
        <v>930</v>
      </c>
      <c r="V59" s="19">
        <f>SUM(Trimestriel!CD74:CG74)</f>
        <v>869</v>
      </c>
      <c r="W59" s="19">
        <f>SUM(Trimestriel!CH74:CK74)</f>
        <v>879</v>
      </c>
      <c r="X59" s="19">
        <f>SUM(Trimestriel!CL74:CO74)</f>
        <v>801</v>
      </c>
      <c r="Y59" s="19">
        <f>SUM(Trimestriel!CP74:CS74)</f>
        <v>966</v>
      </c>
      <c r="Z59" s="19">
        <f>SUM(Trimestriel!CT74:CW74)</f>
        <v>829</v>
      </c>
      <c r="AA59" s="19">
        <f>SUM(Trimestriel!CX74:DA74)</f>
        <v>811</v>
      </c>
      <c r="AB59" s="19">
        <f>SUM(Trimestriel!DB74:DE74)</f>
        <v>930</v>
      </c>
      <c r="AC59" s="19">
        <f>SUM(Trimestriel!DF74:DI74)</f>
        <v>1150</v>
      </c>
      <c r="AD59" s="19">
        <f>SUM(Trimestriel!DJ74:DM74)</f>
        <v>1074</v>
      </c>
      <c r="AE59" s="19">
        <f>SUM(Trimestriel!DN74:DQ74)</f>
        <v>265</v>
      </c>
    </row>
    <row r="60" spans="1:31" x14ac:dyDescent="0.25">
      <c r="A60" s="9" t="s">
        <v>132</v>
      </c>
      <c r="B60" s="19">
        <f>SUM(Trimestriel!B75:E75)</f>
        <v>149</v>
      </c>
      <c r="C60" s="19">
        <f>SUM(Trimestriel!F75:I75)</f>
        <v>161</v>
      </c>
      <c r="D60" s="19">
        <f>SUM(Trimestriel!J75:M75)</f>
        <v>178</v>
      </c>
      <c r="E60" s="19">
        <f>SUM(Trimestriel!N75:Q75)</f>
        <v>196</v>
      </c>
      <c r="F60" s="19">
        <f>SUM(Trimestriel!R75:U75)</f>
        <v>200</v>
      </c>
      <c r="G60" s="19">
        <f>SUM(Trimestriel!V75:Y75)</f>
        <v>218</v>
      </c>
      <c r="H60" s="19">
        <f>SUM(Trimestriel!Z75:AC75)</f>
        <v>215</v>
      </c>
      <c r="I60" s="19">
        <f>SUM(Trimestriel!AD75:AG75)</f>
        <v>305</v>
      </c>
      <c r="J60" s="19">
        <f>SUM(Trimestriel!AH75:AK75)</f>
        <v>293</v>
      </c>
      <c r="K60" s="19">
        <f>SUM(Trimestriel!AL75:AO75)</f>
        <v>259</v>
      </c>
      <c r="L60" s="19">
        <f>SUM(Trimestriel!AP75:AS75)</f>
        <v>293</v>
      </c>
      <c r="M60" s="19">
        <f>SUM(Trimestriel!AT75:AW75)</f>
        <v>397</v>
      </c>
      <c r="N60" s="19">
        <f>SUM(Trimestriel!AX75:BA75)</f>
        <v>381</v>
      </c>
      <c r="O60" s="19">
        <f>SUM(Trimestriel!BB75:BE75)</f>
        <v>409</v>
      </c>
      <c r="P60" s="19">
        <f>SUM(Trimestriel!BF75:BI75)</f>
        <v>429</v>
      </c>
      <c r="Q60" s="19">
        <f>SUM(Trimestriel!BJ75:BM75)</f>
        <v>482</v>
      </c>
      <c r="R60" s="19">
        <f>SUM(Trimestriel!BN75:BQ75)</f>
        <v>478</v>
      </c>
      <c r="S60" s="19">
        <f>SUM(Trimestriel!BR75:BU75)</f>
        <v>537</v>
      </c>
      <c r="T60" s="19">
        <f>SUM(Trimestriel!BV75:BY75)</f>
        <v>523</v>
      </c>
      <c r="U60" s="19">
        <f>SUM(Trimestriel!BZ75:CC75)</f>
        <v>580</v>
      </c>
      <c r="V60" s="19">
        <f>SUM(Trimestriel!CD75:CG75)</f>
        <v>550</v>
      </c>
      <c r="W60" s="19">
        <f>SUM(Trimestriel!CH75:CK75)</f>
        <v>528</v>
      </c>
      <c r="X60" s="19">
        <f>SUM(Trimestriel!CL75:CO75)</f>
        <v>552</v>
      </c>
      <c r="Y60" s="19">
        <f>SUM(Trimestriel!CP75:CS75)</f>
        <v>567</v>
      </c>
      <c r="Z60" s="19">
        <f>SUM(Trimestriel!CT75:CW75)</f>
        <v>567</v>
      </c>
      <c r="AA60" s="19">
        <f>SUM(Trimestriel!CX75:DA75)</f>
        <v>529</v>
      </c>
      <c r="AB60" s="19">
        <f>SUM(Trimestriel!DB75:DE75)</f>
        <v>575</v>
      </c>
      <c r="AC60" s="19">
        <f>SUM(Trimestriel!DF75:DI75)</f>
        <v>672</v>
      </c>
      <c r="AD60" s="19">
        <f>SUM(Trimestriel!DJ75:DM75)</f>
        <v>725</v>
      </c>
      <c r="AE60" s="19">
        <f>SUM(Trimestriel!DN75:DQ75)</f>
        <v>147</v>
      </c>
    </row>
    <row r="61" spans="1:31" x14ac:dyDescent="0.25">
      <c r="A61" s="21" t="s">
        <v>133</v>
      </c>
      <c r="B61" s="22">
        <f>SUM(Trimestriel!B76:E76)</f>
        <v>86</v>
      </c>
      <c r="C61" s="22">
        <f>SUM(Trimestriel!F76:I76)</f>
        <v>113</v>
      </c>
      <c r="D61" s="22">
        <f>SUM(Trimestriel!J76:M76)</f>
        <v>150</v>
      </c>
      <c r="E61" s="22">
        <f>SUM(Trimestriel!N76:Q76)</f>
        <v>130</v>
      </c>
      <c r="F61" s="22">
        <f>SUM(Trimestriel!R76:U76)</f>
        <v>138</v>
      </c>
      <c r="G61" s="22">
        <f>SUM(Trimestriel!V76:Y76)</f>
        <v>158</v>
      </c>
      <c r="H61" s="22">
        <f>SUM(Trimestriel!Z76:AC76)</f>
        <v>188</v>
      </c>
      <c r="I61" s="22">
        <f>SUM(Trimestriel!AD76:AG76)</f>
        <v>212</v>
      </c>
      <c r="J61" s="22">
        <f>SUM(Trimestriel!AH76:AK76)</f>
        <v>184</v>
      </c>
      <c r="K61" s="22">
        <f>SUM(Trimestriel!AL76:AO76)</f>
        <v>169</v>
      </c>
      <c r="L61" s="22">
        <f>SUM(Trimestriel!AP76:AS76)</f>
        <v>180</v>
      </c>
      <c r="M61" s="22">
        <f>SUM(Trimestriel!AT76:AW76)</f>
        <v>205</v>
      </c>
      <c r="N61" s="22">
        <f>SUM(Trimestriel!AX76:BA76)</f>
        <v>192</v>
      </c>
      <c r="O61" s="22">
        <f>SUM(Trimestriel!BB76:BE76)</f>
        <v>191</v>
      </c>
      <c r="P61" s="22">
        <f>SUM(Trimestriel!BF76:BI76)</f>
        <v>209</v>
      </c>
      <c r="Q61" s="22">
        <f>SUM(Trimestriel!BJ76:BM76)</f>
        <v>274</v>
      </c>
      <c r="R61" s="22">
        <f>SUM(Trimestriel!BN76:BQ76)</f>
        <v>293</v>
      </c>
      <c r="S61" s="22">
        <f>SUM(Trimestriel!BR76:BU76)</f>
        <v>302</v>
      </c>
      <c r="T61" s="22">
        <f>SUM(Trimestriel!BV76:BY76)</f>
        <v>297</v>
      </c>
      <c r="U61" s="22">
        <f>SUM(Trimestriel!BZ76:CC76)</f>
        <v>299</v>
      </c>
      <c r="V61" s="22">
        <f>SUM(Trimestriel!CD76:CG76)</f>
        <v>291</v>
      </c>
      <c r="W61" s="22">
        <f>SUM(Trimestriel!CH76:CK76)</f>
        <v>280</v>
      </c>
      <c r="X61" s="22">
        <f>SUM(Trimestriel!CL76:CO76)</f>
        <v>260</v>
      </c>
      <c r="Y61" s="22">
        <f>SUM(Trimestriel!CP76:CS76)</f>
        <v>278</v>
      </c>
      <c r="Z61" s="22">
        <f>SUM(Trimestriel!CT76:CW76)</f>
        <v>275</v>
      </c>
      <c r="AA61" s="22">
        <f>SUM(Trimestriel!CX76:DA76)</f>
        <v>230</v>
      </c>
      <c r="AB61" s="22">
        <f>SUM(Trimestriel!DB76:DE76)</f>
        <v>293</v>
      </c>
      <c r="AC61" s="22">
        <f>SUM(Trimestriel!DF76:DI76)</f>
        <v>310</v>
      </c>
      <c r="AD61" s="22">
        <f>SUM(Trimestriel!DJ76:DM76)</f>
        <v>309</v>
      </c>
      <c r="AE61" s="22">
        <f>SUM(Trimestriel!DN76:DQ76)</f>
        <v>66</v>
      </c>
    </row>
    <row r="62" spans="1:31" x14ac:dyDescent="0.25">
      <c r="AD62" s="19"/>
    </row>
  </sheetData>
  <pageMargins left="0.7" right="0.7" top="0.75" bottom="0.75" header="0.3" footer="0.3"/>
  <pageSetup paperSize="9" orientation="portrait" r:id="rId1"/>
  <ignoredErrors>
    <ignoredError sqref="B30:AC42 B49:AC61 AD30:AD42 AD49:AD61 AE30:AE42 AE49:AE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Trimestriel</vt:lpstr>
      <vt:lpstr>Annuel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Agriculture, sylviculture et pêche</dc:creator>
  <cp:lastModifiedBy>Christophe Denis</cp:lastModifiedBy>
  <dcterms:created xsi:type="dcterms:W3CDTF">2022-04-12T10:30:13Z</dcterms:created>
  <dcterms:modified xsi:type="dcterms:W3CDTF">2024-04-04T21:25:31Z</dcterms:modified>
</cp:coreProperties>
</file>